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9"/>
  <workbookPr/>
  <mc:AlternateContent xmlns:mc="http://schemas.openxmlformats.org/markup-compatibility/2006">
    <mc:Choice Requires="x15">
      <x15ac:absPath xmlns:x15ac="http://schemas.microsoft.com/office/spreadsheetml/2010/11/ac" url="/Users/sean/Desktop/"/>
    </mc:Choice>
  </mc:AlternateContent>
  <xr:revisionPtr revIDLastSave="0" documentId="8_{1EE74089-DFB5-7747-847B-1FEBF02629CB}" xr6:coauthVersionLast="47" xr6:coauthVersionMax="47" xr10:uidLastSave="{00000000-0000-0000-0000-000000000000}"/>
  <bookViews>
    <workbookView xWindow="0" yWindow="600" windowWidth="28800" windowHeight="16200" firstSheet="14" activeTab="28" xr2:uid="{00000000-000D-0000-FFFF-FFFF00000000}"/>
  </bookViews>
  <sheets>
    <sheet name="ANGELFISH" sheetId="1" r:id="rId1"/>
    <sheet name="SPECIAL ORDERS" sheetId="2" r:id="rId2"/>
    <sheet name="AUS NATIVES" sheetId="3" r:id="rId3"/>
    <sheet name="AXOLOTLS" sheetId="4" r:id="rId4"/>
    <sheet name="BARBS" sheetId="5" r:id="rId5"/>
    <sheet name="BETTAS" sheetId="6" r:id="rId6"/>
    <sheet name="CORYDORAS" sheetId="7" r:id="rId7"/>
    <sheet name="CATFISH" sheetId="8" r:id="rId8"/>
    <sheet name="CICHLIDS" sheetId="9" r:id="rId9"/>
    <sheet name="CRABS" sheetId="10" r:id="rId10"/>
    <sheet name="Sheet26" sheetId="11" state="hidden" r:id="rId11"/>
    <sheet name="DANIO" sheetId="12" r:id="rId12"/>
    <sheet name="DISCUS" sheetId="13" r:id="rId13"/>
    <sheet name="CLOWN LOACH" sheetId="14" r:id="rId14"/>
    <sheet name="EXOTICS &amp; MISCELANIOUS" sheetId="15" r:id="rId15"/>
    <sheet name="GOLDFISH" sheetId="16" r:id="rId16"/>
    <sheet name="GOURAMI" sheetId="17" r:id="rId17"/>
    <sheet name="GUPPYS" sheetId="18" r:id="rId18"/>
    <sheet name="MEDAKAS" sheetId="19" r:id="rId19"/>
    <sheet name="MOLLYS" sheetId="20" r:id="rId20"/>
    <sheet name="OSCARS" sheetId="21" r:id="rId21"/>
    <sheet name="PLECOS" sheetId="22" r:id="rId22"/>
    <sheet name="PLATY" sheetId="23" r:id="rId23"/>
    <sheet name="RASBORA" sheetId="24" r:id="rId24"/>
    <sheet name="SHARKS" sheetId="25" r:id="rId25"/>
    <sheet name="SHRIMP" sheetId="26" r:id="rId26"/>
    <sheet name="SWORDTAILS" sheetId="27" r:id="rId27"/>
    <sheet name="TETRAS" sheetId="28" r:id="rId28"/>
    <sheet name="MARINE FISH" sheetId="29" r:id="rId2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1" i="29" l="1"/>
  <c r="F131" i="29"/>
  <c r="G130" i="29"/>
  <c r="F130" i="29"/>
  <c r="G129" i="29"/>
  <c r="F129" i="29"/>
  <c r="G128" i="29"/>
  <c r="F128" i="29"/>
  <c r="G127" i="29"/>
  <c r="F127" i="29"/>
  <c r="G126" i="29"/>
  <c r="F126" i="29"/>
  <c r="G125" i="29"/>
  <c r="F125" i="29"/>
  <c r="G124" i="29"/>
  <c r="F124" i="29"/>
  <c r="G123" i="29"/>
  <c r="F123" i="29"/>
  <c r="G122" i="29"/>
  <c r="F122" i="29"/>
  <c r="G121" i="29"/>
  <c r="F121" i="29"/>
  <c r="G120" i="29"/>
  <c r="F120" i="29"/>
  <c r="G119" i="29"/>
  <c r="F119" i="29"/>
  <c r="G118" i="29"/>
  <c r="F118" i="29"/>
  <c r="G117" i="29"/>
  <c r="F117" i="29"/>
  <c r="G116" i="29"/>
  <c r="F116" i="29"/>
  <c r="G115" i="29"/>
  <c r="F115" i="29"/>
  <c r="G114" i="29"/>
  <c r="F114" i="29"/>
  <c r="G113" i="29"/>
  <c r="F113" i="29"/>
  <c r="G112" i="29"/>
  <c r="F112" i="29"/>
  <c r="G111" i="29"/>
  <c r="F111" i="29"/>
  <c r="G110" i="29"/>
  <c r="F110" i="29"/>
  <c r="G109" i="29"/>
  <c r="F109" i="29"/>
  <c r="G108" i="29"/>
  <c r="F108" i="29"/>
  <c r="G107" i="29"/>
  <c r="F107" i="29"/>
  <c r="G106" i="29"/>
  <c r="F106" i="29"/>
  <c r="G105" i="29"/>
  <c r="F105" i="29"/>
  <c r="G104" i="29"/>
  <c r="F104" i="29"/>
  <c r="G103" i="29"/>
  <c r="F103" i="29"/>
  <c r="G102" i="29"/>
  <c r="F102" i="29"/>
  <c r="G101" i="29"/>
  <c r="F101" i="29"/>
  <c r="G100" i="29"/>
  <c r="F100" i="29"/>
  <c r="G99" i="29"/>
  <c r="F99" i="29"/>
  <c r="G98" i="29"/>
  <c r="F98" i="29"/>
  <c r="G97" i="29"/>
  <c r="F97" i="29"/>
  <c r="G96" i="29"/>
  <c r="F96" i="29"/>
  <c r="G95" i="29"/>
  <c r="F95" i="29"/>
  <c r="G94" i="29"/>
  <c r="F94" i="29"/>
  <c r="G93" i="29"/>
  <c r="F93" i="29"/>
  <c r="G92" i="29"/>
  <c r="F92" i="29"/>
  <c r="G91" i="29"/>
  <c r="F91" i="29"/>
  <c r="G90" i="29"/>
  <c r="F90" i="29"/>
  <c r="G89" i="29"/>
  <c r="F89" i="29"/>
  <c r="G88" i="29"/>
  <c r="F88" i="29"/>
  <c r="G87" i="29"/>
  <c r="F87" i="29"/>
  <c r="G86" i="29"/>
  <c r="F86" i="29"/>
  <c r="G85" i="29"/>
  <c r="F85" i="29"/>
  <c r="G84" i="29"/>
  <c r="F84" i="29"/>
  <c r="G83" i="29"/>
  <c r="F83" i="29"/>
  <c r="G82" i="29"/>
  <c r="F82" i="29"/>
  <c r="G81" i="29"/>
  <c r="F81" i="29"/>
  <c r="G80" i="29"/>
  <c r="F80" i="29"/>
  <c r="G79" i="29"/>
  <c r="F79" i="29"/>
  <c r="G78" i="29"/>
  <c r="F78" i="29"/>
  <c r="G77" i="29"/>
  <c r="F77" i="29"/>
  <c r="G76" i="29"/>
  <c r="F76" i="29"/>
  <c r="G75" i="29"/>
  <c r="F75" i="29"/>
  <c r="G74" i="29"/>
  <c r="F74" i="29"/>
  <c r="G73" i="29"/>
  <c r="F73" i="29"/>
  <c r="G72" i="29"/>
  <c r="F72" i="29"/>
  <c r="G71" i="29"/>
  <c r="F71" i="29"/>
  <c r="G70" i="29"/>
  <c r="F70" i="29"/>
  <c r="G69" i="29"/>
  <c r="F69" i="29"/>
  <c r="G68" i="29"/>
  <c r="F68" i="29"/>
  <c r="G67" i="29"/>
  <c r="F67" i="29"/>
  <c r="G66" i="29"/>
  <c r="F66" i="29"/>
  <c r="G65" i="29"/>
  <c r="F65" i="29"/>
  <c r="G64" i="29"/>
  <c r="F64" i="29"/>
  <c r="G63" i="29"/>
  <c r="F63" i="29"/>
  <c r="G62" i="29"/>
  <c r="F62" i="29"/>
  <c r="G61" i="29"/>
  <c r="F61" i="29"/>
  <c r="G60" i="29"/>
  <c r="F60" i="29"/>
  <c r="G59" i="29"/>
  <c r="F59" i="29"/>
  <c r="G58" i="29"/>
  <c r="F58" i="29"/>
  <c r="G57" i="29"/>
  <c r="F57" i="29"/>
  <c r="G56" i="29"/>
  <c r="F56" i="29"/>
  <c r="G55" i="29"/>
  <c r="F55" i="29"/>
  <c r="G54" i="29"/>
  <c r="F54" i="29"/>
  <c r="G53" i="29"/>
  <c r="F53" i="29"/>
  <c r="G52" i="29"/>
  <c r="F52" i="29"/>
  <c r="G51" i="29"/>
  <c r="F51" i="29"/>
  <c r="G50" i="29"/>
  <c r="F50" i="29"/>
  <c r="G49" i="29"/>
  <c r="F49" i="29"/>
  <c r="G48" i="29"/>
  <c r="F48" i="29"/>
  <c r="G47" i="29"/>
  <c r="F47" i="29"/>
  <c r="G46" i="29"/>
  <c r="F46" i="29"/>
  <c r="G45" i="29"/>
  <c r="F45" i="29"/>
  <c r="G44" i="29"/>
  <c r="F44" i="29"/>
  <c r="G43" i="29"/>
  <c r="F43" i="29"/>
  <c r="G42" i="29"/>
  <c r="F42" i="29"/>
  <c r="G41" i="29"/>
  <c r="F41" i="29"/>
  <c r="G40" i="29"/>
  <c r="F40" i="29"/>
  <c r="G39" i="29"/>
  <c r="F39" i="29"/>
  <c r="G38" i="29"/>
  <c r="F38" i="29"/>
  <c r="G37" i="29"/>
  <c r="F37" i="29"/>
  <c r="G36" i="29"/>
  <c r="F36" i="29"/>
  <c r="G35" i="29"/>
  <c r="F35" i="29"/>
  <c r="G34" i="29"/>
  <c r="F34" i="29"/>
  <c r="G33" i="29"/>
  <c r="F33" i="29"/>
  <c r="G32" i="29"/>
  <c r="F32" i="29"/>
  <c r="G31" i="29"/>
  <c r="F31" i="29"/>
  <c r="G334" i="28"/>
  <c r="F334" i="28"/>
  <c r="G333" i="28"/>
  <c r="F333" i="28"/>
  <c r="G332" i="28"/>
  <c r="F332" i="28"/>
  <c r="G331" i="28"/>
  <c r="F331" i="28"/>
  <c r="G330" i="28"/>
  <c r="F330" i="28"/>
  <c r="G329" i="28"/>
  <c r="F329" i="28"/>
  <c r="G328" i="28"/>
  <c r="F328" i="28"/>
  <c r="G327" i="28"/>
  <c r="F327" i="28"/>
  <c r="G326" i="28"/>
  <c r="F326" i="28"/>
  <c r="G325" i="28"/>
  <c r="F325" i="28"/>
  <c r="G324" i="28"/>
  <c r="F324" i="28"/>
  <c r="G323" i="28"/>
  <c r="F323" i="28"/>
  <c r="G322" i="28"/>
  <c r="F322" i="28"/>
  <c r="G321" i="28"/>
  <c r="F321" i="28"/>
  <c r="G320" i="28"/>
  <c r="F320" i="28"/>
  <c r="G319" i="28"/>
  <c r="F319" i="28"/>
  <c r="G318" i="28"/>
  <c r="F318" i="28"/>
  <c r="G317" i="28"/>
  <c r="F317" i="28"/>
  <c r="G316" i="28"/>
  <c r="F316" i="28"/>
  <c r="G315" i="28"/>
  <c r="F315" i="28"/>
  <c r="G314" i="28"/>
  <c r="F314" i="28"/>
  <c r="G313" i="28"/>
  <c r="F313" i="28"/>
  <c r="G312" i="28"/>
  <c r="F312" i="28"/>
  <c r="G311" i="28"/>
  <c r="F311" i="28"/>
  <c r="G310" i="28"/>
  <c r="F310" i="28"/>
  <c r="G309" i="28"/>
  <c r="F309" i="28"/>
  <c r="G308" i="28"/>
  <c r="F308" i="28"/>
  <c r="G307" i="28"/>
  <c r="F307" i="28"/>
  <c r="G306" i="28"/>
  <c r="F306" i="28"/>
  <c r="G305" i="28"/>
  <c r="F305" i="28"/>
  <c r="G304" i="28"/>
  <c r="F304" i="28"/>
  <c r="G303" i="28"/>
  <c r="F303" i="28"/>
  <c r="G302" i="28"/>
  <c r="F302" i="28"/>
  <c r="G301" i="28"/>
  <c r="F301" i="28"/>
  <c r="G300" i="28"/>
  <c r="F300" i="28"/>
  <c r="G299" i="28"/>
  <c r="F299" i="28"/>
  <c r="G298" i="28"/>
  <c r="F298" i="28"/>
  <c r="G297" i="28"/>
  <c r="F297" i="28"/>
  <c r="G296" i="28"/>
  <c r="F296" i="28"/>
  <c r="G295" i="28"/>
  <c r="F295" i="28"/>
  <c r="G294" i="28"/>
  <c r="F294" i="28"/>
  <c r="G293" i="28"/>
  <c r="F293" i="28"/>
  <c r="G292" i="28"/>
  <c r="F292" i="28"/>
  <c r="G291" i="28"/>
  <c r="F291" i="28"/>
  <c r="G290" i="28"/>
  <c r="F290" i="28"/>
  <c r="G289" i="28"/>
  <c r="F289" i="28"/>
  <c r="G288" i="28"/>
  <c r="F288" i="28"/>
  <c r="G287" i="28"/>
  <c r="F287" i="28"/>
  <c r="G286" i="28"/>
  <c r="F286" i="28"/>
  <c r="G285" i="28"/>
  <c r="F285" i="28"/>
  <c r="G284" i="28"/>
  <c r="F284" i="28"/>
  <c r="G283" i="28"/>
  <c r="F283" i="28"/>
  <c r="G282" i="28"/>
  <c r="F282" i="28"/>
  <c r="G281" i="28"/>
  <c r="F281" i="28"/>
  <c r="G280" i="28"/>
  <c r="F280" i="28"/>
  <c r="G279" i="28"/>
  <c r="F279" i="28"/>
  <c r="G278" i="28"/>
  <c r="F278" i="28"/>
  <c r="G277" i="28"/>
  <c r="F277" i="28"/>
  <c r="G276" i="28"/>
  <c r="F276" i="28"/>
  <c r="G275" i="28"/>
  <c r="F275" i="28"/>
  <c r="G274" i="28"/>
  <c r="F274" i="28"/>
  <c r="G273" i="28"/>
  <c r="F273" i="28"/>
  <c r="G272" i="28"/>
  <c r="F272" i="28"/>
  <c r="G271" i="28"/>
  <c r="F271" i="28"/>
  <c r="G270" i="28"/>
  <c r="F270" i="28"/>
  <c r="G269" i="28"/>
  <c r="F269" i="28"/>
  <c r="G268" i="28"/>
  <c r="F268" i="28"/>
  <c r="G267" i="28"/>
  <c r="F267" i="28"/>
  <c r="G266" i="28"/>
  <c r="F266" i="28"/>
  <c r="G265" i="28"/>
  <c r="F265" i="28"/>
  <c r="G264" i="28"/>
  <c r="F264" i="28"/>
  <c r="G263" i="28"/>
  <c r="F263" i="28"/>
  <c r="G262" i="28"/>
  <c r="F262" i="28"/>
  <c r="G261" i="28"/>
  <c r="F261" i="28"/>
  <c r="G260" i="28"/>
  <c r="F260" i="28"/>
  <c r="G259" i="28"/>
  <c r="F259" i="28"/>
  <c r="G258" i="28"/>
  <c r="F258" i="28"/>
  <c r="G257" i="28"/>
  <c r="F257" i="28"/>
  <c r="G256" i="28"/>
  <c r="F256" i="28"/>
  <c r="G255" i="28"/>
  <c r="F255" i="28"/>
  <c r="G254" i="28"/>
  <c r="F254" i="28"/>
  <c r="G253" i="28"/>
  <c r="F253" i="28"/>
  <c r="G252" i="28"/>
  <c r="F252" i="28"/>
  <c r="G251" i="28"/>
  <c r="F251" i="28"/>
  <c r="G250" i="28"/>
  <c r="F250" i="28"/>
  <c r="G249" i="28"/>
  <c r="F249" i="28"/>
  <c r="G248" i="28"/>
  <c r="F248" i="28"/>
  <c r="G247" i="28"/>
  <c r="F247" i="28"/>
  <c r="G246" i="28"/>
  <c r="F246" i="28"/>
  <c r="G245" i="28"/>
  <c r="F245" i="28"/>
  <c r="G244" i="28"/>
  <c r="F244" i="28"/>
  <c r="G243" i="28"/>
  <c r="F243" i="28"/>
  <c r="G242" i="28"/>
  <c r="F242" i="28"/>
  <c r="G241" i="28"/>
  <c r="F241" i="28"/>
  <c r="G240" i="28"/>
  <c r="F240" i="28"/>
  <c r="G239" i="28"/>
  <c r="F239" i="28"/>
  <c r="G238" i="28"/>
  <c r="F238" i="28"/>
  <c r="G237" i="28"/>
  <c r="F237" i="28"/>
  <c r="G236" i="28"/>
  <c r="F236" i="28"/>
  <c r="G235" i="28"/>
  <c r="F235" i="28"/>
  <c r="G234" i="28"/>
  <c r="F234" i="28"/>
  <c r="G233" i="28"/>
  <c r="F233" i="28"/>
  <c r="G232" i="28"/>
  <c r="F232" i="28"/>
  <c r="G231" i="28"/>
  <c r="F231" i="28"/>
  <c r="G230" i="28"/>
  <c r="F230" i="28"/>
  <c r="G229" i="28"/>
  <c r="F229" i="28"/>
  <c r="G228" i="28"/>
  <c r="F228" i="28"/>
  <c r="G227" i="28"/>
  <c r="F227" i="28"/>
  <c r="G226" i="28"/>
  <c r="F226" i="28"/>
  <c r="G225" i="28"/>
  <c r="F225" i="28"/>
  <c r="G224" i="28"/>
  <c r="F224" i="28"/>
  <c r="G223" i="28"/>
  <c r="F223" i="28"/>
  <c r="G222" i="28"/>
  <c r="F222" i="28"/>
  <c r="G221" i="28"/>
  <c r="F221" i="28"/>
  <c r="G220" i="28"/>
  <c r="F220" i="28"/>
  <c r="G219" i="28"/>
  <c r="F219" i="28"/>
  <c r="G218" i="28"/>
  <c r="F218" i="28"/>
  <c r="G217" i="28"/>
  <c r="F217" i="28"/>
  <c r="G216" i="28"/>
  <c r="F216" i="28"/>
  <c r="G215" i="28"/>
  <c r="F215" i="28"/>
  <c r="G214" i="28"/>
  <c r="F214" i="28"/>
  <c r="G213" i="28"/>
  <c r="F213" i="28"/>
  <c r="G212" i="28"/>
  <c r="F212" i="28"/>
  <c r="G211" i="28"/>
  <c r="F211" i="28"/>
  <c r="G210" i="28"/>
  <c r="F210" i="28"/>
  <c r="G209" i="28"/>
  <c r="F209" i="28"/>
  <c r="G208" i="28"/>
  <c r="F208" i="28"/>
  <c r="G207" i="28"/>
  <c r="F207" i="28"/>
  <c r="G206" i="28"/>
  <c r="F206" i="28"/>
  <c r="G205" i="28"/>
  <c r="F205" i="28"/>
  <c r="G204" i="28"/>
  <c r="F204" i="28"/>
  <c r="G203" i="28"/>
  <c r="F203" i="28"/>
  <c r="G202" i="28"/>
  <c r="F202" i="28"/>
  <c r="G201" i="28"/>
  <c r="F201" i="28"/>
  <c r="G200" i="28"/>
  <c r="F200" i="28"/>
  <c r="G199" i="28"/>
  <c r="F199" i="28"/>
  <c r="G198" i="28"/>
  <c r="F198" i="28"/>
  <c r="G197" i="28"/>
  <c r="F197" i="28"/>
  <c r="G196" i="28"/>
  <c r="F196" i="28"/>
  <c r="G195" i="28"/>
  <c r="F195" i="28"/>
  <c r="G194" i="28"/>
  <c r="F194" i="28"/>
  <c r="G193" i="28"/>
  <c r="F193" i="28"/>
  <c r="G192" i="28"/>
  <c r="F192" i="28"/>
  <c r="G191" i="28"/>
  <c r="F191" i="28"/>
  <c r="G190" i="28"/>
  <c r="F190" i="28"/>
  <c r="G189" i="28"/>
  <c r="F189" i="28"/>
  <c r="G188" i="28"/>
  <c r="F188" i="28"/>
  <c r="G187" i="28"/>
  <c r="F187" i="28"/>
  <c r="G186" i="28"/>
  <c r="F186" i="28"/>
  <c r="G185" i="28"/>
  <c r="F185" i="28"/>
  <c r="G184" i="28"/>
  <c r="F184" i="28"/>
  <c r="G183" i="28"/>
  <c r="F183" i="28"/>
  <c r="G182" i="28"/>
  <c r="F182" i="28"/>
  <c r="G181" i="28"/>
  <c r="F181" i="28"/>
  <c r="G180" i="28"/>
  <c r="F180" i="28"/>
  <c r="G179" i="28"/>
  <c r="F179" i="28"/>
  <c r="G178" i="28"/>
  <c r="F178" i="28"/>
  <c r="G177" i="28"/>
  <c r="F177" i="28"/>
  <c r="G176" i="28"/>
  <c r="F176" i="28"/>
  <c r="G175" i="28"/>
  <c r="F175" i="28"/>
  <c r="G174" i="28"/>
  <c r="F174" i="28"/>
  <c r="G173" i="28"/>
  <c r="F173" i="28"/>
  <c r="G172" i="28"/>
  <c r="F172" i="28"/>
  <c r="G171" i="28"/>
  <c r="F171" i="28"/>
  <c r="G170" i="28"/>
  <c r="F170" i="28"/>
  <c r="G169" i="28"/>
  <c r="F169" i="28"/>
  <c r="G168" i="28"/>
  <c r="F168" i="28"/>
  <c r="G167" i="28"/>
  <c r="F167" i="28"/>
  <c r="G166" i="28"/>
  <c r="F166" i="28"/>
  <c r="G165" i="28"/>
  <c r="F165" i="28"/>
  <c r="G164" i="28"/>
  <c r="F164" i="28"/>
  <c r="G163" i="28"/>
  <c r="F163" i="28"/>
  <c r="G162" i="28"/>
  <c r="F162" i="28"/>
  <c r="G161" i="28"/>
  <c r="F161" i="28"/>
  <c r="G160" i="28"/>
  <c r="F160" i="28"/>
  <c r="G159" i="28"/>
  <c r="F159" i="28"/>
  <c r="G158" i="28"/>
  <c r="F158" i="28"/>
  <c r="G157" i="28"/>
  <c r="F157" i="28"/>
  <c r="G156" i="28"/>
  <c r="F156" i="28"/>
  <c r="G155" i="28"/>
  <c r="F155" i="28"/>
  <c r="G154" i="28"/>
  <c r="F154" i="28"/>
  <c r="G153" i="28"/>
  <c r="F153" i="28"/>
  <c r="G152" i="28"/>
  <c r="F152" i="28"/>
  <c r="G151" i="28"/>
  <c r="F151" i="28"/>
  <c r="G150" i="28"/>
  <c r="F150" i="28"/>
  <c r="G149" i="28"/>
  <c r="F149" i="28"/>
  <c r="G148" i="28"/>
  <c r="F148" i="28"/>
  <c r="G147" i="28"/>
  <c r="F147" i="28"/>
  <c r="G146" i="28"/>
  <c r="F146" i="28"/>
  <c r="G145" i="28"/>
  <c r="F145" i="28"/>
  <c r="G144" i="28"/>
  <c r="F144" i="28"/>
  <c r="G143" i="28"/>
  <c r="F143" i="28"/>
  <c r="G142" i="28"/>
  <c r="F142" i="28"/>
  <c r="G141" i="28"/>
  <c r="F141" i="28"/>
  <c r="G140" i="28"/>
  <c r="F140" i="28"/>
  <c r="G139" i="28"/>
  <c r="F139" i="28"/>
  <c r="G138" i="28"/>
  <c r="F138" i="28"/>
  <c r="G137" i="28"/>
  <c r="F137" i="28"/>
  <c r="G136" i="28"/>
  <c r="F136" i="28"/>
  <c r="G135" i="28"/>
  <c r="F135" i="28"/>
  <c r="G134" i="28"/>
  <c r="F134" i="28"/>
  <c r="G133" i="28"/>
  <c r="F133" i="28"/>
  <c r="G132" i="28"/>
  <c r="F132" i="28"/>
  <c r="G131" i="28"/>
  <c r="F131" i="28"/>
  <c r="G130" i="28"/>
  <c r="F130" i="28"/>
  <c r="G129" i="28"/>
  <c r="F129" i="28"/>
  <c r="G128" i="28"/>
  <c r="F128" i="28"/>
  <c r="G127" i="28"/>
  <c r="F127" i="28"/>
  <c r="G126" i="28"/>
  <c r="F126" i="28"/>
  <c r="G125" i="28"/>
  <c r="F125" i="28"/>
  <c r="G124" i="28"/>
  <c r="F124" i="28"/>
  <c r="G123" i="28"/>
  <c r="F123" i="28"/>
  <c r="G122" i="28"/>
  <c r="F122" i="28"/>
  <c r="G121" i="28"/>
  <c r="F121" i="28"/>
  <c r="G120" i="28"/>
  <c r="F120" i="28"/>
  <c r="G119" i="28"/>
  <c r="F119" i="28"/>
  <c r="G118" i="28"/>
  <c r="F118" i="28"/>
  <c r="G117" i="28"/>
  <c r="F117" i="28"/>
  <c r="G116" i="28"/>
  <c r="F116" i="28"/>
  <c r="G115" i="28"/>
  <c r="F115" i="28"/>
  <c r="G114" i="28"/>
  <c r="F114" i="28"/>
  <c r="G113" i="28"/>
  <c r="F113" i="28"/>
  <c r="G112" i="28"/>
  <c r="F112" i="28"/>
  <c r="G111" i="28"/>
  <c r="F111" i="28"/>
  <c r="G110" i="28"/>
  <c r="F110" i="28"/>
  <c r="G109" i="28"/>
  <c r="F109" i="28"/>
  <c r="G108" i="28"/>
  <c r="F108" i="28"/>
  <c r="G107" i="28"/>
  <c r="F107" i="28"/>
  <c r="G106" i="28"/>
  <c r="F106" i="28"/>
  <c r="G105" i="28"/>
  <c r="F105" i="28"/>
  <c r="G104" i="28"/>
  <c r="F104" i="28"/>
  <c r="G103" i="28"/>
  <c r="F103" i="28"/>
  <c r="G102" i="28"/>
  <c r="F102" i="28"/>
  <c r="G101" i="28"/>
  <c r="F101" i="28"/>
  <c r="G100" i="28"/>
  <c r="F100" i="28"/>
  <c r="G99" i="28"/>
  <c r="F99" i="28"/>
  <c r="G98" i="28"/>
  <c r="F98" i="28"/>
  <c r="G97" i="28"/>
  <c r="F97" i="28"/>
  <c r="G96" i="28"/>
  <c r="F96" i="28"/>
  <c r="G95" i="28"/>
  <c r="F95" i="28"/>
  <c r="G94" i="28"/>
  <c r="F94" i="28"/>
  <c r="G93" i="28"/>
  <c r="F93" i="28"/>
  <c r="G92" i="28"/>
  <c r="F92" i="28"/>
  <c r="G91" i="28"/>
  <c r="F91" i="28"/>
  <c r="G90" i="28"/>
  <c r="F90" i="28"/>
  <c r="G89" i="28"/>
  <c r="F89" i="28"/>
  <c r="G88" i="28"/>
  <c r="F88" i="28"/>
  <c r="G87" i="28"/>
  <c r="F87" i="28"/>
  <c r="G86" i="28"/>
  <c r="F86" i="28"/>
  <c r="G85" i="28"/>
  <c r="F85" i="28"/>
  <c r="G84" i="28"/>
  <c r="F84" i="28"/>
  <c r="G83" i="28"/>
  <c r="F83" i="28"/>
  <c r="G82" i="28"/>
  <c r="F82" i="28"/>
  <c r="G81" i="28"/>
  <c r="F81" i="28"/>
  <c r="G80" i="28"/>
  <c r="F80" i="28"/>
  <c r="G79" i="28"/>
  <c r="F79" i="28"/>
  <c r="G78" i="28"/>
  <c r="F78" i="28"/>
  <c r="G77" i="28"/>
  <c r="F77" i="28"/>
  <c r="G76" i="28"/>
  <c r="F76" i="28"/>
  <c r="G75" i="28"/>
  <c r="F75" i="28"/>
  <c r="G74" i="28"/>
  <c r="F74" i="28"/>
  <c r="G73" i="28"/>
  <c r="F73" i="28"/>
  <c r="G72" i="28"/>
  <c r="F72" i="28"/>
  <c r="G71" i="28"/>
  <c r="F71" i="28"/>
  <c r="G70" i="28"/>
  <c r="F70" i="28"/>
  <c r="G69" i="28"/>
  <c r="F69" i="28"/>
  <c r="G68" i="28"/>
  <c r="F68" i="28"/>
  <c r="G67" i="28"/>
  <c r="F67" i="28"/>
  <c r="G66" i="28"/>
  <c r="F66" i="28"/>
  <c r="G65" i="28"/>
  <c r="F65" i="28"/>
  <c r="G64" i="28"/>
  <c r="F64" i="28"/>
  <c r="G63" i="28"/>
  <c r="F63" i="28"/>
  <c r="G62" i="28"/>
  <c r="F62" i="28"/>
  <c r="G61" i="28"/>
  <c r="F61" i="28"/>
  <c r="G60" i="28"/>
  <c r="F60" i="28"/>
  <c r="G59" i="28"/>
  <c r="F59" i="28"/>
  <c r="G58" i="28"/>
  <c r="F58" i="28"/>
  <c r="G57" i="28"/>
  <c r="F57" i="28"/>
  <c r="G56" i="28"/>
  <c r="F56" i="28"/>
  <c r="G55" i="28"/>
  <c r="F55" i="28"/>
  <c r="G54" i="28"/>
  <c r="F54" i="28"/>
  <c r="G53" i="28"/>
  <c r="F53" i="28"/>
  <c r="G52" i="28"/>
  <c r="F52" i="28"/>
  <c r="G51" i="28"/>
  <c r="F51" i="28"/>
  <c r="G50" i="28"/>
  <c r="F50" i="28"/>
  <c r="G49" i="28"/>
  <c r="F49" i="28"/>
  <c r="G48" i="28"/>
  <c r="F48" i="28"/>
  <c r="G47" i="28"/>
  <c r="F47" i="28"/>
  <c r="G46" i="28"/>
  <c r="F46" i="28"/>
  <c r="G45" i="28"/>
  <c r="F45" i="28"/>
  <c r="G44" i="28"/>
  <c r="F44" i="28"/>
  <c r="G43" i="28"/>
  <c r="F43" i="28"/>
  <c r="G42" i="28"/>
  <c r="F42" i="28"/>
  <c r="G41" i="28"/>
  <c r="F41" i="28"/>
  <c r="G40" i="28"/>
  <c r="F40" i="28"/>
  <c r="G39" i="28"/>
  <c r="F39" i="28"/>
  <c r="G38" i="28"/>
  <c r="F38" i="28"/>
  <c r="G37" i="28"/>
  <c r="F37" i="28"/>
  <c r="G36" i="28"/>
  <c r="F36" i="28"/>
  <c r="G35" i="28"/>
  <c r="F35" i="28"/>
  <c r="G34" i="28"/>
  <c r="F34" i="28"/>
  <c r="G33" i="28"/>
  <c r="F33" i="28"/>
  <c r="G32" i="28"/>
  <c r="F32" i="28"/>
  <c r="G31" i="28"/>
  <c r="F31" i="28"/>
  <c r="G67" i="27"/>
  <c r="F67" i="27"/>
  <c r="G66" i="27"/>
  <c r="F66" i="27"/>
  <c r="G65" i="27"/>
  <c r="F65" i="27"/>
  <c r="G64" i="27"/>
  <c r="F64" i="27"/>
  <c r="G63" i="27"/>
  <c r="F63" i="27"/>
  <c r="G62" i="27"/>
  <c r="F62" i="27"/>
  <c r="G61" i="27"/>
  <c r="F61" i="27"/>
  <c r="G60" i="27"/>
  <c r="F60" i="27"/>
  <c r="G59" i="27"/>
  <c r="F59" i="27"/>
  <c r="G58" i="27"/>
  <c r="F58" i="27"/>
  <c r="G57" i="27"/>
  <c r="F57" i="27"/>
  <c r="G56" i="27"/>
  <c r="F56" i="27"/>
  <c r="G55" i="27"/>
  <c r="F55" i="27"/>
  <c r="G54" i="27"/>
  <c r="F54" i="27"/>
  <c r="G53" i="27"/>
  <c r="F53" i="27"/>
  <c r="G52" i="27"/>
  <c r="F52" i="27"/>
  <c r="G51" i="27"/>
  <c r="F51" i="27"/>
  <c r="G50" i="27"/>
  <c r="F50" i="27"/>
  <c r="G49" i="27"/>
  <c r="F49" i="27"/>
  <c r="G48" i="27"/>
  <c r="F48" i="27"/>
  <c r="G47" i="27"/>
  <c r="F47" i="27"/>
  <c r="G46" i="27"/>
  <c r="F46" i="27"/>
  <c r="G45" i="27"/>
  <c r="F45" i="27"/>
  <c r="G44" i="27"/>
  <c r="F44" i="27"/>
  <c r="G43" i="27"/>
  <c r="F43" i="27"/>
  <c r="G42" i="27"/>
  <c r="F42" i="27"/>
  <c r="G41" i="27"/>
  <c r="F41" i="27"/>
  <c r="G40" i="27"/>
  <c r="F40" i="27"/>
  <c r="G39" i="27"/>
  <c r="F39" i="27"/>
  <c r="G38" i="27"/>
  <c r="F38" i="27"/>
  <c r="G37" i="27"/>
  <c r="F37" i="27"/>
  <c r="G36" i="27"/>
  <c r="F36" i="27"/>
  <c r="G35" i="27"/>
  <c r="F35" i="27"/>
  <c r="G34" i="27"/>
  <c r="F34" i="27"/>
  <c r="G33" i="27"/>
  <c r="F33" i="27"/>
  <c r="G32" i="27"/>
  <c r="F32" i="27"/>
  <c r="G31" i="27"/>
  <c r="F31" i="27"/>
  <c r="G88" i="26"/>
  <c r="F88" i="26"/>
  <c r="G87" i="26"/>
  <c r="F87" i="26"/>
  <c r="G86" i="26"/>
  <c r="F86" i="26"/>
  <c r="G85" i="26"/>
  <c r="F85" i="26"/>
  <c r="G84" i="26"/>
  <c r="F84" i="26"/>
  <c r="G83" i="26"/>
  <c r="F83" i="26"/>
  <c r="G82" i="26"/>
  <c r="F82" i="26"/>
  <c r="G81" i="26"/>
  <c r="F81" i="26"/>
  <c r="G80" i="26"/>
  <c r="F80" i="26"/>
  <c r="G79" i="26"/>
  <c r="F79" i="26"/>
  <c r="G78" i="26"/>
  <c r="F78" i="26"/>
  <c r="G77" i="26"/>
  <c r="F77" i="26"/>
  <c r="G76" i="26"/>
  <c r="F76" i="26"/>
  <c r="G75" i="26"/>
  <c r="F75" i="26"/>
  <c r="G74" i="26"/>
  <c r="F74" i="26"/>
  <c r="G73" i="26"/>
  <c r="F73" i="26"/>
  <c r="G72" i="26"/>
  <c r="F72" i="26"/>
  <c r="G71" i="26"/>
  <c r="F71" i="26"/>
  <c r="G70" i="26"/>
  <c r="F70" i="26"/>
  <c r="G69" i="26"/>
  <c r="F69" i="26"/>
  <c r="G68" i="26"/>
  <c r="F68" i="26"/>
  <c r="G67" i="26"/>
  <c r="F67" i="26"/>
  <c r="G66" i="26"/>
  <c r="F66" i="26"/>
  <c r="G65" i="26"/>
  <c r="F65" i="26"/>
  <c r="G64" i="26"/>
  <c r="F64" i="26"/>
  <c r="G63" i="26"/>
  <c r="F63" i="26"/>
  <c r="G62" i="26"/>
  <c r="F62" i="26"/>
  <c r="G61" i="26"/>
  <c r="F61" i="26"/>
  <c r="G60" i="26"/>
  <c r="F60" i="26"/>
  <c r="G59" i="26"/>
  <c r="F59" i="26"/>
  <c r="G58" i="26"/>
  <c r="F58" i="26"/>
  <c r="G57" i="26"/>
  <c r="F57" i="26"/>
  <c r="G56" i="26"/>
  <c r="F56" i="26"/>
  <c r="G55" i="26"/>
  <c r="F55" i="26"/>
  <c r="G54" i="26"/>
  <c r="F54" i="26"/>
  <c r="G53" i="26"/>
  <c r="F53" i="26"/>
  <c r="G52" i="26"/>
  <c r="F52" i="26"/>
  <c r="G51" i="26"/>
  <c r="F51" i="26"/>
  <c r="G50" i="26"/>
  <c r="F50" i="26"/>
  <c r="G49" i="26"/>
  <c r="F49" i="26"/>
  <c r="G48" i="26"/>
  <c r="F48" i="26"/>
  <c r="G47" i="26"/>
  <c r="F47" i="26"/>
  <c r="G46" i="26"/>
  <c r="F46" i="26"/>
  <c r="G45" i="26"/>
  <c r="F45" i="26"/>
  <c r="G44" i="26"/>
  <c r="F44" i="26"/>
  <c r="G43" i="26"/>
  <c r="F43" i="26"/>
  <c r="G42" i="26"/>
  <c r="F42" i="26"/>
  <c r="G41" i="26"/>
  <c r="F41" i="26"/>
  <c r="G40" i="26"/>
  <c r="F40" i="26"/>
  <c r="G39" i="26"/>
  <c r="F39" i="26"/>
  <c r="G38" i="26"/>
  <c r="F38" i="26"/>
  <c r="G37" i="26"/>
  <c r="G36" i="26"/>
  <c r="G35" i="26"/>
  <c r="G34" i="26"/>
  <c r="G33" i="26"/>
  <c r="G32" i="26"/>
  <c r="G31" i="26"/>
  <c r="G49" i="25"/>
  <c r="F49" i="25"/>
  <c r="G48" i="25"/>
  <c r="F48" i="25"/>
  <c r="G47" i="25"/>
  <c r="F47" i="25"/>
  <c r="G46" i="25"/>
  <c r="F46" i="25"/>
  <c r="G45" i="25"/>
  <c r="F45" i="25"/>
  <c r="G44" i="25"/>
  <c r="F44" i="25"/>
  <c r="G43" i="25"/>
  <c r="F43" i="25"/>
  <c r="G42" i="25"/>
  <c r="F42" i="25"/>
  <c r="G41" i="25"/>
  <c r="F41" i="25"/>
  <c r="G40" i="25"/>
  <c r="F40" i="25"/>
  <c r="G39" i="25"/>
  <c r="F39" i="25"/>
  <c r="G38" i="25"/>
  <c r="F38" i="25"/>
  <c r="G37" i="25"/>
  <c r="F37" i="25"/>
  <c r="G36" i="25"/>
  <c r="F36" i="25"/>
  <c r="G35" i="25"/>
  <c r="F35" i="25"/>
  <c r="G34" i="25"/>
  <c r="F34" i="25"/>
  <c r="G33" i="25"/>
  <c r="F33" i="25"/>
  <c r="G32" i="25"/>
  <c r="F32" i="25"/>
  <c r="G31" i="25"/>
  <c r="F31" i="25"/>
  <c r="G51" i="24"/>
  <c r="F51" i="24"/>
  <c r="G50" i="24"/>
  <c r="F50" i="24"/>
  <c r="G49" i="24"/>
  <c r="F49" i="24"/>
  <c r="G48" i="24"/>
  <c r="F48" i="24"/>
  <c r="G47" i="24"/>
  <c r="F47" i="24"/>
  <c r="G46" i="24"/>
  <c r="F46" i="24"/>
  <c r="G45" i="24"/>
  <c r="F45" i="24"/>
  <c r="G44" i="24"/>
  <c r="F44" i="24"/>
  <c r="G43" i="24"/>
  <c r="F43" i="24"/>
  <c r="G42" i="24"/>
  <c r="F42" i="24"/>
  <c r="G41" i="24"/>
  <c r="F41" i="24"/>
  <c r="G40" i="24"/>
  <c r="F40" i="24"/>
  <c r="G39" i="24"/>
  <c r="F39" i="24"/>
  <c r="G38" i="24"/>
  <c r="F38" i="24"/>
  <c r="G37" i="24"/>
  <c r="F37" i="24"/>
  <c r="G36" i="24"/>
  <c r="F36" i="24"/>
  <c r="G35" i="24"/>
  <c r="F35" i="24"/>
  <c r="G34" i="24"/>
  <c r="F34" i="24"/>
  <c r="G33" i="24"/>
  <c r="F33" i="24"/>
  <c r="G32" i="24"/>
  <c r="F32" i="24"/>
  <c r="G31" i="24"/>
  <c r="F31" i="24"/>
  <c r="G284" i="23"/>
  <c r="F284" i="23"/>
  <c r="G283" i="23"/>
  <c r="F283" i="23"/>
  <c r="G282" i="23"/>
  <c r="F282" i="23"/>
  <c r="G281" i="23"/>
  <c r="F281" i="23"/>
  <c r="G280" i="23"/>
  <c r="F280" i="23"/>
  <c r="G279" i="23"/>
  <c r="F279" i="23"/>
  <c r="G278" i="23"/>
  <c r="F278" i="23"/>
  <c r="G277" i="23"/>
  <c r="F277" i="23"/>
  <c r="G276" i="23"/>
  <c r="F276" i="23"/>
  <c r="G275" i="23"/>
  <c r="F275" i="23"/>
  <c r="G274" i="23"/>
  <c r="F274" i="23"/>
  <c r="G273" i="23"/>
  <c r="F273" i="23"/>
  <c r="G272" i="23"/>
  <c r="F272" i="23"/>
  <c r="G271" i="23"/>
  <c r="F271" i="23"/>
  <c r="G270" i="23"/>
  <c r="F270" i="23"/>
  <c r="G269" i="23"/>
  <c r="F269" i="23"/>
  <c r="G268" i="23"/>
  <c r="F268" i="23"/>
  <c r="G267" i="23"/>
  <c r="F267" i="23"/>
  <c r="G266" i="23"/>
  <c r="F266" i="23"/>
  <c r="G265" i="23"/>
  <c r="F265" i="23"/>
  <c r="G264" i="23"/>
  <c r="F264" i="23"/>
  <c r="G263" i="23"/>
  <c r="F263" i="23"/>
  <c r="G262" i="23"/>
  <c r="F262" i="23"/>
  <c r="G261" i="23"/>
  <c r="F261" i="23"/>
  <c r="G260" i="23"/>
  <c r="F260" i="23"/>
  <c r="G259" i="23"/>
  <c r="F259" i="23"/>
  <c r="G258" i="23"/>
  <c r="F258" i="23"/>
  <c r="G257" i="23"/>
  <c r="F257" i="23"/>
  <c r="G256" i="23"/>
  <c r="F256" i="23"/>
  <c r="G255" i="23"/>
  <c r="F255" i="23"/>
  <c r="G254" i="23"/>
  <c r="F254" i="23"/>
  <c r="G253" i="23"/>
  <c r="F253" i="23"/>
  <c r="G252" i="23"/>
  <c r="F252" i="23"/>
  <c r="G251" i="23"/>
  <c r="F251" i="23"/>
  <c r="G250" i="23"/>
  <c r="F250" i="23"/>
  <c r="G249" i="23"/>
  <c r="F249" i="23"/>
  <c r="G248" i="23"/>
  <c r="F248" i="23"/>
  <c r="G247" i="23"/>
  <c r="F247" i="23"/>
  <c r="G246" i="23"/>
  <c r="F246" i="23"/>
  <c r="G245" i="23"/>
  <c r="F245" i="23"/>
  <c r="G244" i="23"/>
  <c r="F244" i="23"/>
  <c r="G243" i="23"/>
  <c r="F243" i="23"/>
  <c r="G242" i="23"/>
  <c r="F242" i="23"/>
  <c r="G241" i="23"/>
  <c r="F241" i="23"/>
  <c r="G240" i="23"/>
  <c r="F240" i="23"/>
  <c r="G239" i="23"/>
  <c r="F239" i="23"/>
  <c r="G238" i="23"/>
  <c r="F238" i="23"/>
  <c r="G237" i="23"/>
  <c r="F237" i="23"/>
  <c r="G236" i="23"/>
  <c r="F236" i="23"/>
  <c r="G235" i="23"/>
  <c r="F235" i="23"/>
  <c r="G234" i="23"/>
  <c r="F234" i="23"/>
  <c r="G233" i="23"/>
  <c r="F233" i="23"/>
  <c r="G232" i="23"/>
  <c r="F232" i="23"/>
  <c r="G231" i="23"/>
  <c r="F231" i="23"/>
  <c r="G230" i="23"/>
  <c r="F230" i="23"/>
  <c r="G229" i="23"/>
  <c r="F229" i="23"/>
  <c r="G228" i="23"/>
  <c r="F228" i="23"/>
  <c r="G227" i="23"/>
  <c r="F227" i="23"/>
  <c r="G226" i="23"/>
  <c r="F226" i="23"/>
  <c r="G225" i="23"/>
  <c r="F225" i="23"/>
  <c r="G224" i="23"/>
  <c r="F224" i="23"/>
  <c r="G223" i="23"/>
  <c r="F223" i="23"/>
  <c r="G222" i="23"/>
  <c r="F222" i="23"/>
  <c r="G221" i="23"/>
  <c r="F221" i="23"/>
  <c r="G220" i="23"/>
  <c r="F220" i="23"/>
  <c r="G219" i="23"/>
  <c r="F219" i="23"/>
  <c r="G218" i="23"/>
  <c r="F218" i="23"/>
  <c r="G217" i="23"/>
  <c r="F217" i="23"/>
  <c r="G216" i="23"/>
  <c r="F216" i="23"/>
  <c r="G215" i="23"/>
  <c r="F215" i="23"/>
  <c r="G214" i="23"/>
  <c r="F214" i="23"/>
  <c r="G213" i="23"/>
  <c r="F213" i="23"/>
  <c r="G212" i="23"/>
  <c r="F212" i="23"/>
  <c r="G211" i="23"/>
  <c r="F211" i="23"/>
  <c r="G210" i="23"/>
  <c r="F210" i="23"/>
  <c r="G209" i="23"/>
  <c r="F209" i="23"/>
  <c r="G208" i="23"/>
  <c r="F208" i="23"/>
  <c r="G207" i="23"/>
  <c r="F207" i="23"/>
  <c r="G206" i="23"/>
  <c r="F206" i="23"/>
  <c r="G205" i="23"/>
  <c r="F205" i="23"/>
  <c r="G204" i="23"/>
  <c r="F204" i="23"/>
  <c r="G203" i="23"/>
  <c r="F203" i="23"/>
  <c r="G202" i="23"/>
  <c r="F202" i="23"/>
  <c r="G201" i="23"/>
  <c r="F201" i="23"/>
  <c r="G200" i="23"/>
  <c r="F200" i="23"/>
  <c r="G199" i="23"/>
  <c r="F199" i="23"/>
  <c r="G198" i="23"/>
  <c r="F198" i="23"/>
  <c r="G197" i="23"/>
  <c r="F197" i="23"/>
  <c r="G196" i="23"/>
  <c r="F196" i="23"/>
  <c r="G195" i="23"/>
  <c r="F195" i="23"/>
  <c r="G194" i="23"/>
  <c r="F194" i="23"/>
  <c r="G193" i="23"/>
  <c r="F193" i="23"/>
  <c r="G192" i="23"/>
  <c r="F192" i="23"/>
  <c r="G191" i="23"/>
  <c r="F191" i="23"/>
  <c r="G190" i="23"/>
  <c r="F190" i="23"/>
  <c r="G189" i="23"/>
  <c r="F189" i="23"/>
  <c r="G188" i="23"/>
  <c r="F188" i="23"/>
  <c r="G187" i="23"/>
  <c r="F187" i="23"/>
  <c r="G186" i="23"/>
  <c r="F186" i="23"/>
  <c r="G185" i="23"/>
  <c r="F185" i="23"/>
  <c r="G184" i="23"/>
  <c r="F184" i="23"/>
  <c r="G183" i="23"/>
  <c r="F183" i="23"/>
  <c r="G182" i="23"/>
  <c r="F182" i="23"/>
  <c r="G181" i="23"/>
  <c r="F181" i="23"/>
  <c r="G180" i="23"/>
  <c r="F180" i="23"/>
  <c r="G179" i="23"/>
  <c r="F179" i="23"/>
  <c r="G178" i="23"/>
  <c r="F178" i="23"/>
  <c r="G177" i="23"/>
  <c r="F177" i="23"/>
  <c r="G176" i="23"/>
  <c r="F176" i="23"/>
  <c r="G175" i="23"/>
  <c r="F175" i="23"/>
  <c r="G174" i="23"/>
  <c r="F174" i="23"/>
  <c r="G173" i="23"/>
  <c r="F173" i="23"/>
  <c r="G172" i="23"/>
  <c r="F172" i="23"/>
  <c r="G171" i="23"/>
  <c r="F171" i="23"/>
  <c r="G170" i="23"/>
  <c r="F170" i="23"/>
  <c r="G169" i="23"/>
  <c r="F169" i="23"/>
  <c r="G168" i="23"/>
  <c r="F168" i="23"/>
  <c r="G167" i="23"/>
  <c r="F167" i="23"/>
  <c r="G166" i="23"/>
  <c r="F166" i="23"/>
  <c r="G165" i="23"/>
  <c r="F165" i="23"/>
  <c r="G164" i="23"/>
  <c r="F164" i="23"/>
  <c r="G163" i="23"/>
  <c r="F163" i="23"/>
  <c r="G162" i="23"/>
  <c r="F162" i="23"/>
  <c r="G161" i="23"/>
  <c r="F161" i="23"/>
  <c r="G160" i="23"/>
  <c r="F160" i="23"/>
  <c r="G159" i="23"/>
  <c r="F159" i="23"/>
  <c r="G158" i="23"/>
  <c r="F158" i="23"/>
  <c r="G157" i="23"/>
  <c r="F157" i="23"/>
  <c r="G156" i="23"/>
  <c r="F156" i="23"/>
  <c r="G155" i="23"/>
  <c r="F155" i="23"/>
  <c r="G154" i="23"/>
  <c r="F154" i="23"/>
  <c r="G153" i="23"/>
  <c r="F153" i="23"/>
  <c r="G152" i="23"/>
  <c r="F152" i="23"/>
  <c r="G151" i="23"/>
  <c r="F151" i="23"/>
  <c r="G150" i="23"/>
  <c r="F150" i="23"/>
  <c r="G149" i="23"/>
  <c r="F149" i="23"/>
  <c r="G148" i="23"/>
  <c r="F148" i="23"/>
  <c r="G147" i="23"/>
  <c r="F147" i="23"/>
  <c r="G146" i="23"/>
  <c r="F146" i="23"/>
  <c r="G145" i="23"/>
  <c r="F145" i="23"/>
  <c r="G144" i="23"/>
  <c r="F144" i="23"/>
  <c r="G143" i="23"/>
  <c r="F143" i="23"/>
  <c r="G142" i="23"/>
  <c r="F142" i="23"/>
  <c r="G141" i="23"/>
  <c r="F141" i="23"/>
  <c r="G140" i="23"/>
  <c r="F140" i="23"/>
  <c r="G139" i="23"/>
  <c r="F139" i="23"/>
  <c r="G138" i="23"/>
  <c r="F138" i="23"/>
  <c r="G137" i="23"/>
  <c r="F137" i="23"/>
  <c r="G136" i="23"/>
  <c r="F136" i="23"/>
  <c r="G135" i="23"/>
  <c r="F135" i="23"/>
  <c r="G134" i="23"/>
  <c r="F134" i="23"/>
  <c r="G133" i="23"/>
  <c r="F133" i="23"/>
  <c r="G132" i="23"/>
  <c r="F132" i="23"/>
  <c r="G131" i="23"/>
  <c r="F131" i="23"/>
  <c r="G130" i="23"/>
  <c r="F130" i="23"/>
  <c r="G129" i="23"/>
  <c r="F129" i="23"/>
  <c r="G128" i="23"/>
  <c r="F128" i="23"/>
  <c r="G127" i="23"/>
  <c r="F127" i="23"/>
  <c r="G126" i="23"/>
  <c r="F126" i="23"/>
  <c r="G125" i="23"/>
  <c r="F125" i="23"/>
  <c r="G124" i="23"/>
  <c r="F124" i="23"/>
  <c r="G123" i="23"/>
  <c r="F123" i="23"/>
  <c r="G122" i="23"/>
  <c r="F122" i="23"/>
  <c r="G121" i="23"/>
  <c r="F121" i="23"/>
  <c r="G120" i="23"/>
  <c r="F120" i="23"/>
  <c r="G119" i="23"/>
  <c r="F119" i="23"/>
  <c r="G118" i="23"/>
  <c r="F118" i="23"/>
  <c r="G117" i="23"/>
  <c r="F117" i="23"/>
  <c r="G116" i="23"/>
  <c r="F116" i="23"/>
  <c r="G115" i="23"/>
  <c r="F115" i="23"/>
  <c r="G114" i="23"/>
  <c r="F114" i="23"/>
  <c r="G113" i="23"/>
  <c r="F113" i="23"/>
  <c r="G112" i="23"/>
  <c r="F112" i="23"/>
  <c r="G111" i="23"/>
  <c r="F111" i="23"/>
  <c r="G110" i="23"/>
  <c r="F110" i="23"/>
  <c r="G109" i="23"/>
  <c r="F109" i="23"/>
  <c r="G108" i="23"/>
  <c r="F108" i="23"/>
  <c r="G107" i="23"/>
  <c r="F107" i="23"/>
  <c r="G106" i="23"/>
  <c r="F106" i="23"/>
  <c r="G105" i="23"/>
  <c r="F105" i="23"/>
  <c r="G104" i="23"/>
  <c r="F104" i="23"/>
  <c r="G103" i="23"/>
  <c r="F103" i="23"/>
  <c r="G102" i="23"/>
  <c r="F102" i="23"/>
  <c r="G101" i="23"/>
  <c r="F101" i="23"/>
  <c r="G100" i="23"/>
  <c r="F100" i="23"/>
  <c r="G99" i="23"/>
  <c r="F99" i="23"/>
  <c r="G98" i="23"/>
  <c r="F98" i="23"/>
  <c r="G97" i="23"/>
  <c r="F97" i="23"/>
  <c r="G96" i="23"/>
  <c r="F96" i="23"/>
  <c r="G95" i="23"/>
  <c r="F95" i="23"/>
  <c r="G94" i="23"/>
  <c r="F94" i="23"/>
  <c r="G93" i="23"/>
  <c r="F93" i="23"/>
  <c r="G92" i="23"/>
  <c r="F92" i="23"/>
  <c r="G91" i="23"/>
  <c r="F91" i="23"/>
  <c r="G90" i="23"/>
  <c r="F90" i="23"/>
  <c r="G89" i="23"/>
  <c r="F89" i="23"/>
  <c r="G88" i="23"/>
  <c r="F88" i="23"/>
  <c r="G87" i="23"/>
  <c r="F87" i="23"/>
  <c r="G86" i="23"/>
  <c r="F86" i="23"/>
  <c r="G85" i="23"/>
  <c r="F85" i="23"/>
  <c r="G84" i="23"/>
  <c r="F84" i="23"/>
  <c r="G83" i="23"/>
  <c r="F83" i="23"/>
  <c r="G82" i="23"/>
  <c r="F82" i="23"/>
  <c r="G81" i="23"/>
  <c r="F81" i="23"/>
  <c r="G80" i="23"/>
  <c r="F80" i="23"/>
  <c r="G79" i="23"/>
  <c r="F79" i="23"/>
  <c r="G78" i="23"/>
  <c r="F78" i="23"/>
  <c r="G77" i="23"/>
  <c r="F77" i="23"/>
  <c r="G76" i="23"/>
  <c r="F76" i="23"/>
  <c r="G75" i="23"/>
  <c r="F75" i="23"/>
  <c r="G74" i="23"/>
  <c r="F74" i="23"/>
  <c r="G73" i="23"/>
  <c r="F73" i="23"/>
  <c r="G72" i="23"/>
  <c r="F72" i="23"/>
  <c r="G71" i="23"/>
  <c r="F71" i="23"/>
  <c r="G70" i="23"/>
  <c r="F70" i="23"/>
  <c r="G69" i="23"/>
  <c r="F69" i="23"/>
  <c r="G68" i="23"/>
  <c r="F68" i="23"/>
  <c r="G67" i="23"/>
  <c r="F67" i="23"/>
  <c r="G66" i="23"/>
  <c r="F66" i="23"/>
  <c r="G65" i="23"/>
  <c r="F65" i="23"/>
  <c r="G64" i="23"/>
  <c r="F64" i="23"/>
  <c r="G63" i="23"/>
  <c r="F63" i="23"/>
  <c r="G62" i="23"/>
  <c r="F62" i="23"/>
  <c r="G61" i="23"/>
  <c r="F61" i="23"/>
  <c r="G60" i="23"/>
  <c r="F60" i="23"/>
  <c r="G59" i="23"/>
  <c r="F59" i="23"/>
  <c r="G58" i="23"/>
  <c r="F58" i="23"/>
  <c r="G57" i="23"/>
  <c r="F57" i="23"/>
  <c r="G56" i="23"/>
  <c r="F56" i="23"/>
  <c r="G55" i="23"/>
  <c r="F55" i="23"/>
  <c r="G54" i="23"/>
  <c r="F54" i="23"/>
  <c r="G53" i="23"/>
  <c r="F53" i="23"/>
  <c r="G52" i="23"/>
  <c r="F52" i="23"/>
  <c r="G51" i="23"/>
  <c r="F51" i="23"/>
  <c r="G50" i="23"/>
  <c r="F50" i="23"/>
  <c r="G49" i="23"/>
  <c r="F49" i="23"/>
  <c r="G48" i="23"/>
  <c r="F48" i="23"/>
  <c r="G47" i="23"/>
  <c r="F47" i="23"/>
  <c r="G46" i="23"/>
  <c r="F46" i="23"/>
  <c r="G45" i="23"/>
  <c r="F45" i="23"/>
  <c r="G44" i="23"/>
  <c r="F44" i="23"/>
  <c r="G43" i="23"/>
  <c r="F43" i="23"/>
  <c r="G42" i="23"/>
  <c r="F42" i="23"/>
  <c r="G41" i="23"/>
  <c r="F41" i="23"/>
  <c r="G40" i="23"/>
  <c r="F40" i="23"/>
  <c r="G39" i="23"/>
  <c r="F39" i="23"/>
  <c r="G38" i="23"/>
  <c r="F38" i="23"/>
  <c r="G37" i="23"/>
  <c r="F37" i="23"/>
  <c r="G36" i="23"/>
  <c r="F36" i="23"/>
  <c r="G35" i="23"/>
  <c r="F35" i="23"/>
  <c r="G34" i="23"/>
  <c r="F34" i="23"/>
  <c r="G33" i="23"/>
  <c r="F33" i="23"/>
  <c r="G32" i="23"/>
  <c r="F32" i="23"/>
  <c r="G31" i="23"/>
  <c r="F31" i="23"/>
  <c r="G56" i="22"/>
  <c r="F56" i="22"/>
  <c r="G55" i="22"/>
  <c r="F55" i="22"/>
  <c r="G54" i="22"/>
  <c r="F54" i="22"/>
  <c r="G53" i="22"/>
  <c r="F53" i="22"/>
  <c r="G52" i="22"/>
  <c r="F52" i="22"/>
  <c r="G51" i="22"/>
  <c r="F51" i="22"/>
  <c r="G50" i="22"/>
  <c r="F50" i="22"/>
  <c r="G49" i="22"/>
  <c r="F49" i="22"/>
  <c r="G48" i="22"/>
  <c r="F48" i="22"/>
  <c r="G47" i="22"/>
  <c r="F47" i="22"/>
  <c r="G46" i="22"/>
  <c r="F46" i="22"/>
  <c r="G45" i="22"/>
  <c r="F45" i="22"/>
  <c r="G44" i="22"/>
  <c r="F44" i="22"/>
  <c r="G43" i="22"/>
  <c r="F43" i="22"/>
  <c r="G42" i="22"/>
  <c r="F42" i="22"/>
  <c r="G41" i="22"/>
  <c r="F41" i="22"/>
  <c r="G40" i="22"/>
  <c r="F40" i="22"/>
  <c r="G39" i="22"/>
  <c r="F39" i="22"/>
  <c r="G38" i="22"/>
  <c r="F38" i="22"/>
  <c r="G37" i="22"/>
  <c r="F37" i="22"/>
  <c r="G36" i="22"/>
  <c r="F36" i="22"/>
  <c r="G35" i="22"/>
  <c r="F35" i="22"/>
  <c r="G34" i="22"/>
  <c r="F34" i="22"/>
  <c r="G33" i="22"/>
  <c r="F33" i="22"/>
  <c r="G32" i="22"/>
  <c r="F32" i="22"/>
  <c r="G31" i="22"/>
  <c r="F31" i="22"/>
  <c r="G44" i="21"/>
  <c r="F44" i="21"/>
  <c r="G43" i="21"/>
  <c r="F43" i="21"/>
  <c r="G42" i="21"/>
  <c r="F42" i="21"/>
  <c r="G41" i="21"/>
  <c r="F41" i="21"/>
  <c r="G40" i="21"/>
  <c r="F40" i="21"/>
  <c r="G39" i="21"/>
  <c r="F39" i="21"/>
  <c r="G38" i="21"/>
  <c r="F38" i="21"/>
  <c r="G37" i="21"/>
  <c r="F37" i="21"/>
  <c r="G36" i="21"/>
  <c r="F36" i="21"/>
  <c r="G35" i="21"/>
  <c r="F35" i="21"/>
  <c r="G34" i="21"/>
  <c r="F34" i="21"/>
  <c r="G33" i="21"/>
  <c r="F33" i="21"/>
  <c r="G32" i="21"/>
  <c r="F32" i="21"/>
  <c r="G31" i="21"/>
  <c r="F31" i="21"/>
  <c r="G30" i="21"/>
  <c r="F30" i="21"/>
  <c r="G29" i="21"/>
  <c r="F29" i="21"/>
  <c r="G28" i="21"/>
  <c r="F28" i="21"/>
  <c r="G27" i="21"/>
  <c r="F27" i="21"/>
  <c r="G26" i="21"/>
  <c r="F26" i="21"/>
  <c r="G63" i="20"/>
  <c r="F63" i="20"/>
  <c r="G62" i="20"/>
  <c r="F62" i="20"/>
  <c r="G61" i="20"/>
  <c r="F61" i="20"/>
  <c r="G60" i="20"/>
  <c r="F60" i="20"/>
  <c r="G59" i="20"/>
  <c r="F59" i="20"/>
  <c r="G58" i="20"/>
  <c r="F58" i="20"/>
  <c r="G57" i="20"/>
  <c r="F57" i="20"/>
  <c r="G56" i="20"/>
  <c r="F56" i="20"/>
  <c r="G55" i="20"/>
  <c r="F55" i="20"/>
  <c r="G54" i="20"/>
  <c r="F54" i="20"/>
  <c r="G53" i="20"/>
  <c r="F53" i="20"/>
  <c r="G52" i="20"/>
  <c r="F52" i="20"/>
  <c r="G51" i="20"/>
  <c r="F51" i="20"/>
  <c r="G50" i="20"/>
  <c r="F50" i="20"/>
  <c r="G49" i="20"/>
  <c r="F49" i="20"/>
  <c r="G48" i="20"/>
  <c r="F48" i="20"/>
  <c r="G47" i="20"/>
  <c r="F47" i="20"/>
  <c r="G46" i="20"/>
  <c r="F46" i="20"/>
  <c r="G45" i="20"/>
  <c r="F45" i="20"/>
  <c r="G44" i="20"/>
  <c r="F44" i="20"/>
  <c r="G43" i="20"/>
  <c r="F43" i="20"/>
  <c r="G42" i="20"/>
  <c r="F42" i="20"/>
  <c r="G41" i="20"/>
  <c r="F41" i="20"/>
  <c r="G40" i="20"/>
  <c r="F40" i="20"/>
  <c r="G39" i="20"/>
  <c r="F39" i="20"/>
  <c r="G38" i="20"/>
  <c r="F38" i="20"/>
  <c r="G37" i="20"/>
  <c r="F37" i="20"/>
  <c r="G36" i="20"/>
  <c r="F36" i="20"/>
  <c r="G35" i="20"/>
  <c r="F35" i="20"/>
  <c r="G34" i="20"/>
  <c r="F34" i="20"/>
  <c r="G33" i="20"/>
  <c r="F33" i="20"/>
  <c r="G32" i="20"/>
  <c r="F32" i="20"/>
  <c r="G72" i="19"/>
  <c r="F72" i="19"/>
  <c r="G71" i="19"/>
  <c r="F71" i="19"/>
  <c r="G70" i="19"/>
  <c r="F70" i="19"/>
  <c r="G69" i="19"/>
  <c r="F69" i="19"/>
  <c r="G68" i="19"/>
  <c r="F68" i="19"/>
  <c r="G67" i="19"/>
  <c r="F67" i="19"/>
  <c r="G66" i="19"/>
  <c r="F66" i="19"/>
  <c r="G65" i="19"/>
  <c r="F65" i="19"/>
  <c r="G64" i="19"/>
  <c r="F64" i="19"/>
  <c r="G63" i="19"/>
  <c r="F63" i="19"/>
  <c r="G62" i="19"/>
  <c r="F62" i="19"/>
  <c r="G61" i="19"/>
  <c r="F61" i="19"/>
  <c r="G60" i="19"/>
  <c r="F60" i="19"/>
  <c r="G59" i="19"/>
  <c r="F59" i="19"/>
  <c r="G58" i="19"/>
  <c r="F58" i="19"/>
  <c r="G57" i="19"/>
  <c r="F57" i="19"/>
  <c r="G56" i="19"/>
  <c r="F56" i="19"/>
  <c r="G55" i="19"/>
  <c r="F55" i="19"/>
  <c r="G54" i="19"/>
  <c r="F54" i="19"/>
  <c r="G53" i="19"/>
  <c r="F53" i="19"/>
  <c r="G52" i="19"/>
  <c r="F52" i="19"/>
  <c r="G51" i="19"/>
  <c r="F51" i="19"/>
  <c r="G50" i="19"/>
  <c r="F50" i="19"/>
  <c r="G49" i="19"/>
  <c r="F49" i="19"/>
  <c r="G48" i="19"/>
  <c r="F48" i="19"/>
  <c r="G47" i="19"/>
  <c r="F47" i="19"/>
  <c r="G46" i="19"/>
  <c r="F46" i="19"/>
  <c r="G45" i="19"/>
  <c r="F45" i="19"/>
  <c r="G44" i="19"/>
  <c r="F44" i="19"/>
  <c r="G43" i="19"/>
  <c r="F43" i="19"/>
  <c r="G42" i="19"/>
  <c r="F42" i="19"/>
  <c r="G41" i="19"/>
  <c r="F41" i="19"/>
  <c r="G40" i="19"/>
  <c r="F40" i="19"/>
  <c r="G39" i="19"/>
  <c r="F39" i="19"/>
  <c r="G38" i="19"/>
  <c r="F38" i="19"/>
  <c r="G37" i="19"/>
  <c r="F37" i="19"/>
  <c r="G36" i="19"/>
  <c r="F36" i="19"/>
  <c r="G35" i="19"/>
  <c r="F35" i="19"/>
  <c r="G34" i="19"/>
  <c r="F34" i="19"/>
  <c r="G33" i="19"/>
  <c r="F33" i="19"/>
  <c r="G32" i="19"/>
  <c r="F32" i="19"/>
  <c r="G31" i="19"/>
  <c r="F31" i="19"/>
  <c r="G110" i="18"/>
  <c r="F110" i="18"/>
  <c r="G109" i="18"/>
  <c r="F109" i="18"/>
  <c r="G108" i="18"/>
  <c r="F108" i="18"/>
  <c r="G107" i="18"/>
  <c r="F107" i="18"/>
  <c r="G106" i="18"/>
  <c r="F106" i="18"/>
  <c r="G105" i="18"/>
  <c r="F105" i="18"/>
  <c r="G104" i="18"/>
  <c r="F104" i="18"/>
  <c r="G103" i="18"/>
  <c r="F103" i="18"/>
  <c r="G102" i="18"/>
  <c r="F102" i="18"/>
  <c r="G101" i="18"/>
  <c r="F101" i="18"/>
  <c r="G100" i="18"/>
  <c r="F100" i="18"/>
  <c r="G99" i="18"/>
  <c r="F99" i="18"/>
  <c r="G98" i="18"/>
  <c r="F98" i="18"/>
  <c r="G97" i="18"/>
  <c r="F97" i="18"/>
  <c r="G96" i="18"/>
  <c r="F96" i="18"/>
  <c r="G95" i="18"/>
  <c r="F95" i="18"/>
  <c r="G94" i="18"/>
  <c r="F94" i="18"/>
  <c r="G93" i="18"/>
  <c r="F93" i="18"/>
  <c r="G92" i="18"/>
  <c r="F92" i="18"/>
  <c r="G91" i="18"/>
  <c r="F91" i="18"/>
  <c r="G90" i="18"/>
  <c r="F90" i="18"/>
  <c r="G89" i="18"/>
  <c r="F89" i="18"/>
  <c r="G88" i="18"/>
  <c r="F88" i="18"/>
  <c r="G87" i="18"/>
  <c r="F87" i="18"/>
  <c r="G86" i="18"/>
  <c r="F86" i="18"/>
  <c r="G85" i="18"/>
  <c r="F85" i="18"/>
  <c r="G84" i="18"/>
  <c r="F84" i="18"/>
  <c r="G83" i="18"/>
  <c r="F83" i="18"/>
  <c r="G82" i="18"/>
  <c r="F82" i="18"/>
  <c r="G81" i="18"/>
  <c r="F81" i="18"/>
  <c r="G80" i="18"/>
  <c r="F80" i="18"/>
  <c r="G79" i="18"/>
  <c r="F79" i="18"/>
  <c r="G78" i="18"/>
  <c r="F78" i="18"/>
  <c r="G77" i="18"/>
  <c r="F77" i="18"/>
  <c r="G76" i="18"/>
  <c r="F76" i="18"/>
  <c r="G75" i="18"/>
  <c r="F75" i="18"/>
  <c r="G74" i="18"/>
  <c r="F74" i="18"/>
  <c r="G73" i="18"/>
  <c r="F73" i="18"/>
  <c r="G72" i="18"/>
  <c r="F72" i="18"/>
  <c r="G71" i="18"/>
  <c r="F71" i="18"/>
  <c r="G70" i="18"/>
  <c r="F70" i="18"/>
  <c r="G69" i="18"/>
  <c r="F69" i="18"/>
  <c r="G68" i="18"/>
  <c r="F68" i="18"/>
  <c r="G67" i="18"/>
  <c r="F67" i="18"/>
  <c r="G66" i="18"/>
  <c r="F66" i="18"/>
  <c r="G65" i="18"/>
  <c r="F65" i="18"/>
  <c r="G64" i="18"/>
  <c r="F64" i="18"/>
  <c r="G63" i="18"/>
  <c r="F63" i="18"/>
  <c r="G62" i="18"/>
  <c r="F62" i="18"/>
  <c r="G61" i="18"/>
  <c r="F61" i="18"/>
  <c r="G60" i="18"/>
  <c r="F60" i="18"/>
  <c r="G59" i="18"/>
  <c r="F59" i="18"/>
  <c r="G58" i="18"/>
  <c r="F58" i="18"/>
  <c r="G57" i="18"/>
  <c r="F57" i="18"/>
  <c r="G56" i="18"/>
  <c r="F56" i="18"/>
  <c r="G55" i="18"/>
  <c r="F55" i="18"/>
  <c r="G54" i="18"/>
  <c r="F54" i="18"/>
  <c r="G53" i="18"/>
  <c r="F53" i="18"/>
  <c r="G52" i="18"/>
  <c r="F52" i="18"/>
  <c r="G51" i="18"/>
  <c r="F51" i="18"/>
  <c r="G50" i="18"/>
  <c r="F50" i="18"/>
  <c r="G49" i="18"/>
  <c r="F49" i="18"/>
  <c r="G48" i="18"/>
  <c r="F48" i="18"/>
  <c r="G47" i="18"/>
  <c r="F47" i="18"/>
  <c r="G46" i="18"/>
  <c r="F46" i="18"/>
  <c r="G45" i="18"/>
  <c r="F45" i="18"/>
  <c r="G44" i="18"/>
  <c r="F44" i="18"/>
  <c r="G43" i="18"/>
  <c r="F43" i="18"/>
  <c r="G42" i="18"/>
  <c r="F42" i="18"/>
  <c r="G41" i="18"/>
  <c r="F41" i="18"/>
  <c r="G40" i="18"/>
  <c r="F40" i="18"/>
  <c r="G39" i="18"/>
  <c r="F39" i="18"/>
  <c r="G38" i="18"/>
  <c r="F38" i="18"/>
  <c r="G37" i="18"/>
  <c r="F37" i="18"/>
  <c r="G36" i="18"/>
  <c r="F36" i="18"/>
  <c r="G35" i="18"/>
  <c r="F35" i="18"/>
  <c r="G34" i="18"/>
  <c r="F34" i="18"/>
  <c r="G33" i="18"/>
  <c r="F33" i="18"/>
  <c r="G32" i="18"/>
  <c r="F32" i="18"/>
  <c r="G31" i="18"/>
  <c r="F31" i="18"/>
  <c r="G110" i="17"/>
  <c r="F110" i="17"/>
  <c r="G109" i="17"/>
  <c r="F109" i="17"/>
  <c r="G108" i="17"/>
  <c r="F108" i="17"/>
  <c r="G107" i="17"/>
  <c r="F107" i="17"/>
  <c r="G106" i="17"/>
  <c r="F106" i="17"/>
  <c r="G105" i="17"/>
  <c r="F105" i="17"/>
  <c r="G104" i="17"/>
  <c r="F104" i="17"/>
  <c r="G103" i="17"/>
  <c r="F103" i="17"/>
  <c r="G102" i="17"/>
  <c r="F102" i="17"/>
  <c r="G101" i="17"/>
  <c r="F101" i="17"/>
  <c r="G100" i="17"/>
  <c r="F100" i="17"/>
  <c r="G99" i="17"/>
  <c r="F99" i="17"/>
  <c r="G98" i="17"/>
  <c r="F98" i="17"/>
  <c r="G97" i="17"/>
  <c r="F97" i="17"/>
  <c r="G96" i="17"/>
  <c r="F96" i="17"/>
  <c r="G95" i="17"/>
  <c r="F95" i="17"/>
  <c r="G94" i="17"/>
  <c r="F94" i="17"/>
  <c r="G93" i="17"/>
  <c r="F93" i="17"/>
  <c r="G92" i="17"/>
  <c r="F92" i="17"/>
  <c r="G91" i="17"/>
  <c r="F91" i="17"/>
  <c r="G90" i="17"/>
  <c r="F90" i="17"/>
  <c r="G89" i="17"/>
  <c r="F89" i="17"/>
  <c r="G88" i="17"/>
  <c r="F88" i="17"/>
  <c r="G87" i="17"/>
  <c r="F87" i="17"/>
  <c r="G86" i="17"/>
  <c r="F86" i="17"/>
  <c r="G85" i="17"/>
  <c r="F85" i="17"/>
  <c r="G84" i="17"/>
  <c r="F84" i="17"/>
  <c r="G83" i="17"/>
  <c r="F83" i="17"/>
  <c r="G82" i="17"/>
  <c r="F82" i="17"/>
  <c r="G81" i="17"/>
  <c r="F81" i="17"/>
  <c r="G80" i="17"/>
  <c r="F80" i="17"/>
  <c r="G79" i="17"/>
  <c r="F79" i="17"/>
  <c r="G78" i="17"/>
  <c r="F78" i="17"/>
  <c r="G77" i="17"/>
  <c r="F77" i="17"/>
  <c r="G76" i="17"/>
  <c r="G75" i="17"/>
  <c r="F75" i="17"/>
  <c r="G74" i="17"/>
  <c r="F74" i="17"/>
  <c r="G73" i="17"/>
  <c r="F73" i="17"/>
  <c r="G72" i="17"/>
  <c r="F72" i="17"/>
  <c r="G71" i="17"/>
  <c r="F71" i="17"/>
  <c r="G70" i="17"/>
  <c r="F70" i="17"/>
  <c r="G69" i="17"/>
  <c r="F69" i="17"/>
  <c r="G68" i="17"/>
  <c r="F68" i="17"/>
  <c r="G67" i="17"/>
  <c r="F67" i="17"/>
  <c r="G66" i="17"/>
  <c r="F66" i="17"/>
  <c r="G65" i="17"/>
  <c r="F65" i="17"/>
  <c r="G64" i="17"/>
  <c r="F64" i="17"/>
  <c r="G63" i="17"/>
  <c r="F63" i="17"/>
  <c r="G62" i="17"/>
  <c r="F62" i="17"/>
  <c r="G61" i="17"/>
  <c r="F61" i="17"/>
  <c r="G60" i="17"/>
  <c r="F60" i="17"/>
  <c r="G59" i="17"/>
  <c r="F59" i="17"/>
  <c r="G58" i="17"/>
  <c r="F58" i="17"/>
  <c r="G57" i="17"/>
  <c r="F57" i="17"/>
  <c r="G56" i="17"/>
  <c r="F56" i="17"/>
  <c r="G55" i="17"/>
  <c r="F55" i="17"/>
  <c r="G54" i="17"/>
  <c r="F54" i="17"/>
  <c r="G53" i="17"/>
  <c r="F53" i="17"/>
  <c r="G52" i="17"/>
  <c r="F52" i="17"/>
  <c r="G51" i="17"/>
  <c r="F51" i="17"/>
  <c r="G50" i="17"/>
  <c r="F50" i="17"/>
  <c r="G49" i="17"/>
  <c r="F49" i="17"/>
  <c r="G48" i="17"/>
  <c r="F48" i="17"/>
  <c r="G47" i="17"/>
  <c r="F47" i="17"/>
  <c r="G46" i="17"/>
  <c r="F46" i="17"/>
  <c r="G45" i="17"/>
  <c r="F45" i="17"/>
  <c r="G44" i="17"/>
  <c r="F44" i="17"/>
  <c r="G43" i="17"/>
  <c r="F43" i="17"/>
  <c r="G42" i="17"/>
  <c r="F42" i="17"/>
  <c r="G41" i="17"/>
  <c r="F41" i="17"/>
  <c r="G40" i="17"/>
  <c r="F40" i="17"/>
  <c r="G39" i="17"/>
  <c r="F39" i="17"/>
  <c r="G38" i="17"/>
  <c r="F38" i="17"/>
  <c r="G37" i="17"/>
  <c r="F37" i="17"/>
  <c r="G36" i="17"/>
  <c r="F36" i="17"/>
  <c r="G35" i="17"/>
  <c r="F35" i="17"/>
  <c r="G34" i="17"/>
  <c r="F34" i="17"/>
  <c r="G33" i="17"/>
  <c r="F33" i="17"/>
  <c r="G32" i="17"/>
  <c r="F32" i="17"/>
  <c r="G31" i="17"/>
  <c r="F31" i="17"/>
  <c r="G30" i="17"/>
  <c r="F30" i="17"/>
  <c r="G179" i="16"/>
  <c r="F179" i="16"/>
  <c r="G178" i="16"/>
  <c r="F178" i="16"/>
  <c r="G177" i="16"/>
  <c r="F177" i="16"/>
  <c r="G176" i="16"/>
  <c r="F176" i="16"/>
  <c r="G175" i="16"/>
  <c r="F175" i="16"/>
  <c r="G174" i="16"/>
  <c r="F174" i="16"/>
  <c r="G173" i="16"/>
  <c r="F173" i="16"/>
  <c r="G172" i="16"/>
  <c r="F172" i="16"/>
  <c r="G171" i="16"/>
  <c r="F171" i="16"/>
  <c r="G170" i="16"/>
  <c r="F170" i="16"/>
  <c r="G169" i="16"/>
  <c r="F169" i="16"/>
  <c r="G168" i="16"/>
  <c r="F168" i="16"/>
  <c r="G167" i="16"/>
  <c r="F167" i="16"/>
  <c r="G166" i="16"/>
  <c r="F166" i="16"/>
  <c r="G165" i="16"/>
  <c r="F165" i="16"/>
  <c r="G164" i="16"/>
  <c r="F164" i="16"/>
  <c r="G163" i="16"/>
  <c r="F163" i="16"/>
  <c r="G162" i="16"/>
  <c r="F162" i="16"/>
  <c r="G161" i="16"/>
  <c r="F161" i="16"/>
  <c r="G160" i="16"/>
  <c r="F160" i="16"/>
  <c r="G159" i="16"/>
  <c r="F159" i="16"/>
  <c r="G158" i="16"/>
  <c r="F158" i="16"/>
  <c r="G157" i="16"/>
  <c r="F157" i="16"/>
  <c r="G156" i="16"/>
  <c r="F156" i="16"/>
  <c r="G155" i="16"/>
  <c r="F155" i="16"/>
  <c r="G154" i="16"/>
  <c r="F154" i="16"/>
  <c r="G153" i="16"/>
  <c r="F153" i="16"/>
  <c r="G152" i="16"/>
  <c r="F152" i="16"/>
  <c r="G151" i="16"/>
  <c r="F151" i="16"/>
  <c r="G150" i="16"/>
  <c r="F150" i="16"/>
  <c r="G149" i="16"/>
  <c r="F149" i="16"/>
  <c r="G148" i="16"/>
  <c r="F148" i="16"/>
  <c r="G147" i="16"/>
  <c r="F147" i="16"/>
  <c r="G146" i="16"/>
  <c r="F146" i="16"/>
  <c r="G145" i="16"/>
  <c r="F145" i="16"/>
  <c r="G144" i="16"/>
  <c r="F144" i="16"/>
  <c r="G143" i="16"/>
  <c r="F143" i="16"/>
  <c r="G142" i="16"/>
  <c r="F142" i="16"/>
  <c r="G141" i="16"/>
  <c r="F141" i="16"/>
  <c r="G140" i="16"/>
  <c r="F140" i="16"/>
  <c r="G139" i="16"/>
  <c r="F139" i="16"/>
  <c r="G138" i="16"/>
  <c r="F138" i="16"/>
  <c r="G137" i="16"/>
  <c r="F137" i="16"/>
  <c r="G136" i="16"/>
  <c r="F136" i="16"/>
  <c r="G135" i="16"/>
  <c r="F135" i="16"/>
  <c r="G134" i="16"/>
  <c r="F134" i="16"/>
  <c r="G133" i="16"/>
  <c r="F133" i="16"/>
  <c r="G132" i="16"/>
  <c r="F132" i="16"/>
  <c r="G131" i="16"/>
  <c r="F131" i="16"/>
  <c r="G130" i="16"/>
  <c r="F130" i="16"/>
  <c r="G129" i="16"/>
  <c r="F129" i="16"/>
  <c r="G128" i="16"/>
  <c r="F128" i="16"/>
  <c r="G127" i="16"/>
  <c r="F127" i="16"/>
  <c r="G126" i="16"/>
  <c r="F126" i="16"/>
  <c r="G125" i="16"/>
  <c r="F125" i="16"/>
  <c r="G124" i="16"/>
  <c r="F124" i="16"/>
  <c r="G123" i="16"/>
  <c r="F123" i="16"/>
  <c r="G122" i="16"/>
  <c r="F122" i="16"/>
  <c r="G121" i="16"/>
  <c r="F121" i="16"/>
  <c r="G120" i="16"/>
  <c r="F120" i="16"/>
  <c r="G119" i="16"/>
  <c r="F119" i="16"/>
  <c r="G118" i="16"/>
  <c r="F118" i="16"/>
  <c r="G117" i="16"/>
  <c r="F117" i="16"/>
  <c r="G116" i="16"/>
  <c r="F116" i="16"/>
  <c r="G115" i="16"/>
  <c r="F115" i="16"/>
  <c r="G114" i="16"/>
  <c r="F114" i="16"/>
  <c r="G113" i="16"/>
  <c r="F113" i="16"/>
  <c r="G112" i="16"/>
  <c r="F112" i="16"/>
  <c r="G111" i="16"/>
  <c r="F111" i="16"/>
  <c r="G110" i="16"/>
  <c r="F110" i="16"/>
  <c r="G109" i="16"/>
  <c r="F109" i="16"/>
  <c r="G108" i="16"/>
  <c r="F108" i="16"/>
  <c r="G107" i="16"/>
  <c r="F107" i="16"/>
  <c r="G106" i="16"/>
  <c r="F106" i="16"/>
  <c r="G105" i="16"/>
  <c r="F105" i="16"/>
  <c r="G104" i="16"/>
  <c r="F104" i="16"/>
  <c r="G103" i="16"/>
  <c r="F103" i="16"/>
  <c r="G102" i="16"/>
  <c r="F102" i="16"/>
  <c r="G101" i="16"/>
  <c r="F101" i="16"/>
  <c r="G100" i="16"/>
  <c r="F100" i="16"/>
  <c r="G99" i="16"/>
  <c r="F99" i="16"/>
  <c r="G98" i="16"/>
  <c r="F98" i="16"/>
  <c r="G97" i="16"/>
  <c r="F97" i="16"/>
  <c r="G96" i="16"/>
  <c r="F96" i="16"/>
  <c r="G95" i="16"/>
  <c r="F95" i="16"/>
  <c r="G94" i="16"/>
  <c r="F94" i="16"/>
  <c r="G93" i="16"/>
  <c r="F93" i="16"/>
  <c r="G92" i="16"/>
  <c r="F92" i="16"/>
  <c r="G91" i="16"/>
  <c r="F91" i="16"/>
  <c r="G90" i="16"/>
  <c r="F90" i="16"/>
  <c r="G89" i="16"/>
  <c r="F89" i="16"/>
  <c r="G88" i="16"/>
  <c r="F88" i="16"/>
  <c r="G87" i="16"/>
  <c r="F87" i="16"/>
  <c r="G86" i="16"/>
  <c r="F86" i="16"/>
  <c r="G85" i="16"/>
  <c r="F85" i="16"/>
  <c r="G84" i="16"/>
  <c r="F84" i="16"/>
  <c r="G83" i="16"/>
  <c r="F83" i="16"/>
  <c r="G82" i="16"/>
  <c r="F82" i="16"/>
  <c r="G81" i="16"/>
  <c r="F81" i="16"/>
  <c r="G80" i="16"/>
  <c r="F80" i="16"/>
  <c r="G79" i="16"/>
  <c r="F79" i="16"/>
  <c r="G78" i="16"/>
  <c r="F78" i="16"/>
  <c r="G77" i="16"/>
  <c r="F77" i="16"/>
  <c r="G76" i="16"/>
  <c r="F76" i="16"/>
  <c r="G75" i="16"/>
  <c r="F75" i="16"/>
  <c r="G74" i="16"/>
  <c r="F74" i="16"/>
  <c r="G73" i="16"/>
  <c r="F73" i="16"/>
  <c r="G72" i="16"/>
  <c r="F72" i="16"/>
  <c r="G71" i="16"/>
  <c r="F71" i="16"/>
  <c r="G70" i="16"/>
  <c r="F70" i="16"/>
  <c r="G69" i="16"/>
  <c r="F69" i="16"/>
  <c r="G68" i="16"/>
  <c r="F68" i="16"/>
  <c r="G67" i="16"/>
  <c r="F67" i="16"/>
  <c r="G66" i="16"/>
  <c r="F66" i="16"/>
  <c r="G65" i="16"/>
  <c r="F65" i="16"/>
  <c r="G64" i="16"/>
  <c r="F64" i="16"/>
  <c r="G63" i="16"/>
  <c r="F63" i="16"/>
  <c r="G62" i="16"/>
  <c r="F62" i="16"/>
  <c r="G61" i="16"/>
  <c r="F61" i="16"/>
  <c r="G60" i="16"/>
  <c r="F60" i="16"/>
  <c r="G59" i="16"/>
  <c r="F59" i="16"/>
  <c r="G58" i="16"/>
  <c r="F58" i="16"/>
  <c r="G57" i="16"/>
  <c r="F57" i="16"/>
  <c r="G56" i="16"/>
  <c r="F56" i="16"/>
  <c r="G55" i="16"/>
  <c r="F55" i="16"/>
  <c r="G54" i="16"/>
  <c r="F54" i="16"/>
  <c r="G53" i="16"/>
  <c r="F53" i="16"/>
  <c r="G52" i="16"/>
  <c r="F52" i="16"/>
  <c r="G51" i="16"/>
  <c r="F51" i="16"/>
  <c r="G50" i="16"/>
  <c r="F50" i="16"/>
  <c r="G49" i="16"/>
  <c r="F49" i="16"/>
  <c r="G48" i="16"/>
  <c r="F48" i="16"/>
  <c r="G47" i="16"/>
  <c r="F47" i="16"/>
  <c r="G46" i="16"/>
  <c r="F46" i="16"/>
  <c r="G45" i="16"/>
  <c r="F45" i="16"/>
  <c r="G44" i="16"/>
  <c r="F44" i="16"/>
  <c r="G43" i="16"/>
  <c r="F43" i="16"/>
  <c r="G42" i="16"/>
  <c r="F42" i="16"/>
  <c r="G41" i="16"/>
  <c r="F41" i="16"/>
  <c r="G40" i="16"/>
  <c r="F40" i="16"/>
  <c r="G39" i="16"/>
  <c r="F39" i="16"/>
  <c r="G38" i="16"/>
  <c r="F38" i="16"/>
  <c r="G37" i="16"/>
  <c r="F37" i="16"/>
  <c r="G36" i="16"/>
  <c r="F36" i="16"/>
  <c r="G35" i="16"/>
  <c r="F35" i="16"/>
  <c r="G34" i="16"/>
  <c r="F34" i="16"/>
  <c r="G33" i="16"/>
  <c r="F33" i="16"/>
  <c r="G32" i="16"/>
  <c r="F32" i="16"/>
  <c r="G31" i="16"/>
  <c r="F31" i="16"/>
  <c r="G147" i="15"/>
  <c r="F147" i="15"/>
  <c r="G146" i="15"/>
  <c r="F146" i="15"/>
  <c r="G145" i="15"/>
  <c r="F145" i="15"/>
  <c r="G144" i="15"/>
  <c r="F144" i="15"/>
  <c r="G143" i="15"/>
  <c r="F143" i="15"/>
  <c r="G142" i="15"/>
  <c r="F142" i="15"/>
  <c r="G141" i="15"/>
  <c r="F141" i="15"/>
  <c r="G140" i="15"/>
  <c r="F140" i="15"/>
  <c r="G139" i="15"/>
  <c r="F139" i="15"/>
  <c r="G138" i="15"/>
  <c r="F138" i="15"/>
  <c r="G137" i="15"/>
  <c r="F137" i="15"/>
  <c r="G136" i="15"/>
  <c r="F136" i="15"/>
  <c r="G135" i="15"/>
  <c r="F135" i="15"/>
  <c r="G134" i="15"/>
  <c r="F134" i="15"/>
  <c r="G133" i="15"/>
  <c r="F133" i="15"/>
  <c r="G132" i="15"/>
  <c r="F132" i="15"/>
  <c r="G131" i="15"/>
  <c r="F131" i="15"/>
  <c r="G130" i="15"/>
  <c r="F130" i="15"/>
  <c r="G129" i="15"/>
  <c r="F129" i="15"/>
  <c r="G128" i="15"/>
  <c r="F128" i="15"/>
  <c r="G127" i="15"/>
  <c r="F127" i="15"/>
  <c r="G126" i="15"/>
  <c r="F126" i="15"/>
  <c r="G125" i="15"/>
  <c r="F125" i="15"/>
  <c r="G124" i="15"/>
  <c r="F124" i="15"/>
  <c r="G123" i="15"/>
  <c r="F123" i="15"/>
  <c r="G122" i="15"/>
  <c r="F122" i="15"/>
  <c r="G121" i="15"/>
  <c r="F121" i="15"/>
  <c r="G120" i="15"/>
  <c r="F120" i="15"/>
  <c r="G119" i="15"/>
  <c r="F119" i="15"/>
  <c r="G118" i="15"/>
  <c r="F118" i="15"/>
  <c r="G117" i="15"/>
  <c r="F117" i="15"/>
  <c r="G116" i="15"/>
  <c r="F116" i="15"/>
  <c r="G115" i="15"/>
  <c r="F115" i="15"/>
  <c r="G114" i="15"/>
  <c r="F114" i="15"/>
  <c r="G113" i="15"/>
  <c r="F113" i="15"/>
  <c r="G112" i="15"/>
  <c r="F112" i="15"/>
  <c r="G111" i="15"/>
  <c r="F111" i="15"/>
  <c r="G110" i="15"/>
  <c r="F110" i="15"/>
  <c r="G109" i="15"/>
  <c r="F109" i="15"/>
  <c r="G108" i="15"/>
  <c r="F108" i="15"/>
  <c r="G107" i="15"/>
  <c r="F107" i="15"/>
  <c r="G106" i="15"/>
  <c r="F106" i="15"/>
  <c r="G105" i="15"/>
  <c r="F105" i="15"/>
  <c r="G104" i="15"/>
  <c r="F104" i="15"/>
  <c r="G103" i="15"/>
  <c r="F103" i="15"/>
  <c r="G102" i="15"/>
  <c r="F102" i="15"/>
  <c r="G101" i="15"/>
  <c r="F101" i="15"/>
  <c r="G100" i="15"/>
  <c r="F100" i="15"/>
  <c r="G99" i="15"/>
  <c r="F99" i="15"/>
  <c r="G98" i="15"/>
  <c r="F98" i="15"/>
  <c r="G97" i="15"/>
  <c r="F97" i="15"/>
  <c r="G96" i="15"/>
  <c r="F96" i="15"/>
  <c r="G95" i="15"/>
  <c r="F95" i="15"/>
  <c r="G94" i="15"/>
  <c r="F94" i="15"/>
  <c r="G93" i="15"/>
  <c r="F93" i="15"/>
  <c r="G92" i="15"/>
  <c r="F92" i="15"/>
  <c r="G91" i="15"/>
  <c r="F91" i="15"/>
  <c r="G90" i="15"/>
  <c r="F90" i="15"/>
  <c r="G89" i="15"/>
  <c r="F89" i="15"/>
  <c r="G88" i="15"/>
  <c r="F88" i="15"/>
  <c r="G87" i="15"/>
  <c r="F87" i="15"/>
  <c r="G86" i="15"/>
  <c r="F86" i="15"/>
  <c r="G85" i="15"/>
  <c r="F85" i="15"/>
  <c r="G84" i="15"/>
  <c r="F84" i="15"/>
  <c r="G83" i="15"/>
  <c r="F83" i="15"/>
  <c r="G82" i="15"/>
  <c r="F82" i="15"/>
  <c r="G81" i="15"/>
  <c r="F81" i="15"/>
  <c r="G80" i="15"/>
  <c r="F80" i="15"/>
  <c r="G79" i="15"/>
  <c r="F79" i="15"/>
  <c r="G78" i="15"/>
  <c r="F78" i="15"/>
  <c r="G77" i="15"/>
  <c r="F77" i="15"/>
  <c r="G76" i="15"/>
  <c r="F76" i="15"/>
  <c r="G75" i="15"/>
  <c r="F75" i="15"/>
  <c r="G74" i="15"/>
  <c r="F74" i="15"/>
  <c r="G73" i="15"/>
  <c r="F73" i="15"/>
  <c r="G72" i="15"/>
  <c r="F72" i="15"/>
  <c r="G71" i="15"/>
  <c r="F71" i="15"/>
  <c r="G70" i="15"/>
  <c r="F70" i="15"/>
  <c r="G69" i="15"/>
  <c r="F69" i="15"/>
  <c r="G68" i="15"/>
  <c r="F68" i="15"/>
  <c r="G67" i="15"/>
  <c r="F67" i="15"/>
  <c r="G66" i="15"/>
  <c r="F66" i="15"/>
  <c r="G65" i="15"/>
  <c r="F65" i="15"/>
  <c r="G64" i="15"/>
  <c r="F64" i="15"/>
  <c r="G63" i="15"/>
  <c r="F63" i="15"/>
  <c r="G62" i="15"/>
  <c r="F62" i="15"/>
  <c r="G61" i="15"/>
  <c r="F61" i="15"/>
  <c r="G60" i="15"/>
  <c r="F60" i="15"/>
  <c r="G59" i="15"/>
  <c r="F59" i="15"/>
  <c r="G58" i="15"/>
  <c r="F58" i="15"/>
  <c r="G57" i="15"/>
  <c r="F57" i="15"/>
  <c r="G56" i="15"/>
  <c r="F56" i="15"/>
  <c r="G55" i="15"/>
  <c r="F55" i="15"/>
  <c r="G54" i="15"/>
  <c r="F54" i="15"/>
  <c r="G53" i="15"/>
  <c r="F53" i="15"/>
  <c r="G52" i="15"/>
  <c r="F52" i="15"/>
  <c r="G51" i="15"/>
  <c r="F51" i="15"/>
  <c r="G50" i="15"/>
  <c r="F50" i="15"/>
  <c r="G49" i="15"/>
  <c r="F49" i="15"/>
  <c r="G48" i="15"/>
  <c r="F48" i="15"/>
  <c r="G47" i="15"/>
  <c r="F47" i="15"/>
  <c r="G46" i="15"/>
  <c r="F46" i="15"/>
  <c r="G45" i="15"/>
  <c r="F45" i="15"/>
  <c r="G44" i="15"/>
  <c r="F44" i="15"/>
  <c r="G43" i="15"/>
  <c r="F43" i="15"/>
  <c r="G42" i="15"/>
  <c r="F42" i="15"/>
  <c r="G41" i="15"/>
  <c r="F41" i="15"/>
  <c r="G40" i="15"/>
  <c r="F40" i="15"/>
  <c r="G39" i="15"/>
  <c r="F39" i="15"/>
  <c r="G38" i="15"/>
  <c r="F38" i="15"/>
  <c r="G37" i="15"/>
  <c r="F37" i="15"/>
  <c r="G36" i="15"/>
  <c r="F36" i="15"/>
  <c r="G35" i="15"/>
  <c r="F35" i="15"/>
  <c r="G34" i="15"/>
  <c r="F34" i="15"/>
  <c r="G33" i="15"/>
  <c r="F33" i="15"/>
  <c r="G32" i="15"/>
  <c r="F32" i="15"/>
  <c r="G31" i="15"/>
  <c r="F31" i="15"/>
  <c r="G61" i="14"/>
  <c r="F61" i="14"/>
  <c r="G60" i="14"/>
  <c r="F60" i="14"/>
  <c r="G59" i="14"/>
  <c r="F59" i="14"/>
  <c r="G58" i="14"/>
  <c r="F58" i="14"/>
  <c r="G57" i="14"/>
  <c r="F57" i="14"/>
  <c r="G56" i="14"/>
  <c r="F56" i="14"/>
  <c r="G55" i="14"/>
  <c r="F55" i="14"/>
  <c r="G54" i="14"/>
  <c r="F54" i="14"/>
  <c r="G53" i="14"/>
  <c r="F53" i="14"/>
  <c r="G52" i="14"/>
  <c r="F52" i="14"/>
  <c r="G51" i="14"/>
  <c r="F51" i="14"/>
  <c r="G50" i="14"/>
  <c r="F50" i="14"/>
  <c r="G49" i="14"/>
  <c r="F49" i="14"/>
  <c r="G48" i="14"/>
  <c r="F48" i="14"/>
  <c r="G47" i="14"/>
  <c r="F47" i="14"/>
  <c r="G46" i="14"/>
  <c r="F46" i="14"/>
  <c r="G45" i="14"/>
  <c r="F45" i="14"/>
  <c r="G44" i="14"/>
  <c r="F44" i="14"/>
  <c r="G43" i="14"/>
  <c r="F43" i="14"/>
  <c r="G42" i="14"/>
  <c r="F42" i="14"/>
  <c r="G41" i="14"/>
  <c r="F41" i="14"/>
  <c r="G40" i="14"/>
  <c r="F40" i="14"/>
  <c r="G39" i="14"/>
  <c r="F39" i="14"/>
  <c r="G38" i="14"/>
  <c r="F38" i="14"/>
  <c r="G37" i="14"/>
  <c r="F37" i="14"/>
  <c r="G36" i="14"/>
  <c r="F36" i="14"/>
  <c r="G35" i="14"/>
  <c r="F35" i="14"/>
  <c r="G34" i="14"/>
  <c r="F34" i="14"/>
  <c r="G33" i="14"/>
  <c r="F33" i="14"/>
  <c r="G32" i="14"/>
  <c r="F32" i="14"/>
  <c r="G31" i="14"/>
  <c r="F31" i="14"/>
  <c r="G100" i="13"/>
  <c r="F100" i="13"/>
  <c r="G99" i="13"/>
  <c r="F99" i="13"/>
  <c r="G98" i="13"/>
  <c r="F98" i="13"/>
  <c r="G97" i="13"/>
  <c r="F97" i="13"/>
  <c r="G96" i="13"/>
  <c r="F96" i="13"/>
  <c r="G95" i="13"/>
  <c r="F95" i="13"/>
  <c r="G94" i="13"/>
  <c r="F94" i="13"/>
  <c r="G92" i="13"/>
  <c r="F92" i="13"/>
  <c r="G91" i="13"/>
  <c r="F91" i="13"/>
  <c r="G90" i="13"/>
  <c r="F90" i="13"/>
  <c r="G89" i="13"/>
  <c r="F89" i="13"/>
  <c r="G88" i="13"/>
  <c r="F88" i="13"/>
  <c r="G87" i="13"/>
  <c r="F87" i="13"/>
  <c r="G86" i="13"/>
  <c r="F86" i="13"/>
  <c r="G85" i="13"/>
  <c r="F85" i="13"/>
  <c r="G84" i="13"/>
  <c r="F84" i="13"/>
  <c r="G83" i="13"/>
  <c r="F83" i="13"/>
  <c r="G82" i="13"/>
  <c r="F82" i="13"/>
  <c r="G81" i="13"/>
  <c r="F81" i="13"/>
  <c r="G80" i="13"/>
  <c r="F80" i="13"/>
  <c r="G79" i="13"/>
  <c r="F79" i="13"/>
  <c r="G78" i="13"/>
  <c r="F78" i="13"/>
  <c r="G77" i="13"/>
  <c r="F77" i="13"/>
  <c r="G76" i="13"/>
  <c r="F76" i="13"/>
  <c r="G75" i="13"/>
  <c r="F75" i="13"/>
  <c r="G74" i="13"/>
  <c r="F74" i="13"/>
  <c r="G73" i="13"/>
  <c r="F73" i="13"/>
  <c r="G72" i="13"/>
  <c r="F72" i="13"/>
  <c r="G71" i="13"/>
  <c r="F71" i="13"/>
  <c r="G70" i="13"/>
  <c r="F70" i="13"/>
  <c r="G69" i="13"/>
  <c r="F69" i="13"/>
  <c r="G68" i="13"/>
  <c r="F68" i="13"/>
  <c r="G67" i="13"/>
  <c r="F67" i="13"/>
  <c r="G66" i="13"/>
  <c r="F66" i="13"/>
  <c r="G65" i="13"/>
  <c r="F65" i="13"/>
  <c r="G64" i="13"/>
  <c r="F64" i="13"/>
  <c r="G63" i="13"/>
  <c r="F63" i="13"/>
  <c r="G62" i="13"/>
  <c r="F62" i="13"/>
  <c r="G61" i="13"/>
  <c r="F61" i="13"/>
  <c r="G60" i="13"/>
  <c r="F60" i="13"/>
  <c r="G59" i="13"/>
  <c r="F59" i="13"/>
  <c r="G58" i="13"/>
  <c r="F58" i="13"/>
  <c r="G57" i="13"/>
  <c r="F57" i="13"/>
  <c r="G56" i="13"/>
  <c r="F56" i="13"/>
  <c r="G55" i="13"/>
  <c r="F55" i="13"/>
  <c r="G54" i="13"/>
  <c r="F54" i="13"/>
  <c r="G53" i="13"/>
  <c r="F53" i="13"/>
  <c r="G52" i="13"/>
  <c r="F52" i="13"/>
  <c r="G51" i="13"/>
  <c r="F51" i="13"/>
  <c r="G50" i="13"/>
  <c r="F50" i="13"/>
  <c r="G49" i="13"/>
  <c r="F49" i="13"/>
  <c r="G48" i="13"/>
  <c r="F48" i="13"/>
  <c r="G47" i="13"/>
  <c r="F47" i="13"/>
  <c r="G46" i="13"/>
  <c r="F46" i="13"/>
  <c r="G45" i="13"/>
  <c r="F45" i="13"/>
  <c r="G44" i="13"/>
  <c r="F44" i="13"/>
  <c r="G43" i="13"/>
  <c r="F43" i="13"/>
  <c r="G42" i="13"/>
  <c r="F42" i="13"/>
  <c r="G41" i="13"/>
  <c r="F41" i="13"/>
  <c r="G40" i="13"/>
  <c r="F40" i="13"/>
  <c r="G39" i="13"/>
  <c r="F39" i="13"/>
  <c r="G38" i="13"/>
  <c r="F38" i="13"/>
  <c r="G37" i="13"/>
  <c r="F37" i="13"/>
  <c r="G36" i="13"/>
  <c r="F36" i="13"/>
  <c r="G35" i="13"/>
  <c r="F35" i="13"/>
  <c r="G34" i="13"/>
  <c r="F34" i="13"/>
  <c r="G33" i="13"/>
  <c r="F33" i="13"/>
  <c r="G32" i="13"/>
  <c r="F32" i="13"/>
  <c r="G129" i="12"/>
  <c r="F129" i="12"/>
  <c r="G128" i="12"/>
  <c r="F128" i="12"/>
  <c r="G127" i="12"/>
  <c r="F127" i="12"/>
  <c r="G126" i="12"/>
  <c r="F126" i="12"/>
  <c r="G125" i="12"/>
  <c r="F125" i="12"/>
  <c r="G124" i="12"/>
  <c r="F124" i="12"/>
  <c r="G123" i="12"/>
  <c r="F123" i="12"/>
  <c r="G122" i="12"/>
  <c r="F122" i="12"/>
  <c r="G121" i="12"/>
  <c r="F121" i="12"/>
  <c r="G120" i="12"/>
  <c r="F120" i="12"/>
  <c r="G119" i="12"/>
  <c r="F119" i="12"/>
  <c r="G118" i="12"/>
  <c r="F118" i="12"/>
  <c r="G117" i="12"/>
  <c r="F117" i="12"/>
  <c r="G116" i="12"/>
  <c r="F116" i="12"/>
  <c r="G115" i="12"/>
  <c r="F115" i="12"/>
  <c r="G114" i="12"/>
  <c r="F114" i="12"/>
  <c r="G113" i="12"/>
  <c r="F113" i="12"/>
  <c r="G112" i="12"/>
  <c r="F112" i="12"/>
  <c r="G111" i="12"/>
  <c r="F111" i="12"/>
  <c r="G110" i="12"/>
  <c r="F110" i="12"/>
  <c r="G109" i="12"/>
  <c r="F109" i="12"/>
  <c r="G108" i="12"/>
  <c r="F108" i="12"/>
  <c r="G107" i="12"/>
  <c r="F107" i="12"/>
  <c r="G106" i="12"/>
  <c r="F106" i="12"/>
  <c r="G105" i="12"/>
  <c r="F105" i="12"/>
  <c r="G104" i="12"/>
  <c r="F104" i="12"/>
  <c r="G103" i="12"/>
  <c r="F103" i="12"/>
  <c r="G102" i="12"/>
  <c r="F102" i="12"/>
  <c r="G101" i="12"/>
  <c r="F101" i="12"/>
  <c r="G100" i="12"/>
  <c r="F100" i="12"/>
  <c r="G99" i="12"/>
  <c r="F99" i="12"/>
  <c r="G98" i="12"/>
  <c r="F98" i="12"/>
  <c r="G97" i="12"/>
  <c r="F97" i="12"/>
  <c r="G96" i="12"/>
  <c r="F96" i="12"/>
  <c r="G95" i="12"/>
  <c r="F95" i="12"/>
  <c r="G94" i="12"/>
  <c r="F94" i="12"/>
  <c r="G93" i="12"/>
  <c r="F93" i="12"/>
  <c r="G92" i="12"/>
  <c r="F92" i="12"/>
  <c r="G91" i="12"/>
  <c r="F91" i="12"/>
  <c r="G90" i="12"/>
  <c r="F90" i="12"/>
  <c r="G89" i="12"/>
  <c r="F89" i="12"/>
  <c r="G88" i="12"/>
  <c r="F88" i="12"/>
  <c r="G87" i="12"/>
  <c r="F87" i="12"/>
  <c r="G86" i="12"/>
  <c r="F86" i="12"/>
  <c r="G85" i="12"/>
  <c r="F85" i="12"/>
  <c r="G84" i="12"/>
  <c r="F84" i="12"/>
  <c r="G83" i="12"/>
  <c r="F83" i="12"/>
  <c r="G82" i="12"/>
  <c r="F82" i="12"/>
  <c r="G81" i="12"/>
  <c r="F81" i="12"/>
  <c r="G80" i="12"/>
  <c r="F80" i="12"/>
  <c r="G79" i="12"/>
  <c r="F79" i="12"/>
  <c r="G78" i="12"/>
  <c r="F78" i="12"/>
  <c r="G77" i="12"/>
  <c r="F77" i="12"/>
  <c r="G76" i="12"/>
  <c r="F76" i="12"/>
  <c r="G75" i="12"/>
  <c r="F75" i="12"/>
  <c r="G74" i="12"/>
  <c r="F74" i="12"/>
  <c r="G73" i="12"/>
  <c r="F73" i="12"/>
  <c r="G72" i="12"/>
  <c r="F72" i="12"/>
  <c r="G71" i="12"/>
  <c r="F71" i="12"/>
  <c r="G70" i="12"/>
  <c r="F70" i="12"/>
  <c r="G69" i="12"/>
  <c r="F69" i="12"/>
  <c r="G68" i="12"/>
  <c r="F68" i="12"/>
  <c r="G67" i="12"/>
  <c r="F67" i="12"/>
  <c r="G66" i="12"/>
  <c r="F66" i="12"/>
  <c r="G65" i="12"/>
  <c r="F65" i="12"/>
  <c r="G64" i="12"/>
  <c r="F64" i="12"/>
  <c r="G63" i="12"/>
  <c r="F63" i="12"/>
  <c r="G62" i="12"/>
  <c r="F62" i="12"/>
  <c r="G61" i="12"/>
  <c r="F61" i="12"/>
  <c r="G60" i="12"/>
  <c r="F60" i="12"/>
  <c r="G59" i="12"/>
  <c r="F59" i="12"/>
  <c r="G58" i="12"/>
  <c r="F58" i="12"/>
  <c r="G57" i="12"/>
  <c r="F57" i="12"/>
  <c r="G56" i="12"/>
  <c r="F56" i="12"/>
  <c r="G55" i="12"/>
  <c r="F55" i="12"/>
  <c r="G54" i="12"/>
  <c r="F54" i="12"/>
  <c r="G53" i="12"/>
  <c r="F53" i="12"/>
  <c r="G52" i="12"/>
  <c r="F52" i="12"/>
  <c r="G51" i="12"/>
  <c r="F51" i="12"/>
  <c r="G50" i="12"/>
  <c r="F50" i="12"/>
  <c r="G49" i="12"/>
  <c r="F49" i="12"/>
  <c r="G48" i="12"/>
  <c r="F48" i="12"/>
  <c r="G47" i="12"/>
  <c r="F47" i="12"/>
  <c r="G46" i="12"/>
  <c r="F46" i="12"/>
  <c r="G45" i="12"/>
  <c r="F45" i="12"/>
  <c r="G44" i="12"/>
  <c r="F44" i="12"/>
  <c r="G43" i="12"/>
  <c r="F43" i="12"/>
  <c r="G42" i="12"/>
  <c r="F42" i="12"/>
  <c r="G41" i="12"/>
  <c r="F41" i="12"/>
  <c r="G40" i="12"/>
  <c r="F40" i="12"/>
  <c r="G39" i="12"/>
  <c r="F39" i="12"/>
  <c r="G38" i="12"/>
  <c r="F38" i="12"/>
  <c r="G37" i="12"/>
  <c r="F37" i="12"/>
  <c r="G36" i="12"/>
  <c r="F36" i="12"/>
  <c r="G35" i="12"/>
  <c r="F35" i="12"/>
  <c r="G34" i="12"/>
  <c r="F34" i="12"/>
  <c r="G33" i="12"/>
  <c r="F33" i="12"/>
  <c r="G32" i="12"/>
  <c r="F32" i="12"/>
  <c r="G31" i="12"/>
  <c r="F31" i="12"/>
  <c r="G30" i="12"/>
  <c r="F30" i="12"/>
  <c r="G354" i="11"/>
  <c r="F354" i="11"/>
  <c r="G353" i="11"/>
  <c r="F353" i="11"/>
  <c r="G352" i="11"/>
  <c r="F352" i="11"/>
  <c r="G351" i="11"/>
  <c r="F351" i="11"/>
  <c r="G350" i="11"/>
  <c r="F350" i="11"/>
  <c r="G349" i="11"/>
  <c r="F349" i="11"/>
  <c r="G348" i="11"/>
  <c r="F348" i="11"/>
  <c r="G347" i="11"/>
  <c r="F347" i="11"/>
  <c r="G346" i="11"/>
  <c r="F346" i="11"/>
  <c r="G345" i="11"/>
  <c r="F345" i="11"/>
  <c r="G344" i="11"/>
  <c r="F344" i="11"/>
  <c r="G343" i="11"/>
  <c r="F343" i="11"/>
  <c r="G342" i="11"/>
  <c r="F342" i="11"/>
  <c r="G341" i="11"/>
  <c r="F341" i="11"/>
  <c r="G340" i="11"/>
  <c r="F340" i="11"/>
  <c r="G339" i="11"/>
  <c r="F339" i="11"/>
  <c r="G338" i="11"/>
  <c r="F338" i="11"/>
  <c r="G337" i="11"/>
  <c r="F337" i="11"/>
  <c r="G336" i="11"/>
  <c r="F336" i="11"/>
  <c r="G335" i="11"/>
  <c r="F335" i="11"/>
  <c r="G334" i="11"/>
  <c r="F334" i="11"/>
  <c r="G333" i="11"/>
  <c r="F333" i="11"/>
  <c r="G332" i="11"/>
  <c r="F332" i="11"/>
  <c r="G331" i="11"/>
  <c r="F331" i="11"/>
  <c r="G330" i="11"/>
  <c r="F330" i="11"/>
  <c r="G329" i="11"/>
  <c r="F329" i="11"/>
  <c r="G328" i="11"/>
  <c r="F328" i="11"/>
  <c r="G327" i="11"/>
  <c r="F327" i="11"/>
  <c r="G326" i="11"/>
  <c r="F326" i="11"/>
  <c r="G325" i="11"/>
  <c r="F325" i="11"/>
  <c r="G324" i="11"/>
  <c r="F324" i="11"/>
  <c r="G323" i="11"/>
  <c r="F323" i="11"/>
  <c r="G322" i="11"/>
  <c r="F322" i="11"/>
  <c r="G321" i="11"/>
  <c r="F321" i="11"/>
  <c r="G320" i="11"/>
  <c r="F320" i="11"/>
  <c r="G319" i="11"/>
  <c r="F319" i="11"/>
  <c r="G318" i="11"/>
  <c r="F318" i="11"/>
  <c r="G317" i="11"/>
  <c r="F317" i="11"/>
  <c r="G316" i="11"/>
  <c r="F316" i="11"/>
  <c r="G315" i="11"/>
  <c r="F315" i="11"/>
  <c r="G314" i="11"/>
  <c r="F314" i="11"/>
  <c r="G313" i="11"/>
  <c r="F313" i="11"/>
  <c r="G312" i="11"/>
  <c r="F312" i="11"/>
  <c r="G311" i="11"/>
  <c r="F311" i="11"/>
  <c r="G310" i="11"/>
  <c r="F310" i="11"/>
  <c r="G309" i="11"/>
  <c r="F309" i="11"/>
  <c r="G308" i="11"/>
  <c r="F308" i="11"/>
  <c r="G307" i="11"/>
  <c r="F307" i="11"/>
  <c r="G306" i="11"/>
  <c r="F306" i="11"/>
  <c r="G305" i="11"/>
  <c r="F305" i="11"/>
  <c r="G304" i="11"/>
  <c r="F304" i="11"/>
  <c r="G303" i="11"/>
  <c r="F303" i="11"/>
  <c r="G302" i="11"/>
  <c r="F302" i="11"/>
  <c r="G301" i="11"/>
  <c r="F301" i="11"/>
  <c r="G300" i="11"/>
  <c r="F300" i="11"/>
  <c r="G299" i="11"/>
  <c r="F299" i="11"/>
  <c r="G298" i="11"/>
  <c r="F298" i="11"/>
  <c r="G297" i="11"/>
  <c r="F297" i="11"/>
  <c r="G296" i="11"/>
  <c r="F296" i="11"/>
  <c r="G295" i="11"/>
  <c r="F295" i="11"/>
  <c r="G294" i="11"/>
  <c r="F294" i="11"/>
  <c r="G293" i="11"/>
  <c r="F293" i="11"/>
  <c r="G292" i="11"/>
  <c r="F292" i="11"/>
  <c r="G291" i="11"/>
  <c r="F291" i="11"/>
  <c r="G290" i="11"/>
  <c r="F290" i="11"/>
  <c r="G289" i="11"/>
  <c r="F289" i="11"/>
  <c r="G288" i="11"/>
  <c r="F288" i="11"/>
  <c r="G287" i="11"/>
  <c r="F287" i="11"/>
  <c r="G286" i="11"/>
  <c r="F286" i="11"/>
  <c r="G285" i="11"/>
  <c r="F285" i="11"/>
  <c r="G284" i="11"/>
  <c r="F284" i="11"/>
  <c r="G283" i="11"/>
  <c r="F283" i="11"/>
  <c r="G282" i="11"/>
  <c r="F282" i="11"/>
  <c r="G281" i="11"/>
  <c r="F281" i="11"/>
  <c r="G280" i="11"/>
  <c r="F280" i="11"/>
  <c r="G279" i="11"/>
  <c r="F279" i="11"/>
  <c r="G278" i="11"/>
  <c r="F278" i="11"/>
  <c r="G277" i="11"/>
  <c r="F277" i="11"/>
  <c r="G276" i="11"/>
  <c r="F276" i="11"/>
  <c r="G275" i="11"/>
  <c r="F275" i="11"/>
  <c r="G274" i="11"/>
  <c r="F274" i="11"/>
  <c r="G273" i="11"/>
  <c r="F273" i="11"/>
  <c r="G272" i="11"/>
  <c r="F272" i="11"/>
  <c r="G271" i="11"/>
  <c r="F271" i="11"/>
  <c r="G270" i="11"/>
  <c r="F270" i="11"/>
  <c r="G269" i="11"/>
  <c r="F269" i="11"/>
  <c r="G268" i="11"/>
  <c r="F268" i="11"/>
  <c r="G267" i="11"/>
  <c r="F267" i="11"/>
  <c r="G266" i="11"/>
  <c r="F266" i="11"/>
  <c r="G265" i="11"/>
  <c r="F265" i="11"/>
  <c r="G264" i="11"/>
  <c r="F264" i="11"/>
  <c r="G263" i="11"/>
  <c r="F263" i="11"/>
  <c r="G262" i="11"/>
  <c r="F262" i="11"/>
  <c r="G261" i="11"/>
  <c r="F261" i="11"/>
  <c r="G260" i="11"/>
  <c r="F260" i="11"/>
  <c r="G259" i="11"/>
  <c r="F259" i="11"/>
  <c r="G258" i="11"/>
  <c r="F258" i="11"/>
  <c r="G257" i="11"/>
  <c r="F257" i="11"/>
  <c r="G256" i="11"/>
  <c r="F256" i="11"/>
  <c r="G255" i="11"/>
  <c r="F255" i="11"/>
  <c r="G254" i="11"/>
  <c r="F254" i="11"/>
  <c r="G253" i="11"/>
  <c r="F253" i="11"/>
  <c r="G252" i="11"/>
  <c r="F252" i="11"/>
  <c r="G251" i="11"/>
  <c r="F251" i="11"/>
  <c r="G250" i="11"/>
  <c r="F250" i="11"/>
  <c r="G249" i="11"/>
  <c r="F249" i="11"/>
  <c r="G248" i="11"/>
  <c r="F248" i="11"/>
  <c r="G247" i="11"/>
  <c r="F247" i="11"/>
  <c r="G246" i="11"/>
  <c r="F246" i="11"/>
  <c r="G245" i="11"/>
  <c r="F245" i="11"/>
  <c r="G244" i="11"/>
  <c r="F244" i="11"/>
  <c r="G243" i="11"/>
  <c r="F243" i="11"/>
  <c r="G242" i="11"/>
  <c r="F242" i="11"/>
  <c r="G241" i="11"/>
  <c r="F241" i="11"/>
  <c r="G240" i="11"/>
  <c r="F240" i="11"/>
  <c r="G239" i="11"/>
  <c r="F239" i="11"/>
  <c r="G238" i="11"/>
  <c r="F238" i="11"/>
  <c r="G237" i="11"/>
  <c r="F237" i="11"/>
  <c r="G236" i="11"/>
  <c r="F236" i="11"/>
  <c r="G235" i="11"/>
  <c r="F235" i="11"/>
  <c r="G234" i="11"/>
  <c r="F234" i="11"/>
  <c r="G233" i="11"/>
  <c r="F233" i="11"/>
  <c r="G232" i="11"/>
  <c r="F232" i="11"/>
  <c r="G231" i="11"/>
  <c r="F231" i="11"/>
  <c r="G230" i="11"/>
  <c r="F230" i="11"/>
  <c r="G229" i="11"/>
  <c r="F229" i="11"/>
  <c r="G228" i="11"/>
  <c r="F228" i="11"/>
  <c r="G227" i="11"/>
  <c r="F227" i="11"/>
  <c r="G226" i="11"/>
  <c r="F226" i="11"/>
  <c r="G225" i="11"/>
  <c r="F225" i="11"/>
  <c r="G224" i="11"/>
  <c r="F224" i="11"/>
  <c r="G223" i="11"/>
  <c r="F223" i="11"/>
  <c r="G222" i="11"/>
  <c r="F222" i="11"/>
  <c r="G221" i="11"/>
  <c r="F221" i="11"/>
  <c r="G220" i="11"/>
  <c r="F220" i="11"/>
  <c r="G219" i="11"/>
  <c r="F219" i="11"/>
  <c r="G218" i="11"/>
  <c r="F218" i="11"/>
  <c r="G217" i="11"/>
  <c r="F217" i="11"/>
  <c r="G216" i="11"/>
  <c r="F216" i="11"/>
  <c r="G215" i="11"/>
  <c r="F215" i="11"/>
  <c r="G214" i="11"/>
  <c r="F214" i="11"/>
  <c r="G213" i="11"/>
  <c r="F213" i="11"/>
  <c r="G212" i="11"/>
  <c r="F212" i="11"/>
  <c r="G211" i="11"/>
  <c r="F211" i="11"/>
  <c r="G210" i="11"/>
  <c r="F210" i="11"/>
  <c r="G209" i="11"/>
  <c r="F209" i="11"/>
  <c r="G208" i="11"/>
  <c r="F208" i="11"/>
  <c r="G207" i="11"/>
  <c r="F207" i="11"/>
  <c r="G206" i="11"/>
  <c r="F206" i="11"/>
  <c r="G205" i="11"/>
  <c r="F205" i="11"/>
  <c r="G204" i="11"/>
  <c r="F204" i="11"/>
  <c r="G203" i="11"/>
  <c r="F203" i="11"/>
  <c r="G202" i="11"/>
  <c r="F202" i="11"/>
  <c r="G201" i="11"/>
  <c r="F201" i="11"/>
  <c r="G200" i="11"/>
  <c r="F200" i="11"/>
  <c r="G199" i="11"/>
  <c r="F199" i="11"/>
  <c r="G198" i="11"/>
  <c r="F198" i="11"/>
  <c r="G197" i="11"/>
  <c r="F197" i="11"/>
  <c r="G196" i="11"/>
  <c r="F196" i="11"/>
  <c r="G195" i="11"/>
  <c r="F195" i="11"/>
  <c r="G194" i="11"/>
  <c r="F194" i="11"/>
  <c r="G193" i="11"/>
  <c r="F193" i="11"/>
  <c r="G192" i="11"/>
  <c r="F192" i="11"/>
  <c r="G191" i="11"/>
  <c r="F191" i="11"/>
  <c r="G190" i="11"/>
  <c r="F190" i="11"/>
  <c r="G189" i="11"/>
  <c r="F189" i="11"/>
  <c r="G188" i="11"/>
  <c r="F188" i="11"/>
  <c r="G187" i="11"/>
  <c r="F187" i="11"/>
  <c r="G186" i="11"/>
  <c r="F186" i="11"/>
  <c r="G185" i="11"/>
  <c r="F185" i="11"/>
  <c r="G184" i="11"/>
  <c r="F184" i="11"/>
  <c r="G183" i="11"/>
  <c r="F183" i="11"/>
  <c r="G182" i="11"/>
  <c r="F182" i="11"/>
  <c r="G181" i="11"/>
  <c r="F181" i="11"/>
  <c r="G180" i="11"/>
  <c r="F180" i="11"/>
  <c r="G179" i="11"/>
  <c r="F179" i="11"/>
  <c r="G178" i="11"/>
  <c r="F178" i="11"/>
  <c r="G177" i="11"/>
  <c r="F177" i="11"/>
  <c r="G176" i="11"/>
  <c r="F176" i="11"/>
  <c r="G175" i="11"/>
  <c r="F175" i="11"/>
  <c r="G174" i="11"/>
  <c r="F174" i="11"/>
  <c r="G173" i="11"/>
  <c r="F173" i="11"/>
  <c r="G172" i="11"/>
  <c r="F172" i="11"/>
  <c r="G171" i="11"/>
  <c r="F171" i="11"/>
  <c r="G170" i="11"/>
  <c r="F170" i="11"/>
  <c r="G169" i="11"/>
  <c r="F169" i="11"/>
  <c r="G168" i="11"/>
  <c r="F168" i="11"/>
  <c r="G167" i="11"/>
  <c r="F167" i="11"/>
  <c r="G166" i="11"/>
  <c r="F166" i="11"/>
  <c r="G165" i="11"/>
  <c r="F165" i="11"/>
  <c r="G164" i="11"/>
  <c r="F164" i="11"/>
  <c r="G163" i="11"/>
  <c r="F163" i="11"/>
  <c r="G162" i="11"/>
  <c r="F162" i="11"/>
  <c r="G161" i="11"/>
  <c r="F161" i="11"/>
  <c r="G160" i="11"/>
  <c r="F160" i="11"/>
  <c r="G159" i="11"/>
  <c r="F159" i="11"/>
  <c r="G158" i="11"/>
  <c r="F158" i="11"/>
  <c r="G157" i="11"/>
  <c r="F157" i="11"/>
  <c r="G156" i="11"/>
  <c r="F156" i="11"/>
  <c r="G155" i="11"/>
  <c r="F155" i="11"/>
  <c r="G154" i="11"/>
  <c r="F154" i="11"/>
  <c r="G153" i="11"/>
  <c r="F153" i="11"/>
  <c r="G152" i="11"/>
  <c r="F152" i="11"/>
  <c r="G151" i="11"/>
  <c r="F151" i="11"/>
  <c r="G150" i="11"/>
  <c r="F150" i="11"/>
  <c r="G149" i="11"/>
  <c r="F149" i="11"/>
  <c r="G148" i="11"/>
  <c r="F148" i="11"/>
  <c r="G147" i="11"/>
  <c r="F147" i="11"/>
  <c r="G146" i="11"/>
  <c r="F146" i="11"/>
  <c r="G145" i="11"/>
  <c r="F145" i="11"/>
  <c r="G144" i="11"/>
  <c r="F144" i="11"/>
  <c r="G143" i="11"/>
  <c r="F143" i="11"/>
  <c r="G142" i="11"/>
  <c r="F142" i="11"/>
  <c r="G141" i="11"/>
  <c r="F141" i="11"/>
  <c r="G140" i="11"/>
  <c r="F140" i="11"/>
  <c r="G139" i="11"/>
  <c r="F139" i="11"/>
  <c r="G138" i="11"/>
  <c r="F138" i="11"/>
  <c r="G137" i="11"/>
  <c r="F137" i="11"/>
  <c r="G136" i="11"/>
  <c r="F136" i="11"/>
  <c r="G135" i="11"/>
  <c r="F135" i="11"/>
  <c r="G134" i="11"/>
  <c r="F134" i="11"/>
  <c r="G133" i="11"/>
  <c r="F133" i="11"/>
  <c r="G132" i="11"/>
  <c r="F132" i="11"/>
  <c r="G131" i="11"/>
  <c r="F131" i="11"/>
  <c r="G130" i="11"/>
  <c r="F130" i="11"/>
  <c r="G129" i="11"/>
  <c r="F129" i="11"/>
  <c r="G128" i="11"/>
  <c r="F128" i="11"/>
  <c r="G127" i="11"/>
  <c r="F127" i="11"/>
  <c r="G126" i="11"/>
  <c r="F126" i="11"/>
  <c r="G125" i="11"/>
  <c r="F125" i="11"/>
  <c r="G124" i="11"/>
  <c r="F124" i="11"/>
  <c r="G123" i="11"/>
  <c r="F123" i="11"/>
  <c r="G122" i="11"/>
  <c r="F122" i="11"/>
  <c r="G121" i="11"/>
  <c r="F121" i="11"/>
  <c r="G120" i="11"/>
  <c r="F120" i="11"/>
  <c r="G119" i="11"/>
  <c r="F119" i="11"/>
  <c r="G118" i="11"/>
  <c r="F118" i="11"/>
  <c r="G117" i="11"/>
  <c r="F117" i="11"/>
  <c r="G116" i="11"/>
  <c r="F116" i="11"/>
  <c r="G115" i="11"/>
  <c r="F115" i="11"/>
  <c r="G114" i="11"/>
  <c r="F114" i="11"/>
  <c r="G113" i="11"/>
  <c r="F113" i="11"/>
  <c r="G112" i="11"/>
  <c r="F112" i="11"/>
  <c r="G111" i="11"/>
  <c r="F111" i="11"/>
  <c r="G110" i="11"/>
  <c r="F110" i="11"/>
  <c r="G109" i="11"/>
  <c r="F109" i="11"/>
  <c r="G108" i="11"/>
  <c r="F108" i="11"/>
  <c r="G107" i="11"/>
  <c r="F107" i="11"/>
  <c r="G106" i="11"/>
  <c r="F106" i="11"/>
  <c r="G105" i="11"/>
  <c r="F105" i="11"/>
  <c r="G104" i="11"/>
  <c r="F104" i="11"/>
  <c r="G103" i="11"/>
  <c r="F103" i="11"/>
  <c r="G102" i="11"/>
  <c r="F102" i="11"/>
  <c r="G101" i="11"/>
  <c r="F101" i="11"/>
  <c r="G100" i="11"/>
  <c r="F100" i="11"/>
  <c r="G99" i="11"/>
  <c r="F99" i="11"/>
  <c r="G98" i="11"/>
  <c r="F98" i="11"/>
  <c r="G97" i="11"/>
  <c r="F97" i="11"/>
  <c r="G96" i="11"/>
  <c r="F96" i="11"/>
  <c r="G95" i="11"/>
  <c r="F95" i="11"/>
  <c r="G94" i="11"/>
  <c r="F94" i="11"/>
  <c r="G93" i="11"/>
  <c r="F93" i="11"/>
  <c r="G92" i="11"/>
  <c r="F92" i="11"/>
  <c r="G91" i="11"/>
  <c r="F91" i="11"/>
  <c r="G90" i="11"/>
  <c r="F90" i="11"/>
  <c r="G89" i="11"/>
  <c r="F89" i="11"/>
  <c r="G88" i="11"/>
  <c r="F88" i="11"/>
  <c r="G87" i="11"/>
  <c r="F87" i="11"/>
  <c r="G86" i="11"/>
  <c r="F86" i="11"/>
  <c r="G85" i="11"/>
  <c r="F85" i="11"/>
  <c r="G84" i="11"/>
  <c r="F84" i="11"/>
  <c r="G83" i="11"/>
  <c r="F83" i="11"/>
  <c r="G82" i="11"/>
  <c r="F82" i="11"/>
  <c r="G81" i="11"/>
  <c r="F81" i="11"/>
  <c r="G80" i="11"/>
  <c r="F80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5" i="11"/>
  <c r="F55" i="11"/>
  <c r="G54" i="11"/>
  <c r="F54" i="11"/>
  <c r="G53" i="11"/>
  <c r="F53" i="11"/>
  <c r="G52" i="11"/>
  <c r="F52" i="11"/>
  <c r="G51" i="11"/>
  <c r="F51" i="11"/>
  <c r="G50" i="11"/>
  <c r="F50" i="11"/>
  <c r="G49" i="11"/>
  <c r="F49" i="11"/>
  <c r="G48" i="11"/>
  <c r="F48" i="11"/>
  <c r="G47" i="11"/>
  <c r="F47" i="11"/>
  <c r="G46" i="11"/>
  <c r="F46" i="11"/>
  <c r="G45" i="11"/>
  <c r="F45" i="11"/>
  <c r="G44" i="11"/>
  <c r="F44" i="11"/>
  <c r="G43" i="11"/>
  <c r="F43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22" i="11"/>
  <c r="F22" i="11"/>
  <c r="G21" i="11"/>
  <c r="F21" i="11"/>
  <c r="G20" i="11"/>
  <c r="F20" i="11"/>
  <c r="G19" i="11"/>
  <c r="F19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G4" i="11"/>
  <c r="F4" i="11"/>
  <c r="G3" i="11"/>
  <c r="F3" i="11"/>
  <c r="G2" i="11"/>
  <c r="F2" i="11"/>
  <c r="G1" i="11"/>
  <c r="F1" i="11"/>
  <c r="G31" i="10"/>
  <c r="F31" i="10"/>
  <c r="G30" i="10"/>
  <c r="F30" i="10"/>
  <c r="G29" i="10"/>
  <c r="F29" i="10"/>
  <c r="G514" i="9"/>
  <c r="F514" i="9"/>
  <c r="G513" i="9"/>
  <c r="F513" i="9"/>
  <c r="G512" i="9"/>
  <c r="F512" i="9"/>
  <c r="G511" i="9"/>
  <c r="F511" i="9"/>
  <c r="G510" i="9"/>
  <c r="F510" i="9"/>
  <c r="G509" i="9"/>
  <c r="F509" i="9"/>
  <c r="G508" i="9"/>
  <c r="F508" i="9"/>
  <c r="G507" i="9"/>
  <c r="F507" i="9"/>
  <c r="G506" i="9"/>
  <c r="F506" i="9"/>
  <c r="G505" i="9"/>
  <c r="F505" i="9"/>
  <c r="G504" i="9"/>
  <c r="F504" i="9"/>
  <c r="G503" i="9"/>
  <c r="F503" i="9"/>
  <c r="G502" i="9"/>
  <c r="F502" i="9"/>
  <c r="G501" i="9"/>
  <c r="F501" i="9"/>
  <c r="G500" i="9"/>
  <c r="F500" i="9"/>
  <c r="G499" i="9"/>
  <c r="F499" i="9"/>
  <c r="G498" i="9"/>
  <c r="F498" i="9"/>
  <c r="G497" i="9"/>
  <c r="F497" i="9"/>
  <c r="G496" i="9"/>
  <c r="F496" i="9"/>
  <c r="G495" i="9"/>
  <c r="F495" i="9"/>
  <c r="G494" i="9"/>
  <c r="F494" i="9"/>
  <c r="G493" i="9"/>
  <c r="F493" i="9"/>
  <c r="G492" i="9"/>
  <c r="F492" i="9"/>
  <c r="G491" i="9"/>
  <c r="F491" i="9"/>
  <c r="G490" i="9"/>
  <c r="F490" i="9"/>
  <c r="G489" i="9"/>
  <c r="F489" i="9"/>
  <c r="G488" i="9"/>
  <c r="F488" i="9"/>
  <c r="G487" i="9"/>
  <c r="F487" i="9"/>
  <c r="G486" i="9"/>
  <c r="F486" i="9"/>
  <c r="G485" i="9"/>
  <c r="F485" i="9"/>
  <c r="G484" i="9"/>
  <c r="F484" i="9"/>
  <c r="G483" i="9"/>
  <c r="F483" i="9"/>
  <c r="G482" i="9"/>
  <c r="F482" i="9"/>
  <c r="G481" i="9"/>
  <c r="F481" i="9"/>
  <c r="G480" i="9"/>
  <c r="F480" i="9"/>
  <c r="G479" i="9"/>
  <c r="F479" i="9"/>
  <c r="G478" i="9"/>
  <c r="F478" i="9"/>
  <c r="G477" i="9"/>
  <c r="F477" i="9"/>
  <c r="G476" i="9"/>
  <c r="F476" i="9"/>
  <c r="G475" i="9"/>
  <c r="F475" i="9"/>
  <c r="G474" i="9"/>
  <c r="F474" i="9"/>
  <c r="G473" i="9"/>
  <c r="F473" i="9"/>
  <c r="G472" i="9"/>
  <c r="F472" i="9"/>
  <c r="G471" i="9"/>
  <c r="F471" i="9"/>
  <c r="G470" i="9"/>
  <c r="F470" i="9"/>
  <c r="G469" i="9"/>
  <c r="F469" i="9"/>
  <c r="G468" i="9"/>
  <c r="F468" i="9"/>
  <c r="G467" i="9"/>
  <c r="F467" i="9"/>
  <c r="G466" i="9"/>
  <c r="F466" i="9"/>
  <c r="G465" i="9"/>
  <c r="F465" i="9"/>
  <c r="G464" i="9"/>
  <c r="F464" i="9"/>
  <c r="G463" i="9"/>
  <c r="F463" i="9"/>
  <c r="G462" i="9"/>
  <c r="F462" i="9"/>
  <c r="G461" i="9"/>
  <c r="F461" i="9"/>
  <c r="G460" i="9"/>
  <c r="F460" i="9"/>
  <c r="G459" i="9"/>
  <c r="F459" i="9"/>
  <c r="G458" i="9"/>
  <c r="F458" i="9"/>
  <c r="G457" i="9"/>
  <c r="F457" i="9"/>
  <c r="G456" i="9"/>
  <c r="F456" i="9"/>
  <c r="G455" i="9"/>
  <c r="F455" i="9"/>
  <c r="G454" i="9"/>
  <c r="F454" i="9"/>
  <c r="G453" i="9"/>
  <c r="F453" i="9"/>
  <c r="G452" i="9"/>
  <c r="F452" i="9"/>
  <c r="G451" i="9"/>
  <c r="F451" i="9"/>
  <c r="G450" i="9"/>
  <c r="F450" i="9"/>
  <c r="G449" i="9"/>
  <c r="F449" i="9"/>
  <c r="G448" i="9"/>
  <c r="F448" i="9"/>
  <c r="G447" i="9"/>
  <c r="F447" i="9"/>
  <c r="G446" i="9"/>
  <c r="F446" i="9"/>
  <c r="G445" i="9"/>
  <c r="F445" i="9"/>
  <c r="G444" i="9"/>
  <c r="F444" i="9"/>
  <c r="G443" i="9"/>
  <c r="F443" i="9"/>
  <c r="G442" i="9"/>
  <c r="F442" i="9"/>
  <c r="G441" i="9"/>
  <c r="F441" i="9"/>
  <c r="G440" i="9"/>
  <c r="F440" i="9"/>
  <c r="G439" i="9"/>
  <c r="F439" i="9"/>
  <c r="G438" i="9"/>
  <c r="F438" i="9"/>
  <c r="G437" i="9"/>
  <c r="F437" i="9"/>
  <c r="G436" i="9"/>
  <c r="F436" i="9"/>
  <c r="G435" i="9"/>
  <c r="F435" i="9"/>
  <c r="G434" i="9"/>
  <c r="F434" i="9"/>
  <c r="G433" i="9"/>
  <c r="F433" i="9"/>
  <c r="G432" i="9"/>
  <c r="F432" i="9"/>
  <c r="G431" i="9"/>
  <c r="F431" i="9"/>
  <c r="G430" i="9"/>
  <c r="F430" i="9"/>
  <c r="G429" i="9"/>
  <c r="F429" i="9"/>
  <c r="G428" i="9"/>
  <c r="F428" i="9"/>
  <c r="G427" i="9"/>
  <c r="F427" i="9"/>
  <c r="G426" i="9"/>
  <c r="F426" i="9"/>
  <c r="G425" i="9"/>
  <c r="F425" i="9"/>
  <c r="G424" i="9"/>
  <c r="F424" i="9"/>
  <c r="G423" i="9"/>
  <c r="F423" i="9"/>
  <c r="G422" i="9"/>
  <c r="F422" i="9"/>
  <c r="G421" i="9"/>
  <c r="F421" i="9"/>
  <c r="G420" i="9"/>
  <c r="F420" i="9"/>
  <c r="G419" i="9"/>
  <c r="F419" i="9"/>
  <c r="G418" i="9"/>
  <c r="F418" i="9"/>
  <c r="G417" i="9"/>
  <c r="F417" i="9"/>
  <c r="G416" i="9"/>
  <c r="F416" i="9"/>
  <c r="G415" i="9"/>
  <c r="F415" i="9"/>
  <c r="G414" i="9"/>
  <c r="F414" i="9"/>
  <c r="G413" i="9"/>
  <c r="F413" i="9"/>
  <c r="G412" i="9"/>
  <c r="F412" i="9"/>
  <c r="G411" i="9"/>
  <c r="F411" i="9"/>
  <c r="G410" i="9"/>
  <c r="F410" i="9"/>
  <c r="G409" i="9"/>
  <c r="F409" i="9"/>
  <c r="G408" i="9"/>
  <c r="F408" i="9"/>
  <c r="G407" i="9"/>
  <c r="F407" i="9"/>
  <c r="G406" i="9"/>
  <c r="F406" i="9"/>
  <c r="G405" i="9"/>
  <c r="F405" i="9"/>
  <c r="G404" i="9"/>
  <c r="F404" i="9"/>
  <c r="G403" i="9"/>
  <c r="F403" i="9"/>
  <c r="G402" i="9"/>
  <c r="F402" i="9"/>
  <c r="G401" i="9"/>
  <c r="F401" i="9"/>
  <c r="G400" i="9"/>
  <c r="F400" i="9"/>
  <c r="G399" i="9"/>
  <c r="F399" i="9"/>
  <c r="G398" i="9"/>
  <c r="F398" i="9"/>
  <c r="G397" i="9"/>
  <c r="F397" i="9"/>
  <c r="G396" i="9"/>
  <c r="F396" i="9"/>
  <c r="G395" i="9"/>
  <c r="F395" i="9"/>
  <c r="G394" i="9"/>
  <c r="F394" i="9"/>
  <c r="G393" i="9"/>
  <c r="F393" i="9"/>
  <c r="G392" i="9"/>
  <c r="F392" i="9"/>
  <c r="G391" i="9"/>
  <c r="F391" i="9"/>
  <c r="G390" i="9"/>
  <c r="F390" i="9"/>
  <c r="G389" i="9"/>
  <c r="F389" i="9"/>
  <c r="G388" i="9"/>
  <c r="F388" i="9"/>
  <c r="G387" i="9"/>
  <c r="F387" i="9"/>
  <c r="G386" i="9"/>
  <c r="F386" i="9"/>
  <c r="G385" i="9"/>
  <c r="F385" i="9"/>
  <c r="G384" i="9"/>
  <c r="F384" i="9"/>
  <c r="G383" i="9"/>
  <c r="F383" i="9"/>
  <c r="G382" i="9"/>
  <c r="F382" i="9"/>
  <c r="G381" i="9"/>
  <c r="F381" i="9"/>
  <c r="G380" i="9"/>
  <c r="F380" i="9"/>
  <c r="G379" i="9"/>
  <c r="F379" i="9"/>
  <c r="G378" i="9"/>
  <c r="F378" i="9"/>
  <c r="G377" i="9"/>
  <c r="F377" i="9"/>
  <c r="G376" i="9"/>
  <c r="F376" i="9"/>
  <c r="G375" i="9"/>
  <c r="F375" i="9"/>
  <c r="G374" i="9"/>
  <c r="F374" i="9"/>
  <c r="G373" i="9"/>
  <c r="F373" i="9"/>
  <c r="G372" i="9"/>
  <c r="F372" i="9"/>
  <c r="G371" i="9"/>
  <c r="F371" i="9"/>
  <c r="G370" i="9"/>
  <c r="F370" i="9"/>
  <c r="G369" i="9"/>
  <c r="F369" i="9"/>
  <c r="G368" i="9"/>
  <c r="F368" i="9"/>
  <c r="G367" i="9"/>
  <c r="F367" i="9"/>
  <c r="G366" i="9"/>
  <c r="F366" i="9"/>
  <c r="G365" i="9"/>
  <c r="F365" i="9"/>
  <c r="G364" i="9"/>
  <c r="F364" i="9"/>
  <c r="G363" i="9"/>
  <c r="F363" i="9"/>
  <c r="G362" i="9"/>
  <c r="F362" i="9"/>
  <c r="G361" i="9"/>
  <c r="F361" i="9"/>
  <c r="G360" i="9"/>
  <c r="F360" i="9"/>
  <c r="G359" i="9"/>
  <c r="F359" i="9"/>
  <c r="G358" i="9"/>
  <c r="F358" i="9"/>
  <c r="G357" i="9"/>
  <c r="F357" i="9"/>
  <c r="G356" i="9"/>
  <c r="F356" i="9"/>
  <c r="G355" i="9"/>
  <c r="F355" i="9"/>
  <c r="G354" i="9"/>
  <c r="F354" i="9"/>
  <c r="G353" i="9"/>
  <c r="F353" i="9"/>
  <c r="G352" i="9"/>
  <c r="F352" i="9"/>
  <c r="G351" i="9"/>
  <c r="F351" i="9"/>
  <c r="G350" i="9"/>
  <c r="F350" i="9"/>
  <c r="G349" i="9"/>
  <c r="F349" i="9"/>
  <c r="G348" i="9"/>
  <c r="F348" i="9"/>
  <c r="G347" i="9"/>
  <c r="F347" i="9"/>
  <c r="G346" i="9"/>
  <c r="F346" i="9"/>
  <c r="G345" i="9"/>
  <c r="F345" i="9"/>
  <c r="G344" i="9"/>
  <c r="F344" i="9"/>
  <c r="G343" i="9"/>
  <c r="F343" i="9"/>
  <c r="G342" i="9"/>
  <c r="F342" i="9"/>
  <c r="G341" i="9"/>
  <c r="F341" i="9"/>
  <c r="G340" i="9"/>
  <c r="F340" i="9"/>
  <c r="G339" i="9"/>
  <c r="F339" i="9"/>
  <c r="G338" i="9"/>
  <c r="F338" i="9"/>
  <c r="G337" i="9"/>
  <c r="F337" i="9"/>
  <c r="G336" i="9"/>
  <c r="F336" i="9"/>
  <c r="G335" i="9"/>
  <c r="F335" i="9"/>
  <c r="G334" i="9"/>
  <c r="F334" i="9"/>
  <c r="G333" i="9"/>
  <c r="F333" i="9"/>
  <c r="G332" i="9"/>
  <c r="F332" i="9"/>
  <c r="G331" i="9"/>
  <c r="F331" i="9"/>
  <c r="G330" i="9"/>
  <c r="F330" i="9"/>
  <c r="G329" i="9"/>
  <c r="F329" i="9"/>
  <c r="G328" i="9"/>
  <c r="F328" i="9"/>
  <c r="G327" i="9"/>
  <c r="F327" i="9"/>
  <c r="G326" i="9"/>
  <c r="F326" i="9"/>
  <c r="G325" i="9"/>
  <c r="F325" i="9"/>
  <c r="G324" i="9"/>
  <c r="F324" i="9"/>
  <c r="G323" i="9"/>
  <c r="F323" i="9"/>
  <c r="G322" i="9"/>
  <c r="F322" i="9"/>
  <c r="G321" i="9"/>
  <c r="F321" i="9"/>
  <c r="G320" i="9"/>
  <c r="F320" i="9"/>
  <c r="G319" i="9"/>
  <c r="F319" i="9"/>
  <c r="G318" i="9"/>
  <c r="F318" i="9"/>
  <c r="G317" i="9"/>
  <c r="F317" i="9"/>
  <c r="G316" i="9"/>
  <c r="F316" i="9"/>
  <c r="G315" i="9"/>
  <c r="F315" i="9"/>
  <c r="G314" i="9"/>
  <c r="F314" i="9"/>
  <c r="G313" i="9"/>
  <c r="F313" i="9"/>
  <c r="G312" i="9"/>
  <c r="F312" i="9"/>
  <c r="G311" i="9"/>
  <c r="F311" i="9"/>
  <c r="G310" i="9"/>
  <c r="F310" i="9"/>
  <c r="G309" i="9"/>
  <c r="F309" i="9"/>
  <c r="G308" i="9"/>
  <c r="F308" i="9"/>
  <c r="G307" i="9"/>
  <c r="F307" i="9"/>
  <c r="G306" i="9"/>
  <c r="F306" i="9"/>
  <c r="G305" i="9"/>
  <c r="F305" i="9"/>
  <c r="G304" i="9"/>
  <c r="F304" i="9"/>
  <c r="G303" i="9"/>
  <c r="F303" i="9"/>
  <c r="G302" i="9"/>
  <c r="F302" i="9"/>
  <c r="G301" i="9"/>
  <c r="F301" i="9"/>
  <c r="G300" i="9"/>
  <c r="F300" i="9"/>
  <c r="G299" i="9"/>
  <c r="F299" i="9"/>
  <c r="G298" i="9"/>
  <c r="F298" i="9"/>
  <c r="G297" i="9"/>
  <c r="F297" i="9"/>
  <c r="G296" i="9"/>
  <c r="F296" i="9"/>
  <c r="G295" i="9"/>
  <c r="F295" i="9"/>
  <c r="G294" i="9"/>
  <c r="F294" i="9"/>
  <c r="G293" i="9"/>
  <c r="F293" i="9"/>
  <c r="G292" i="9"/>
  <c r="F292" i="9"/>
  <c r="G291" i="9"/>
  <c r="F291" i="9"/>
  <c r="G290" i="9"/>
  <c r="F290" i="9"/>
  <c r="G289" i="9"/>
  <c r="F289" i="9"/>
  <c r="G288" i="9"/>
  <c r="F288" i="9"/>
  <c r="G287" i="9"/>
  <c r="F287" i="9"/>
  <c r="G286" i="9"/>
  <c r="F286" i="9"/>
  <c r="G285" i="9"/>
  <c r="F285" i="9"/>
  <c r="G284" i="9"/>
  <c r="F284" i="9"/>
  <c r="G283" i="9"/>
  <c r="F283" i="9"/>
  <c r="G282" i="9"/>
  <c r="F282" i="9"/>
  <c r="G281" i="9"/>
  <c r="F281" i="9"/>
  <c r="G280" i="9"/>
  <c r="F280" i="9"/>
  <c r="G279" i="9"/>
  <c r="F279" i="9"/>
  <c r="G278" i="9"/>
  <c r="F278" i="9"/>
  <c r="G277" i="9"/>
  <c r="F277" i="9"/>
  <c r="G276" i="9"/>
  <c r="F276" i="9"/>
  <c r="G275" i="9"/>
  <c r="F275" i="9"/>
  <c r="G274" i="9"/>
  <c r="F274" i="9"/>
  <c r="G273" i="9"/>
  <c r="F273" i="9"/>
  <c r="G272" i="9"/>
  <c r="F272" i="9"/>
  <c r="G271" i="9"/>
  <c r="F271" i="9"/>
  <c r="G270" i="9"/>
  <c r="F270" i="9"/>
  <c r="G269" i="9"/>
  <c r="F269" i="9"/>
  <c r="G268" i="9"/>
  <c r="F268" i="9"/>
  <c r="G267" i="9"/>
  <c r="F267" i="9"/>
  <c r="G266" i="9"/>
  <c r="F266" i="9"/>
  <c r="G265" i="9"/>
  <c r="F265" i="9"/>
  <c r="G264" i="9"/>
  <c r="F264" i="9"/>
  <c r="G263" i="9"/>
  <c r="F263" i="9"/>
  <c r="G262" i="9"/>
  <c r="F262" i="9"/>
  <c r="F261" i="9"/>
  <c r="G260" i="9"/>
  <c r="F260" i="9"/>
  <c r="G259" i="9"/>
  <c r="F259" i="9"/>
  <c r="G258" i="9"/>
  <c r="F258" i="9"/>
  <c r="G257" i="9"/>
  <c r="F257" i="9"/>
  <c r="G256" i="9"/>
  <c r="F256" i="9"/>
  <c r="G255" i="9"/>
  <c r="F255" i="9"/>
  <c r="G254" i="9"/>
  <c r="F254" i="9"/>
  <c r="G253" i="9"/>
  <c r="F253" i="9"/>
  <c r="G252" i="9"/>
  <c r="F252" i="9"/>
  <c r="G251" i="9"/>
  <c r="F251" i="9"/>
  <c r="G250" i="9"/>
  <c r="F250" i="9"/>
  <c r="G249" i="9"/>
  <c r="F249" i="9"/>
  <c r="G248" i="9"/>
  <c r="F248" i="9"/>
  <c r="G247" i="9"/>
  <c r="F247" i="9"/>
  <c r="G246" i="9"/>
  <c r="F246" i="9"/>
  <c r="G245" i="9"/>
  <c r="F245" i="9"/>
  <c r="G244" i="9"/>
  <c r="F244" i="9"/>
  <c r="G243" i="9"/>
  <c r="F243" i="9"/>
  <c r="G242" i="9"/>
  <c r="F242" i="9"/>
  <c r="G241" i="9"/>
  <c r="F241" i="9"/>
  <c r="G240" i="9"/>
  <c r="F240" i="9"/>
  <c r="G239" i="9"/>
  <c r="F239" i="9"/>
  <c r="G238" i="9"/>
  <c r="F238" i="9"/>
  <c r="G237" i="9"/>
  <c r="F237" i="9"/>
  <c r="G236" i="9"/>
  <c r="F236" i="9"/>
  <c r="G235" i="9"/>
  <c r="F235" i="9"/>
  <c r="G234" i="9"/>
  <c r="F234" i="9"/>
  <c r="G233" i="9"/>
  <c r="F233" i="9"/>
  <c r="G232" i="9"/>
  <c r="F232" i="9"/>
  <c r="G231" i="9"/>
  <c r="F231" i="9"/>
  <c r="G230" i="9"/>
  <c r="F230" i="9"/>
  <c r="G229" i="9"/>
  <c r="F229" i="9"/>
  <c r="G228" i="9"/>
  <c r="F228" i="9"/>
  <c r="G227" i="9"/>
  <c r="F227" i="9"/>
  <c r="G226" i="9"/>
  <c r="F226" i="9"/>
  <c r="G225" i="9"/>
  <c r="F225" i="9"/>
  <c r="G224" i="9"/>
  <c r="F224" i="9"/>
  <c r="G223" i="9"/>
  <c r="F223" i="9"/>
  <c r="G222" i="9"/>
  <c r="F222" i="9"/>
  <c r="G221" i="9"/>
  <c r="F221" i="9"/>
  <c r="G220" i="9"/>
  <c r="F220" i="9"/>
  <c r="G219" i="9"/>
  <c r="F219" i="9"/>
  <c r="G218" i="9"/>
  <c r="F218" i="9"/>
  <c r="G217" i="9"/>
  <c r="F217" i="9"/>
  <c r="G216" i="9"/>
  <c r="F216" i="9"/>
  <c r="G215" i="9"/>
  <c r="F215" i="9"/>
  <c r="G214" i="9"/>
  <c r="F214" i="9"/>
  <c r="G213" i="9"/>
  <c r="F213" i="9"/>
  <c r="G212" i="9"/>
  <c r="F212" i="9"/>
  <c r="G211" i="9"/>
  <c r="F211" i="9"/>
  <c r="G210" i="9"/>
  <c r="F210" i="9"/>
  <c r="G209" i="9"/>
  <c r="F209" i="9"/>
  <c r="G208" i="9"/>
  <c r="F208" i="9"/>
  <c r="G207" i="9"/>
  <c r="F207" i="9"/>
  <c r="G206" i="9"/>
  <c r="F206" i="9"/>
  <c r="G205" i="9"/>
  <c r="F205" i="9"/>
  <c r="G204" i="9"/>
  <c r="F204" i="9"/>
  <c r="G203" i="9"/>
  <c r="F203" i="9"/>
  <c r="G202" i="9"/>
  <c r="F202" i="9"/>
  <c r="G201" i="9"/>
  <c r="F201" i="9"/>
  <c r="G200" i="9"/>
  <c r="F200" i="9"/>
  <c r="G199" i="9"/>
  <c r="F199" i="9"/>
  <c r="G198" i="9"/>
  <c r="F198" i="9"/>
  <c r="G197" i="9"/>
  <c r="F197" i="9"/>
  <c r="G196" i="9"/>
  <c r="F196" i="9"/>
  <c r="G195" i="9"/>
  <c r="F195" i="9"/>
  <c r="G194" i="9"/>
  <c r="F194" i="9"/>
  <c r="G193" i="9"/>
  <c r="F193" i="9"/>
  <c r="G192" i="9"/>
  <c r="F192" i="9"/>
  <c r="G191" i="9"/>
  <c r="F191" i="9"/>
  <c r="G190" i="9"/>
  <c r="F190" i="9"/>
  <c r="G189" i="9"/>
  <c r="F189" i="9"/>
  <c r="G188" i="9"/>
  <c r="F188" i="9"/>
  <c r="G187" i="9"/>
  <c r="F187" i="9"/>
  <c r="G186" i="9"/>
  <c r="F186" i="9"/>
  <c r="G185" i="9"/>
  <c r="F185" i="9"/>
  <c r="G184" i="9"/>
  <c r="F184" i="9"/>
  <c r="G183" i="9"/>
  <c r="F183" i="9"/>
  <c r="G182" i="9"/>
  <c r="F182" i="9"/>
  <c r="G181" i="9"/>
  <c r="F181" i="9"/>
  <c r="G180" i="9"/>
  <c r="F180" i="9"/>
  <c r="G179" i="9"/>
  <c r="F179" i="9"/>
  <c r="G178" i="9"/>
  <c r="F178" i="9"/>
  <c r="G177" i="9"/>
  <c r="F177" i="9"/>
  <c r="G176" i="9"/>
  <c r="F176" i="9"/>
  <c r="G175" i="9"/>
  <c r="F175" i="9"/>
  <c r="G174" i="9"/>
  <c r="F174" i="9"/>
  <c r="G173" i="9"/>
  <c r="F173" i="9"/>
  <c r="G172" i="9"/>
  <c r="F172" i="9"/>
  <c r="G171" i="9"/>
  <c r="F171" i="9"/>
  <c r="G170" i="9"/>
  <c r="F170" i="9"/>
  <c r="G169" i="9"/>
  <c r="F169" i="9"/>
  <c r="G168" i="9"/>
  <c r="F168" i="9"/>
  <c r="G167" i="9"/>
  <c r="F167" i="9"/>
  <c r="G166" i="9"/>
  <c r="F166" i="9"/>
  <c r="G165" i="9"/>
  <c r="F165" i="9"/>
  <c r="G164" i="9"/>
  <c r="F164" i="9"/>
  <c r="G163" i="9"/>
  <c r="F163" i="9"/>
  <c r="G162" i="9"/>
  <c r="F162" i="9"/>
  <c r="G161" i="9"/>
  <c r="F161" i="9"/>
  <c r="G160" i="9"/>
  <c r="F160" i="9"/>
  <c r="G159" i="9"/>
  <c r="F159" i="9"/>
  <c r="G158" i="9"/>
  <c r="F158" i="9"/>
  <c r="G157" i="9"/>
  <c r="F157" i="9"/>
  <c r="G156" i="9"/>
  <c r="F156" i="9"/>
  <c r="G155" i="9"/>
  <c r="F155" i="9"/>
  <c r="G154" i="9"/>
  <c r="F154" i="9"/>
  <c r="G153" i="9"/>
  <c r="F153" i="9"/>
  <c r="G152" i="9"/>
  <c r="F152" i="9"/>
  <c r="G151" i="9"/>
  <c r="F151" i="9"/>
  <c r="G150" i="9"/>
  <c r="F150" i="9"/>
  <c r="G149" i="9"/>
  <c r="F149" i="9"/>
  <c r="G148" i="9"/>
  <c r="F148" i="9"/>
  <c r="G147" i="9"/>
  <c r="F147" i="9"/>
  <c r="G146" i="9"/>
  <c r="F146" i="9"/>
  <c r="G145" i="9"/>
  <c r="F145" i="9"/>
  <c r="G144" i="9"/>
  <c r="F144" i="9"/>
  <c r="G143" i="9"/>
  <c r="F143" i="9"/>
  <c r="G142" i="9"/>
  <c r="F142" i="9"/>
  <c r="G141" i="9"/>
  <c r="F141" i="9"/>
  <c r="G140" i="9"/>
  <c r="F140" i="9"/>
  <c r="G139" i="9"/>
  <c r="F139" i="9"/>
  <c r="G138" i="9"/>
  <c r="F138" i="9"/>
  <c r="G137" i="9"/>
  <c r="F137" i="9"/>
  <c r="G136" i="9"/>
  <c r="F136" i="9"/>
  <c r="G135" i="9"/>
  <c r="F135" i="9"/>
  <c r="G134" i="9"/>
  <c r="F134" i="9"/>
  <c r="G133" i="9"/>
  <c r="F133" i="9"/>
  <c r="G132" i="9"/>
  <c r="F132" i="9"/>
  <c r="G131" i="9"/>
  <c r="F131" i="9"/>
  <c r="G130" i="9"/>
  <c r="F130" i="9"/>
  <c r="G129" i="9"/>
  <c r="F129" i="9"/>
  <c r="G128" i="9"/>
  <c r="F128" i="9"/>
  <c r="G127" i="9"/>
  <c r="F127" i="9"/>
  <c r="G126" i="9"/>
  <c r="F126" i="9"/>
  <c r="G125" i="9"/>
  <c r="F125" i="9"/>
  <c r="G124" i="9"/>
  <c r="F124" i="9"/>
  <c r="G123" i="9"/>
  <c r="F123" i="9"/>
  <c r="G122" i="9"/>
  <c r="F122" i="9"/>
  <c r="G121" i="9"/>
  <c r="F121" i="9"/>
  <c r="G120" i="9"/>
  <c r="F120" i="9"/>
  <c r="G119" i="9"/>
  <c r="F119" i="9"/>
  <c r="G118" i="9"/>
  <c r="F118" i="9"/>
  <c r="G117" i="9"/>
  <c r="F117" i="9"/>
  <c r="G116" i="9"/>
  <c r="F116" i="9"/>
  <c r="G115" i="9"/>
  <c r="F115" i="9"/>
  <c r="G114" i="9"/>
  <c r="F114" i="9"/>
  <c r="G113" i="9"/>
  <c r="F113" i="9"/>
  <c r="G112" i="9"/>
  <c r="F112" i="9"/>
  <c r="G111" i="9"/>
  <c r="F111" i="9"/>
  <c r="G110" i="9"/>
  <c r="F110" i="9"/>
  <c r="G109" i="9"/>
  <c r="F109" i="9"/>
  <c r="G108" i="9"/>
  <c r="F108" i="9"/>
  <c r="G107" i="9"/>
  <c r="F107" i="9"/>
  <c r="G106" i="9"/>
  <c r="F106" i="9"/>
  <c r="G105" i="9"/>
  <c r="F105" i="9"/>
  <c r="G104" i="9"/>
  <c r="F104" i="9"/>
  <c r="G103" i="9"/>
  <c r="F103" i="9"/>
  <c r="G102" i="9"/>
  <c r="F102" i="9"/>
  <c r="G101" i="9"/>
  <c r="F101" i="9"/>
  <c r="G100" i="9"/>
  <c r="F100" i="9"/>
  <c r="G99" i="9"/>
  <c r="F99" i="9"/>
  <c r="G98" i="9"/>
  <c r="F98" i="9"/>
  <c r="G97" i="9"/>
  <c r="F97" i="9"/>
  <c r="G96" i="9"/>
  <c r="F96" i="9"/>
  <c r="G95" i="9"/>
  <c r="F95" i="9"/>
  <c r="G94" i="9"/>
  <c r="F94" i="9"/>
  <c r="G93" i="9"/>
  <c r="F93" i="9"/>
  <c r="G92" i="9"/>
  <c r="F92" i="9"/>
  <c r="G91" i="9"/>
  <c r="F91" i="9"/>
  <c r="G90" i="9"/>
  <c r="F90" i="9"/>
  <c r="G89" i="9"/>
  <c r="F89" i="9"/>
  <c r="G88" i="9"/>
  <c r="F88" i="9"/>
  <c r="G87" i="9"/>
  <c r="F87" i="9"/>
  <c r="G86" i="9"/>
  <c r="F86" i="9"/>
  <c r="G85" i="9"/>
  <c r="F85" i="9"/>
  <c r="G84" i="9"/>
  <c r="F84" i="9"/>
  <c r="G83" i="9"/>
  <c r="F83" i="9"/>
  <c r="G82" i="9"/>
  <c r="F82" i="9"/>
  <c r="G81" i="9"/>
  <c r="F81" i="9"/>
  <c r="G80" i="9"/>
  <c r="F80" i="9"/>
  <c r="G79" i="9"/>
  <c r="F79" i="9"/>
  <c r="G78" i="9"/>
  <c r="F78" i="9"/>
  <c r="G77" i="9"/>
  <c r="F77" i="9"/>
  <c r="G76" i="9"/>
  <c r="F76" i="9"/>
  <c r="G75" i="9"/>
  <c r="F75" i="9"/>
  <c r="G74" i="9"/>
  <c r="F74" i="9"/>
  <c r="G73" i="9"/>
  <c r="F73" i="9"/>
  <c r="G72" i="9"/>
  <c r="F72" i="9"/>
  <c r="G71" i="9"/>
  <c r="F71" i="9"/>
  <c r="G70" i="9"/>
  <c r="F70" i="9"/>
  <c r="G69" i="9"/>
  <c r="F69" i="9"/>
  <c r="G68" i="9"/>
  <c r="F68" i="9"/>
  <c r="G67" i="9"/>
  <c r="F67" i="9"/>
  <c r="G66" i="9"/>
  <c r="F66" i="9"/>
  <c r="G65" i="9"/>
  <c r="F65" i="9"/>
  <c r="G64" i="9"/>
  <c r="F64" i="9"/>
  <c r="G63" i="9"/>
  <c r="F63" i="9"/>
  <c r="G62" i="9"/>
  <c r="F62" i="9"/>
  <c r="G61" i="9"/>
  <c r="F61" i="9"/>
  <c r="G60" i="9"/>
  <c r="F60" i="9"/>
  <c r="G59" i="9"/>
  <c r="F59" i="9"/>
  <c r="G58" i="9"/>
  <c r="F58" i="9"/>
  <c r="G57" i="9"/>
  <c r="F57" i="9"/>
  <c r="G56" i="9"/>
  <c r="F56" i="9"/>
  <c r="G55" i="9"/>
  <c r="F55" i="9"/>
  <c r="G54" i="9"/>
  <c r="F54" i="9"/>
  <c r="G53" i="9"/>
  <c r="F53" i="9"/>
  <c r="G52" i="9"/>
  <c r="F52" i="9"/>
  <c r="G51" i="9"/>
  <c r="F51" i="9"/>
  <c r="G50" i="9"/>
  <c r="F50" i="9"/>
  <c r="G49" i="9"/>
  <c r="F49" i="9"/>
  <c r="G48" i="9"/>
  <c r="F48" i="9"/>
  <c r="G47" i="9"/>
  <c r="F47" i="9"/>
  <c r="G46" i="9"/>
  <c r="F46" i="9"/>
  <c r="G45" i="9"/>
  <c r="F45" i="9"/>
  <c r="G44" i="9"/>
  <c r="F44" i="9"/>
  <c r="G43" i="9"/>
  <c r="F43" i="9"/>
  <c r="G42" i="9"/>
  <c r="F42" i="9"/>
  <c r="G41" i="9"/>
  <c r="F41" i="9"/>
  <c r="G40" i="9"/>
  <c r="F40" i="9"/>
  <c r="G39" i="9"/>
  <c r="F39" i="9"/>
  <c r="G38" i="9"/>
  <c r="F38" i="9"/>
  <c r="G37" i="9"/>
  <c r="F37" i="9"/>
  <c r="G36" i="9"/>
  <c r="F36" i="9"/>
  <c r="G35" i="9"/>
  <c r="F35" i="9"/>
  <c r="G34" i="9"/>
  <c r="F34" i="9"/>
  <c r="G33" i="9"/>
  <c r="F33" i="9"/>
  <c r="G32" i="9"/>
  <c r="F32" i="9"/>
  <c r="G31" i="9"/>
  <c r="F31" i="9"/>
  <c r="G30" i="9"/>
  <c r="F30" i="9"/>
  <c r="G29" i="9"/>
  <c r="F29" i="9"/>
  <c r="G99" i="8"/>
  <c r="F99" i="8"/>
  <c r="G98" i="8"/>
  <c r="F98" i="8"/>
  <c r="G97" i="8"/>
  <c r="F97" i="8"/>
  <c r="G96" i="8"/>
  <c r="F96" i="8"/>
  <c r="G95" i="8"/>
  <c r="F95" i="8"/>
  <c r="G94" i="8"/>
  <c r="F94" i="8"/>
  <c r="G93" i="8"/>
  <c r="F93" i="8"/>
  <c r="G92" i="8"/>
  <c r="F92" i="8"/>
  <c r="G91" i="8"/>
  <c r="F91" i="8"/>
  <c r="G90" i="8"/>
  <c r="F90" i="8"/>
  <c r="G89" i="8"/>
  <c r="F89" i="8"/>
  <c r="G88" i="8"/>
  <c r="F88" i="8"/>
  <c r="G87" i="8"/>
  <c r="F87" i="8"/>
  <c r="G86" i="8"/>
  <c r="F86" i="8"/>
  <c r="G85" i="8"/>
  <c r="F85" i="8"/>
  <c r="G84" i="8"/>
  <c r="F84" i="8"/>
  <c r="G83" i="8"/>
  <c r="F83" i="8"/>
  <c r="G82" i="8"/>
  <c r="F82" i="8"/>
  <c r="G81" i="8"/>
  <c r="F81" i="8"/>
  <c r="G80" i="8"/>
  <c r="F80" i="8"/>
  <c r="G79" i="8"/>
  <c r="F79" i="8"/>
  <c r="G78" i="8"/>
  <c r="F78" i="8"/>
  <c r="G77" i="8"/>
  <c r="F77" i="8"/>
  <c r="G76" i="8"/>
  <c r="F76" i="8"/>
  <c r="G75" i="8"/>
  <c r="F75" i="8"/>
  <c r="G74" i="8"/>
  <c r="F74" i="8"/>
  <c r="G73" i="8"/>
  <c r="F73" i="8"/>
  <c r="G72" i="8"/>
  <c r="F72" i="8"/>
  <c r="G71" i="8"/>
  <c r="F71" i="8"/>
  <c r="G70" i="8"/>
  <c r="F70" i="8"/>
  <c r="G69" i="8"/>
  <c r="F69" i="8"/>
  <c r="G68" i="8"/>
  <c r="F68" i="8"/>
  <c r="G67" i="8"/>
  <c r="F67" i="8"/>
  <c r="G66" i="8"/>
  <c r="F66" i="8"/>
  <c r="G65" i="8"/>
  <c r="F65" i="8"/>
  <c r="G64" i="8"/>
  <c r="F64" i="8"/>
  <c r="G63" i="8"/>
  <c r="F63" i="8"/>
  <c r="G62" i="8"/>
  <c r="F62" i="8"/>
  <c r="G61" i="8"/>
  <c r="F61" i="8"/>
  <c r="G60" i="8"/>
  <c r="F60" i="8"/>
  <c r="G59" i="8"/>
  <c r="F59" i="8"/>
  <c r="G58" i="8"/>
  <c r="F58" i="8"/>
  <c r="G57" i="8"/>
  <c r="F57" i="8"/>
  <c r="G56" i="8"/>
  <c r="F56" i="8"/>
  <c r="G55" i="8"/>
  <c r="F55" i="8"/>
  <c r="G54" i="8"/>
  <c r="F54" i="8"/>
  <c r="G53" i="8"/>
  <c r="F53" i="8"/>
  <c r="G52" i="8"/>
  <c r="F52" i="8"/>
  <c r="G51" i="8"/>
  <c r="F51" i="8"/>
  <c r="G50" i="8"/>
  <c r="F50" i="8"/>
  <c r="G49" i="8"/>
  <c r="F49" i="8"/>
  <c r="G48" i="8"/>
  <c r="F48" i="8"/>
  <c r="G47" i="8"/>
  <c r="F47" i="8"/>
  <c r="G46" i="8"/>
  <c r="F46" i="8"/>
  <c r="G45" i="8"/>
  <c r="F45" i="8"/>
  <c r="G44" i="8"/>
  <c r="F44" i="8"/>
  <c r="G43" i="8"/>
  <c r="F43" i="8"/>
  <c r="G42" i="8"/>
  <c r="F42" i="8"/>
  <c r="G41" i="8"/>
  <c r="F41" i="8"/>
  <c r="G40" i="8"/>
  <c r="F40" i="8"/>
  <c r="G39" i="8"/>
  <c r="F39" i="8"/>
  <c r="G38" i="8"/>
  <c r="F38" i="8"/>
  <c r="G37" i="8"/>
  <c r="F37" i="8"/>
  <c r="G36" i="8"/>
  <c r="F36" i="8"/>
  <c r="G35" i="8"/>
  <c r="F35" i="8"/>
  <c r="G34" i="8"/>
  <c r="F34" i="8"/>
  <c r="G132" i="7"/>
  <c r="F132" i="7"/>
  <c r="G131" i="7"/>
  <c r="F131" i="7"/>
  <c r="G130" i="7"/>
  <c r="F130" i="7"/>
  <c r="G129" i="7"/>
  <c r="F129" i="7"/>
  <c r="G128" i="7"/>
  <c r="F128" i="7"/>
  <c r="G127" i="7"/>
  <c r="F127" i="7"/>
  <c r="G126" i="7"/>
  <c r="F126" i="7"/>
  <c r="G125" i="7"/>
  <c r="F125" i="7"/>
  <c r="G124" i="7"/>
  <c r="F124" i="7"/>
  <c r="G123" i="7"/>
  <c r="F123" i="7"/>
  <c r="G122" i="7"/>
  <c r="F122" i="7"/>
  <c r="G121" i="7"/>
  <c r="F121" i="7"/>
  <c r="G120" i="7"/>
  <c r="F120" i="7"/>
  <c r="G119" i="7"/>
  <c r="F119" i="7"/>
  <c r="G118" i="7"/>
  <c r="F118" i="7"/>
  <c r="G117" i="7"/>
  <c r="F117" i="7"/>
  <c r="G116" i="7"/>
  <c r="F116" i="7"/>
  <c r="G115" i="7"/>
  <c r="F115" i="7"/>
  <c r="G114" i="7"/>
  <c r="F114" i="7"/>
  <c r="G113" i="7"/>
  <c r="F113" i="7"/>
  <c r="F112" i="7"/>
  <c r="G111" i="7"/>
  <c r="F111" i="7"/>
  <c r="G110" i="7"/>
  <c r="F110" i="7"/>
  <c r="G109" i="7"/>
  <c r="F109" i="7"/>
  <c r="G108" i="7"/>
  <c r="F108" i="7"/>
  <c r="G107" i="7"/>
  <c r="F107" i="7"/>
  <c r="G106" i="7"/>
  <c r="F106" i="7"/>
  <c r="G105" i="7"/>
  <c r="F105" i="7"/>
  <c r="G104" i="7"/>
  <c r="F104" i="7"/>
  <c r="G103" i="7"/>
  <c r="F103" i="7"/>
  <c r="G102" i="7"/>
  <c r="F102" i="7"/>
  <c r="G101" i="7"/>
  <c r="F101" i="7"/>
  <c r="G100" i="7"/>
  <c r="F100" i="7"/>
  <c r="G99" i="7"/>
  <c r="F99" i="7"/>
  <c r="G98" i="7"/>
  <c r="F98" i="7"/>
  <c r="G97" i="7"/>
  <c r="F97" i="7"/>
  <c r="G96" i="7"/>
  <c r="F96" i="7"/>
  <c r="G95" i="7"/>
  <c r="F95" i="7"/>
  <c r="G94" i="7"/>
  <c r="F94" i="7"/>
  <c r="G93" i="7"/>
  <c r="F93" i="7"/>
  <c r="G92" i="7"/>
  <c r="F92" i="7"/>
  <c r="G91" i="7"/>
  <c r="F91" i="7"/>
  <c r="G90" i="7"/>
  <c r="F90" i="7"/>
  <c r="G89" i="7"/>
  <c r="F89" i="7"/>
  <c r="G88" i="7"/>
  <c r="F88" i="7"/>
  <c r="G87" i="7"/>
  <c r="F87" i="7"/>
  <c r="G86" i="7"/>
  <c r="F86" i="7"/>
  <c r="G85" i="7"/>
  <c r="F85" i="7"/>
  <c r="G84" i="7"/>
  <c r="F84" i="7"/>
  <c r="G83" i="7"/>
  <c r="F83" i="7"/>
  <c r="G82" i="7"/>
  <c r="F82" i="7"/>
  <c r="G81" i="7"/>
  <c r="F81" i="7"/>
  <c r="G80" i="7"/>
  <c r="F80" i="7"/>
  <c r="G79" i="7"/>
  <c r="F79" i="7"/>
  <c r="G78" i="7"/>
  <c r="F78" i="7"/>
  <c r="G77" i="7"/>
  <c r="F77" i="7"/>
  <c r="G76" i="7"/>
  <c r="F76" i="7"/>
  <c r="G75" i="7"/>
  <c r="F75" i="7"/>
  <c r="G74" i="7"/>
  <c r="F74" i="7"/>
  <c r="G73" i="7"/>
  <c r="F73" i="7"/>
  <c r="G72" i="7"/>
  <c r="F72" i="7"/>
  <c r="G71" i="7"/>
  <c r="F71" i="7"/>
  <c r="G70" i="7"/>
  <c r="F70" i="7"/>
  <c r="G69" i="7"/>
  <c r="F69" i="7"/>
  <c r="G68" i="7"/>
  <c r="F68" i="7"/>
  <c r="G67" i="7"/>
  <c r="F67" i="7"/>
  <c r="G66" i="7"/>
  <c r="F66" i="7"/>
  <c r="G65" i="7"/>
  <c r="F65" i="7"/>
  <c r="G64" i="7"/>
  <c r="F64" i="7"/>
  <c r="G63" i="7"/>
  <c r="F63" i="7"/>
  <c r="G62" i="7"/>
  <c r="F62" i="7"/>
  <c r="G61" i="7"/>
  <c r="F61" i="7"/>
  <c r="G60" i="7"/>
  <c r="F60" i="7"/>
  <c r="G59" i="7"/>
  <c r="F59" i="7"/>
  <c r="G58" i="7"/>
  <c r="F58" i="7"/>
  <c r="G57" i="7"/>
  <c r="F57" i="7"/>
  <c r="G56" i="7"/>
  <c r="F56" i="7"/>
  <c r="G55" i="7"/>
  <c r="F55" i="7"/>
  <c r="G54" i="7"/>
  <c r="F54" i="7"/>
  <c r="G53" i="7"/>
  <c r="F53" i="7"/>
  <c r="G52" i="7"/>
  <c r="F52" i="7"/>
  <c r="G51" i="7"/>
  <c r="F51" i="7"/>
  <c r="G50" i="7"/>
  <c r="F50" i="7"/>
  <c r="G49" i="7"/>
  <c r="F49" i="7"/>
  <c r="G48" i="7"/>
  <c r="F48" i="7"/>
  <c r="G47" i="7"/>
  <c r="F47" i="7"/>
  <c r="G46" i="7"/>
  <c r="F46" i="7"/>
  <c r="G227" i="6"/>
  <c r="F227" i="6"/>
  <c r="G226" i="6"/>
  <c r="F226" i="6"/>
  <c r="G225" i="6"/>
  <c r="F225" i="6"/>
  <c r="G224" i="6"/>
  <c r="F224" i="6"/>
  <c r="G223" i="6"/>
  <c r="F223" i="6"/>
  <c r="G222" i="6"/>
  <c r="F222" i="6"/>
  <c r="G221" i="6"/>
  <c r="F221" i="6"/>
  <c r="G220" i="6"/>
  <c r="F220" i="6"/>
  <c r="G219" i="6"/>
  <c r="F219" i="6"/>
  <c r="G218" i="6"/>
  <c r="F218" i="6"/>
  <c r="G217" i="6"/>
  <c r="F217" i="6"/>
  <c r="G216" i="6"/>
  <c r="F216" i="6"/>
  <c r="G215" i="6"/>
  <c r="F215" i="6"/>
  <c r="G214" i="6"/>
  <c r="F214" i="6"/>
  <c r="G213" i="6"/>
  <c r="F213" i="6"/>
  <c r="G212" i="6"/>
  <c r="F212" i="6"/>
  <c r="G211" i="6"/>
  <c r="F211" i="6"/>
  <c r="G210" i="6"/>
  <c r="F210" i="6"/>
  <c r="G209" i="6"/>
  <c r="F209" i="6"/>
  <c r="G208" i="6"/>
  <c r="F208" i="6"/>
  <c r="G207" i="6"/>
  <c r="F207" i="6"/>
  <c r="G206" i="6"/>
  <c r="F206" i="6"/>
  <c r="G205" i="6"/>
  <c r="F205" i="6"/>
  <c r="G204" i="6"/>
  <c r="F204" i="6"/>
  <c r="G203" i="6"/>
  <c r="F203" i="6"/>
  <c r="G202" i="6"/>
  <c r="F202" i="6"/>
  <c r="G201" i="6"/>
  <c r="F201" i="6"/>
  <c r="G200" i="6"/>
  <c r="F200" i="6"/>
  <c r="G199" i="6"/>
  <c r="F199" i="6"/>
  <c r="G198" i="6"/>
  <c r="F198" i="6"/>
  <c r="G197" i="6"/>
  <c r="F197" i="6"/>
  <c r="G196" i="6"/>
  <c r="F196" i="6"/>
  <c r="G195" i="6"/>
  <c r="F195" i="6"/>
  <c r="G194" i="6"/>
  <c r="F194" i="6"/>
  <c r="G193" i="6"/>
  <c r="F193" i="6"/>
  <c r="G192" i="6"/>
  <c r="F192" i="6"/>
  <c r="G191" i="6"/>
  <c r="F191" i="6"/>
  <c r="G190" i="6"/>
  <c r="F190" i="6"/>
  <c r="G189" i="6"/>
  <c r="F189" i="6"/>
  <c r="G188" i="6"/>
  <c r="F188" i="6"/>
  <c r="G187" i="6"/>
  <c r="F187" i="6"/>
  <c r="G186" i="6"/>
  <c r="F186" i="6"/>
  <c r="G185" i="6"/>
  <c r="F185" i="6"/>
  <c r="G184" i="6"/>
  <c r="F184" i="6"/>
  <c r="G183" i="6"/>
  <c r="F183" i="6"/>
  <c r="G182" i="6"/>
  <c r="F182" i="6"/>
  <c r="G181" i="6"/>
  <c r="F181" i="6"/>
  <c r="G180" i="6"/>
  <c r="F180" i="6"/>
  <c r="G179" i="6"/>
  <c r="F179" i="6"/>
  <c r="G178" i="6"/>
  <c r="F178" i="6"/>
  <c r="G177" i="6"/>
  <c r="F177" i="6"/>
  <c r="G176" i="6"/>
  <c r="F176" i="6"/>
  <c r="G175" i="6"/>
  <c r="F175" i="6"/>
  <c r="G174" i="6"/>
  <c r="F174" i="6"/>
  <c r="G173" i="6"/>
  <c r="F173" i="6"/>
  <c r="G172" i="6"/>
  <c r="F172" i="6"/>
  <c r="G171" i="6"/>
  <c r="F171" i="6"/>
  <c r="G170" i="6"/>
  <c r="F170" i="6"/>
  <c r="G169" i="6"/>
  <c r="F169" i="6"/>
  <c r="G168" i="6"/>
  <c r="F168" i="6"/>
  <c r="G167" i="6"/>
  <c r="F167" i="6"/>
  <c r="G166" i="6"/>
  <c r="F166" i="6"/>
  <c r="G165" i="6"/>
  <c r="F165" i="6"/>
  <c r="G164" i="6"/>
  <c r="F164" i="6"/>
  <c r="G163" i="6"/>
  <c r="F163" i="6"/>
  <c r="G162" i="6"/>
  <c r="F162" i="6"/>
  <c r="G161" i="6"/>
  <c r="F161" i="6"/>
  <c r="G160" i="6"/>
  <c r="F160" i="6"/>
  <c r="G159" i="6"/>
  <c r="F159" i="6"/>
  <c r="G158" i="6"/>
  <c r="F158" i="6"/>
  <c r="G157" i="6"/>
  <c r="F157" i="6"/>
  <c r="G156" i="6"/>
  <c r="F156" i="6"/>
  <c r="G155" i="6"/>
  <c r="F155" i="6"/>
  <c r="G154" i="6"/>
  <c r="F154" i="6"/>
  <c r="G153" i="6"/>
  <c r="F153" i="6"/>
  <c r="G152" i="6"/>
  <c r="F152" i="6"/>
  <c r="G151" i="6"/>
  <c r="F151" i="6"/>
  <c r="G150" i="6"/>
  <c r="F150" i="6"/>
  <c r="G149" i="6"/>
  <c r="F149" i="6"/>
  <c r="G148" i="6"/>
  <c r="F148" i="6"/>
  <c r="G147" i="6"/>
  <c r="F147" i="6"/>
  <c r="G146" i="6"/>
  <c r="F146" i="6"/>
  <c r="G145" i="6"/>
  <c r="F145" i="6"/>
  <c r="G144" i="6"/>
  <c r="F144" i="6"/>
  <c r="G143" i="6"/>
  <c r="F143" i="6"/>
  <c r="G142" i="6"/>
  <c r="F142" i="6"/>
  <c r="G141" i="6"/>
  <c r="F141" i="6"/>
  <c r="G140" i="6"/>
  <c r="F140" i="6"/>
  <c r="G139" i="6"/>
  <c r="F139" i="6"/>
  <c r="G138" i="6"/>
  <c r="F138" i="6"/>
  <c r="G137" i="6"/>
  <c r="F137" i="6"/>
  <c r="G136" i="6"/>
  <c r="F136" i="6"/>
  <c r="G135" i="6"/>
  <c r="F135" i="6"/>
  <c r="G134" i="6"/>
  <c r="F134" i="6"/>
  <c r="G133" i="6"/>
  <c r="F133" i="6"/>
  <c r="G132" i="6"/>
  <c r="F132" i="6"/>
  <c r="G131" i="6"/>
  <c r="F131" i="6"/>
  <c r="G130" i="6"/>
  <c r="F130" i="6"/>
  <c r="G129" i="6"/>
  <c r="F129" i="6"/>
  <c r="G128" i="6"/>
  <c r="F128" i="6"/>
  <c r="G127" i="6"/>
  <c r="F127" i="6"/>
  <c r="G126" i="6"/>
  <c r="F126" i="6"/>
  <c r="G125" i="6"/>
  <c r="F125" i="6"/>
  <c r="G124" i="6"/>
  <c r="F124" i="6"/>
  <c r="G123" i="6"/>
  <c r="F123" i="6"/>
  <c r="G122" i="6"/>
  <c r="F122" i="6"/>
  <c r="G121" i="6"/>
  <c r="F121" i="6"/>
  <c r="G120" i="6"/>
  <c r="F120" i="6"/>
  <c r="G119" i="6"/>
  <c r="F119" i="6"/>
  <c r="G118" i="6"/>
  <c r="F118" i="6"/>
  <c r="G117" i="6"/>
  <c r="F117" i="6"/>
  <c r="G116" i="6"/>
  <c r="F116" i="6"/>
  <c r="G115" i="6"/>
  <c r="F115" i="6"/>
  <c r="G114" i="6"/>
  <c r="F114" i="6"/>
  <c r="G113" i="6"/>
  <c r="F113" i="6"/>
  <c r="G112" i="6"/>
  <c r="F112" i="6"/>
  <c r="G111" i="6"/>
  <c r="F111" i="6"/>
  <c r="G110" i="6"/>
  <c r="F110" i="6"/>
  <c r="G109" i="6"/>
  <c r="F109" i="6"/>
  <c r="G108" i="6"/>
  <c r="F108" i="6"/>
  <c r="G107" i="6"/>
  <c r="F107" i="6"/>
  <c r="G106" i="6"/>
  <c r="F106" i="6"/>
  <c r="G105" i="6"/>
  <c r="F105" i="6"/>
  <c r="G104" i="6"/>
  <c r="F104" i="6"/>
  <c r="G103" i="6"/>
  <c r="F103" i="6"/>
  <c r="G102" i="6"/>
  <c r="F102" i="6"/>
  <c r="G101" i="6"/>
  <c r="F101" i="6"/>
  <c r="G100" i="6"/>
  <c r="F100" i="6"/>
  <c r="G99" i="6"/>
  <c r="F99" i="6"/>
  <c r="G98" i="6"/>
  <c r="F98" i="6"/>
  <c r="G97" i="6"/>
  <c r="F97" i="6"/>
  <c r="G96" i="6"/>
  <c r="F96" i="6"/>
  <c r="G95" i="6"/>
  <c r="F95" i="6"/>
  <c r="G94" i="6"/>
  <c r="F94" i="6"/>
  <c r="G93" i="6"/>
  <c r="F93" i="6"/>
  <c r="G92" i="6"/>
  <c r="F92" i="6"/>
  <c r="G91" i="6"/>
  <c r="F91" i="6"/>
  <c r="G90" i="6"/>
  <c r="F90" i="6"/>
  <c r="G89" i="6"/>
  <c r="F89" i="6"/>
  <c r="G88" i="6"/>
  <c r="F88" i="6"/>
  <c r="G87" i="6"/>
  <c r="F87" i="6"/>
  <c r="G86" i="6"/>
  <c r="F86" i="6"/>
  <c r="G85" i="6"/>
  <c r="F85" i="6"/>
  <c r="G84" i="6"/>
  <c r="F84" i="6"/>
  <c r="G83" i="6"/>
  <c r="F83" i="6"/>
  <c r="G82" i="6"/>
  <c r="F82" i="6"/>
  <c r="G81" i="6"/>
  <c r="F81" i="6"/>
  <c r="G80" i="6"/>
  <c r="F80" i="6"/>
  <c r="G79" i="6"/>
  <c r="F79" i="6"/>
  <c r="G78" i="6"/>
  <c r="F78" i="6"/>
  <c r="G77" i="6"/>
  <c r="F77" i="6"/>
  <c r="G76" i="6"/>
  <c r="F76" i="6"/>
  <c r="G75" i="6"/>
  <c r="F75" i="6"/>
  <c r="G74" i="6"/>
  <c r="F74" i="6"/>
  <c r="G73" i="6"/>
  <c r="F73" i="6"/>
  <c r="G72" i="6"/>
  <c r="F72" i="6"/>
  <c r="G71" i="6"/>
  <c r="F71" i="6"/>
  <c r="G70" i="6"/>
  <c r="F70" i="6"/>
  <c r="G69" i="6"/>
  <c r="F69" i="6"/>
  <c r="G68" i="6"/>
  <c r="F68" i="6"/>
  <c r="G67" i="6"/>
  <c r="F67" i="6"/>
  <c r="G66" i="6"/>
  <c r="F66" i="6"/>
  <c r="G65" i="6"/>
  <c r="F65" i="6"/>
  <c r="G64" i="6"/>
  <c r="F64" i="6"/>
  <c r="G63" i="6"/>
  <c r="F63" i="6"/>
  <c r="G62" i="6"/>
  <c r="F62" i="6"/>
  <c r="G61" i="6"/>
  <c r="F61" i="6"/>
  <c r="G60" i="6"/>
  <c r="F60" i="6"/>
  <c r="G59" i="6"/>
  <c r="F59" i="6"/>
  <c r="G58" i="6"/>
  <c r="F58" i="6"/>
  <c r="G57" i="6"/>
  <c r="F57" i="6"/>
  <c r="G56" i="6"/>
  <c r="F56" i="6"/>
  <c r="G55" i="6"/>
  <c r="F55" i="6"/>
  <c r="G54" i="6"/>
  <c r="F54" i="6"/>
  <c r="G53" i="6"/>
  <c r="F53" i="6"/>
  <c r="G52" i="6"/>
  <c r="F52" i="6"/>
  <c r="G51" i="6"/>
  <c r="F51" i="6"/>
  <c r="G50" i="6"/>
  <c r="F50" i="6"/>
  <c r="G49" i="6"/>
  <c r="F49" i="6"/>
  <c r="G48" i="6"/>
  <c r="F48" i="6"/>
  <c r="G47" i="6"/>
  <c r="F47" i="6"/>
  <c r="G46" i="6"/>
  <c r="F46" i="6"/>
  <c r="G45" i="6"/>
  <c r="F45" i="6"/>
  <c r="G44" i="6"/>
  <c r="F44" i="6"/>
  <c r="G43" i="6"/>
  <c r="F43" i="6"/>
  <c r="G42" i="6"/>
  <c r="F42" i="6"/>
  <c r="G41" i="6"/>
  <c r="F41" i="6"/>
  <c r="G40" i="6"/>
  <c r="F40" i="6"/>
  <c r="G39" i="6"/>
  <c r="F39" i="6"/>
  <c r="G38" i="6"/>
  <c r="F38" i="6"/>
  <c r="G37" i="6"/>
  <c r="F37" i="6"/>
  <c r="G36" i="6"/>
  <c r="F36" i="6"/>
  <c r="G35" i="6"/>
  <c r="F35" i="6"/>
  <c r="G34" i="6"/>
  <c r="F34" i="6"/>
  <c r="G33" i="6"/>
  <c r="F33" i="6"/>
  <c r="G32" i="6"/>
  <c r="F32" i="6"/>
  <c r="G31" i="6"/>
  <c r="F31" i="6"/>
  <c r="G30" i="6"/>
  <c r="F30" i="6"/>
  <c r="G91" i="5"/>
  <c r="F91" i="5"/>
  <c r="G90" i="5"/>
  <c r="F90" i="5"/>
  <c r="G89" i="5"/>
  <c r="F89" i="5"/>
  <c r="G88" i="5"/>
  <c r="F88" i="5"/>
  <c r="G87" i="5"/>
  <c r="F87" i="5"/>
  <c r="G86" i="5"/>
  <c r="F86" i="5"/>
  <c r="G85" i="5"/>
  <c r="F85" i="5"/>
  <c r="G84" i="5"/>
  <c r="F84" i="5"/>
  <c r="G83" i="5"/>
  <c r="F83" i="5"/>
  <c r="G82" i="5"/>
  <c r="F82" i="5"/>
  <c r="G81" i="5"/>
  <c r="F81" i="5"/>
  <c r="G80" i="5"/>
  <c r="F80" i="5"/>
  <c r="G79" i="5"/>
  <c r="F79" i="5"/>
  <c r="G78" i="5"/>
  <c r="F78" i="5"/>
  <c r="G77" i="5"/>
  <c r="F77" i="5"/>
  <c r="G76" i="5"/>
  <c r="F76" i="5"/>
  <c r="G75" i="5"/>
  <c r="F75" i="5"/>
  <c r="G74" i="5"/>
  <c r="F74" i="5"/>
  <c r="G73" i="5"/>
  <c r="F73" i="5"/>
  <c r="G72" i="5"/>
  <c r="F72" i="5"/>
  <c r="G71" i="5"/>
  <c r="F71" i="5"/>
  <c r="G70" i="5"/>
  <c r="F70" i="5"/>
  <c r="G69" i="5"/>
  <c r="F69" i="5"/>
  <c r="G68" i="5"/>
  <c r="F68" i="5"/>
  <c r="G67" i="5"/>
  <c r="F67" i="5"/>
  <c r="G66" i="5"/>
  <c r="F66" i="5"/>
  <c r="G65" i="5"/>
  <c r="F65" i="5"/>
  <c r="G64" i="5"/>
  <c r="F64" i="5"/>
  <c r="G63" i="5"/>
  <c r="F63" i="5"/>
  <c r="G62" i="5"/>
  <c r="F62" i="5"/>
  <c r="G61" i="5"/>
  <c r="F61" i="5"/>
  <c r="G60" i="5"/>
  <c r="F60" i="5"/>
  <c r="G59" i="5"/>
  <c r="F59" i="5"/>
  <c r="G58" i="5"/>
  <c r="F58" i="5"/>
  <c r="G57" i="5"/>
  <c r="F57" i="5"/>
  <c r="G56" i="5"/>
  <c r="F56" i="5"/>
  <c r="G55" i="5"/>
  <c r="F55" i="5"/>
  <c r="G54" i="5"/>
  <c r="F54" i="5"/>
  <c r="G53" i="5"/>
  <c r="F53" i="5"/>
  <c r="G52" i="5"/>
  <c r="F52" i="5"/>
  <c r="G51" i="5"/>
  <c r="F51" i="5"/>
  <c r="G50" i="5"/>
  <c r="F50" i="5"/>
  <c r="G49" i="5"/>
  <c r="F49" i="5"/>
  <c r="G48" i="5"/>
  <c r="F48" i="5"/>
  <c r="G47" i="5"/>
  <c r="F47" i="5"/>
  <c r="G46" i="5"/>
  <c r="F46" i="5"/>
  <c r="G45" i="5"/>
  <c r="F45" i="5"/>
  <c r="G44" i="5"/>
  <c r="F44" i="5"/>
  <c r="G43" i="5"/>
  <c r="F43" i="5"/>
  <c r="G42" i="5"/>
  <c r="F42" i="5"/>
  <c r="G41" i="5"/>
  <c r="F41" i="5"/>
  <c r="G40" i="5"/>
  <c r="F40" i="5"/>
  <c r="G39" i="5"/>
  <c r="F39" i="5"/>
  <c r="G38" i="5"/>
  <c r="F38" i="5"/>
  <c r="G37" i="5"/>
  <c r="F37" i="5"/>
  <c r="G36" i="5"/>
  <c r="F36" i="5"/>
  <c r="G35" i="5"/>
  <c r="F35" i="5"/>
  <c r="G34" i="5"/>
  <c r="F34" i="5"/>
  <c r="G33" i="5"/>
  <c r="F33" i="5"/>
  <c r="G32" i="5"/>
  <c r="F32" i="5"/>
  <c r="G31" i="5"/>
  <c r="F31" i="5"/>
  <c r="G30" i="5"/>
  <c r="F30" i="5"/>
  <c r="G29" i="5"/>
  <c r="F29" i="5"/>
  <c r="G55" i="4"/>
  <c r="F55" i="4"/>
  <c r="G54" i="4"/>
  <c r="F54" i="4"/>
  <c r="G53" i="4"/>
  <c r="F53" i="4"/>
  <c r="G52" i="4"/>
  <c r="F52" i="4"/>
  <c r="G51" i="4"/>
  <c r="F51" i="4"/>
  <c r="G50" i="4"/>
  <c r="F50" i="4"/>
  <c r="G49" i="4"/>
  <c r="F49" i="4"/>
  <c r="G48" i="4"/>
  <c r="F48" i="4"/>
  <c r="G47" i="4"/>
  <c r="F47" i="4"/>
  <c r="G46" i="4"/>
  <c r="F46" i="4"/>
  <c r="G45" i="4"/>
  <c r="F45" i="4"/>
  <c r="G44" i="4"/>
  <c r="F44" i="4"/>
  <c r="G43" i="4"/>
  <c r="F43" i="4"/>
  <c r="G42" i="4"/>
  <c r="F42" i="4"/>
  <c r="G41" i="4"/>
  <c r="F41" i="4"/>
  <c r="G40" i="4"/>
  <c r="F40" i="4"/>
  <c r="G125" i="3"/>
  <c r="F125" i="3"/>
  <c r="G124" i="3"/>
  <c r="F124" i="3"/>
  <c r="G123" i="3"/>
  <c r="F123" i="3"/>
  <c r="G122" i="3"/>
  <c r="F122" i="3"/>
  <c r="G121" i="3"/>
  <c r="F121" i="3"/>
  <c r="G120" i="3"/>
  <c r="F120" i="3"/>
  <c r="G119" i="3"/>
  <c r="F119" i="3"/>
  <c r="G118" i="3"/>
  <c r="F118" i="3"/>
  <c r="G117" i="3"/>
  <c r="F117" i="3"/>
  <c r="G116" i="3"/>
  <c r="F116" i="3"/>
  <c r="G115" i="3"/>
  <c r="F115" i="3"/>
  <c r="G114" i="3"/>
  <c r="F114" i="3"/>
  <c r="G113" i="3"/>
  <c r="F113" i="3"/>
  <c r="G112" i="3"/>
  <c r="F112" i="3"/>
  <c r="G111" i="3"/>
  <c r="F111" i="3"/>
  <c r="G110" i="3"/>
  <c r="F110" i="3"/>
  <c r="G109" i="3"/>
  <c r="F109" i="3"/>
  <c r="G108" i="3"/>
  <c r="F108" i="3"/>
  <c r="G107" i="3"/>
  <c r="F107" i="3"/>
  <c r="G106" i="3"/>
  <c r="F106" i="3"/>
  <c r="G105" i="3"/>
  <c r="F105" i="3"/>
  <c r="G104" i="3"/>
  <c r="F104" i="3"/>
  <c r="G103" i="3"/>
  <c r="F103" i="3"/>
  <c r="G102" i="3"/>
  <c r="F102" i="3"/>
  <c r="G101" i="3"/>
  <c r="F101" i="3"/>
  <c r="G100" i="3"/>
  <c r="F100" i="3"/>
  <c r="G99" i="3"/>
  <c r="F99" i="3"/>
  <c r="G98" i="3"/>
  <c r="F98" i="3"/>
  <c r="G97" i="3"/>
  <c r="F97" i="3"/>
  <c r="G96" i="3"/>
  <c r="F96" i="3"/>
  <c r="G95" i="3"/>
  <c r="F95" i="3"/>
  <c r="G94" i="3"/>
  <c r="F94" i="3"/>
  <c r="G93" i="3"/>
  <c r="F93" i="3"/>
  <c r="G92" i="3"/>
  <c r="F92" i="3"/>
  <c r="G91" i="3"/>
  <c r="F91" i="3"/>
  <c r="G90" i="3"/>
  <c r="F90" i="3"/>
  <c r="G89" i="3"/>
  <c r="F89" i="3"/>
  <c r="G88" i="3"/>
  <c r="F88" i="3"/>
  <c r="G87" i="3"/>
  <c r="F87" i="3"/>
  <c r="G86" i="3"/>
  <c r="F86" i="3"/>
  <c r="G85" i="3"/>
  <c r="F85" i="3"/>
  <c r="G84" i="3"/>
  <c r="F84" i="3"/>
  <c r="G83" i="3"/>
  <c r="F83" i="3"/>
  <c r="G82" i="3"/>
  <c r="F82" i="3"/>
  <c r="G81" i="3"/>
  <c r="F81" i="3"/>
  <c r="G80" i="3"/>
  <c r="F80" i="3"/>
  <c r="G79" i="3"/>
  <c r="F79" i="3"/>
  <c r="G78" i="3"/>
  <c r="F78" i="3"/>
  <c r="G77" i="3"/>
  <c r="F77" i="3"/>
  <c r="G76" i="3"/>
  <c r="F76" i="3"/>
  <c r="G75" i="3"/>
  <c r="F75" i="3"/>
  <c r="G74" i="3"/>
  <c r="F74" i="3"/>
  <c r="G73" i="3"/>
  <c r="F73" i="3"/>
  <c r="G72" i="3"/>
  <c r="F72" i="3"/>
  <c r="G71" i="3"/>
  <c r="F71" i="3"/>
  <c r="G70" i="3"/>
  <c r="F70" i="3"/>
  <c r="G69" i="3"/>
  <c r="F69" i="3"/>
  <c r="G68" i="3"/>
  <c r="F68" i="3"/>
  <c r="G67" i="3"/>
  <c r="F67" i="3"/>
  <c r="G66" i="3"/>
  <c r="F66" i="3"/>
  <c r="G65" i="3"/>
  <c r="F65" i="3"/>
  <c r="G64" i="3"/>
  <c r="F64" i="3"/>
  <c r="G63" i="3"/>
  <c r="F63" i="3"/>
  <c r="G62" i="3"/>
  <c r="F62" i="3"/>
  <c r="G61" i="3"/>
  <c r="F61" i="3"/>
  <c r="G60" i="3"/>
  <c r="F60" i="3"/>
  <c r="G59" i="3"/>
  <c r="F59" i="3"/>
  <c r="G58" i="3"/>
  <c r="F58" i="3"/>
  <c r="G57" i="3"/>
  <c r="F57" i="3"/>
  <c r="G56" i="3"/>
  <c r="F56" i="3"/>
  <c r="G55" i="3"/>
  <c r="F55" i="3"/>
  <c r="G54" i="3"/>
  <c r="F54" i="3"/>
  <c r="G53" i="3"/>
  <c r="F53" i="3"/>
  <c r="G52" i="3"/>
  <c r="F52" i="3"/>
  <c r="G51" i="3"/>
  <c r="F51" i="3"/>
  <c r="G50" i="3"/>
  <c r="F50" i="3"/>
  <c r="G49" i="3"/>
  <c r="F49" i="3"/>
  <c r="G48" i="3"/>
  <c r="F48" i="3"/>
  <c r="G47" i="3"/>
  <c r="F47" i="3"/>
  <c r="G46" i="3"/>
  <c r="F46" i="3"/>
  <c r="G45" i="3"/>
  <c r="F45" i="3"/>
  <c r="G44" i="3"/>
  <c r="F44" i="3"/>
  <c r="G43" i="3"/>
  <c r="F43" i="3"/>
  <c r="G42" i="3"/>
  <c r="F42" i="3"/>
  <c r="G41" i="3"/>
  <c r="F41" i="3"/>
  <c r="G40" i="3"/>
  <c r="F40" i="3"/>
  <c r="G39" i="3"/>
  <c r="F39" i="3"/>
  <c r="G38" i="3"/>
  <c r="F38" i="3"/>
  <c r="G37" i="3"/>
  <c r="F37" i="3"/>
  <c r="G36" i="3"/>
  <c r="F36" i="3"/>
  <c r="G35" i="3"/>
  <c r="F35" i="3"/>
  <c r="G34" i="3"/>
  <c r="F34" i="3"/>
  <c r="G33" i="3"/>
  <c r="F33" i="3"/>
  <c r="G32" i="3"/>
  <c r="F32" i="3"/>
  <c r="G31" i="3"/>
  <c r="F31" i="3"/>
  <c r="G30" i="3"/>
  <c r="F30" i="3"/>
  <c r="G29" i="3"/>
  <c r="F29" i="3"/>
  <c r="G26" i="2"/>
  <c r="F26" i="2"/>
  <c r="G25" i="2"/>
  <c r="F25" i="2"/>
  <c r="G24" i="2"/>
  <c r="F24" i="2"/>
  <c r="G23" i="2"/>
  <c r="F23" i="2"/>
  <c r="G22" i="2"/>
  <c r="F22" i="2"/>
  <c r="G21" i="2"/>
  <c r="F21" i="2"/>
  <c r="G20" i="2"/>
  <c r="F20" i="2"/>
  <c r="G19" i="2"/>
  <c r="F19" i="2"/>
  <c r="G18" i="2"/>
  <c r="F18" i="2"/>
  <c r="G17" i="2"/>
  <c r="F17" i="2"/>
  <c r="G16" i="2"/>
  <c r="F16" i="2"/>
  <c r="G15" i="2"/>
  <c r="F15" i="2"/>
  <c r="G14" i="2"/>
  <c r="F14" i="2"/>
  <c r="G13" i="2"/>
  <c r="F13" i="2"/>
  <c r="G12" i="2"/>
  <c r="F12" i="2"/>
  <c r="G11" i="2"/>
  <c r="F11" i="2"/>
  <c r="G10" i="2"/>
  <c r="F10" i="2"/>
  <c r="G9" i="2"/>
  <c r="F9" i="2"/>
  <c r="G8" i="2"/>
  <c r="F8" i="2"/>
  <c r="G7" i="2"/>
  <c r="F7" i="2"/>
  <c r="G6" i="2"/>
  <c r="F6" i="2"/>
  <c r="G145" i="1"/>
  <c r="F145" i="1"/>
  <c r="G144" i="1"/>
  <c r="F144" i="1"/>
  <c r="G143" i="1"/>
  <c r="F143" i="1"/>
  <c r="G142" i="1"/>
  <c r="F142" i="1"/>
  <c r="G141" i="1"/>
  <c r="F141" i="1"/>
  <c r="G140" i="1"/>
  <c r="F140" i="1"/>
  <c r="G139" i="1"/>
  <c r="F139" i="1"/>
  <c r="G138" i="1"/>
  <c r="F138" i="1"/>
  <c r="G137" i="1"/>
  <c r="F137" i="1"/>
  <c r="G136" i="1"/>
  <c r="F136" i="1"/>
  <c r="G135" i="1"/>
  <c r="F135" i="1"/>
  <c r="G134" i="1"/>
  <c r="F134" i="1"/>
  <c r="G133" i="1"/>
  <c r="F133" i="1"/>
  <c r="G132" i="1"/>
  <c r="F132" i="1"/>
  <c r="G131" i="1"/>
  <c r="F131" i="1"/>
  <c r="G130" i="1"/>
  <c r="F130" i="1"/>
  <c r="G129" i="1"/>
  <c r="F129" i="1"/>
  <c r="G128" i="1"/>
  <c r="F128" i="1"/>
  <c r="G127" i="1"/>
  <c r="F127" i="1"/>
  <c r="G126" i="1"/>
  <c r="F126" i="1"/>
  <c r="G125" i="1"/>
  <c r="F125" i="1"/>
  <c r="G124" i="1"/>
  <c r="F124" i="1"/>
  <c r="G123" i="1"/>
  <c r="F123" i="1"/>
  <c r="G122" i="1"/>
  <c r="F122" i="1"/>
  <c r="G121" i="1"/>
  <c r="F121" i="1"/>
  <c r="G120" i="1"/>
  <c r="F120" i="1"/>
  <c r="G119" i="1"/>
  <c r="F119" i="1"/>
  <c r="G118" i="1"/>
  <c r="F118" i="1"/>
  <c r="G117" i="1"/>
  <c r="F117" i="1"/>
  <c r="G116" i="1"/>
  <c r="F116" i="1"/>
  <c r="G115" i="1"/>
  <c r="F115" i="1"/>
  <c r="G114" i="1"/>
  <c r="F114" i="1"/>
  <c r="G113" i="1"/>
  <c r="F113" i="1"/>
  <c r="G112" i="1"/>
  <c r="F112" i="1"/>
  <c r="G111" i="1"/>
  <c r="F111" i="1"/>
  <c r="G110" i="1"/>
  <c r="F110" i="1"/>
  <c r="G109" i="1"/>
  <c r="F109" i="1"/>
  <c r="G108" i="1"/>
  <c r="F108" i="1"/>
  <c r="G107" i="1"/>
  <c r="F107" i="1"/>
  <c r="G106" i="1"/>
  <c r="F106" i="1"/>
  <c r="G105" i="1"/>
  <c r="F105" i="1"/>
  <c r="G104" i="1"/>
  <c r="F104" i="1"/>
  <c r="G103" i="1"/>
  <c r="F103" i="1"/>
  <c r="G102" i="1"/>
  <c r="F102" i="1"/>
  <c r="G101" i="1"/>
  <c r="F101" i="1"/>
  <c r="G100" i="1"/>
  <c r="F100" i="1"/>
  <c r="G99" i="1"/>
  <c r="F99" i="1"/>
  <c r="G98" i="1"/>
  <c r="F98" i="1"/>
  <c r="G97" i="1"/>
  <c r="F97" i="1"/>
  <c r="G96" i="1"/>
  <c r="F96" i="1"/>
  <c r="G95" i="1"/>
  <c r="F95" i="1"/>
  <c r="G94" i="1"/>
  <c r="F94" i="1"/>
  <c r="G93" i="1"/>
  <c r="F93" i="1"/>
  <c r="G92" i="1"/>
  <c r="F92" i="1"/>
  <c r="G91" i="1"/>
  <c r="F91" i="1"/>
  <c r="G90" i="1"/>
  <c r="F90" i="1"/>
  <c r="G89" i="1"/>
  <c r="F89" i="1"/>
  <c r="G88" i="1"/>
  <c r="F88" i="1"/>
  <c r="G87" i="1"/>
  <c r="F87" i="1"/>
  <c r="G86" i="1"/>
  <c r="F86" i="1"/>
  <c r="G85" i="1"/>
  <c r="F85" i="1"/>
  <c r="G84" i="1"/>
  <c r="F84" i="1"/>
  <c r="G83" i="1"/>
  <c r="F83" i="1"/>
  <c r="G82" i="1"/>
  <c r="F82" i="1"/>
  <c r="G81" i="1"/>
  <c r="F81" i="1"/>
  <c r="G80" i="1"/>
  <c r="F80" i="1"/>
  <c r="G79" i="1"/>
  <c r="F79" i="1"/>
  <c r="G78" i="1"/>
  <c r="F78" i="1"/>
  <c r="G77" i="1"/>
  <c r="F77" i="1"/>
  <c r="G76" i="1"/>
  <c r="F76" i="1"/>
  <c r="G75" i="1"/>
  <c r="F75" i="1"/>
  <c r="G74" i="1"/>
  <c r="F74" i="1"/>
  <c r="G73" i="1"/>
  <c r="F73" i="1"/>
  <c r="G72" i="1"/>
  <c r="F72" i="1"/>
  <c r="G71" i="1"/>
  <c r="F71" i="1"/>
  <c r="G70" i="1"/>
  <c r="F70" i="1"/>
  <c r="G69" i="1"/>
  <c r="F69" i="1"/>
  <c r="G68" i="1"/>
  <c r="F68" i="1"/>
  <c r="G67" i="1"/>
  <c r="F67" i="1"/>
  <c r="G66" i="1"/>
  <c r="F66" i="1"/>
  <c r="G65" i="1"/>
  <c r="F65" i="1"/>
  <c r="G64" i="1"/>
  <c r="F64" i="1"/>
  <c r="G63" i="1"/>
  <c r="F63" i="1"/>
  <c r="G62" i="1"/>
  <c r="F62" i="1"/>
  <c r="G61" i="1"/>
  <c r="F61" i="1"/>
  <c r="G60" i="1"/>
  <c r="F60" i="1"/>
  <c r="G59" i="1"/>
  <c r="F59" i="1"/>
  <c r="H1" i="1"/>
</calcChain>
</file>

<file path=xl/sharedStrings.xml><?xml version="1.0" encoding="utf-8"?>
<sst xmlns="http://schemas.openxmlformats.org/spreadsheetml/2006/main" count="12876" uniqueCount="2062">
  <si>
    <t>-</t>
  </si>
  <si>
    <t>BEYOND AQUATICS AQUARIUM STOCK LIST APRIL/MAY 2026</t>
  </si>
  <si>
    <t>LINKS</t>
  </si>
  <si>
    <t>ANGELFISH</t>
  </si>
  <si>
    <t>only c</t>
  </si>
  <si>
    <t>AUSTRALIAN NATIVES</t>
  </si>
  <si>
    <t>AXOLOTL</t>
  </si>
  <si>
    <t>BARBS</t>
  </si>
  <si>
    <t>BETTA'S</t>
  </si>
  <si>
    <t>CORYDORAS</t>
  </si>
  <si>
    <t>CATFISH</t>
  </si>
  <si>
    <t>CICHLIDS</t>
  </si>
  <si>
    <t>DANIO</t>
  </si>
  <si>
    <t>DISCUS FISH</t>
  </si>
  <si>
    <t xml:space="preserve">STOCKLIST CODING </t>
  </si>
  <si>
    <t>EXOTIC FISH &amp; MISCELANEOUS</t>
  </si>
  <si>
    <t>GOLDFISH</t>
  </si>
  <si>
    <t>SPECIAL ORDER</t>
  </si>
  <si>
    <t>GOURAMI'S</t>
  </si>
  <si>
    <t>SPECIALS</t>
  </si>
  <si>
    <r>
      <rPr>
        <b/>
        <sz val="13"/>
        <color rgb="FFFFFFFF"/>
        <rFont val="Calibri"/>
        <family val="2"/>
      </rPr>
      <t xml:space="preserve">PHONE </t>
    </r>
    <r>
      <rPr>
        <b/>
        <sz val="16"/>
        <color rgb="FFFFFFFF"/>
        <rFont val="Calibri"/>
        <family val="2"/>
      </rPr>
      <t>0468 434 358</t>
    </r>
    <r>
      <rPr>
        <b/>
        <sz val="13"/>
        <color rgb="FFFFFFFF"/>
        <rFont val="Calibri"/>
        <family val="2"/>
      </rPr>
      <t xml:space="preserve"> OR TEXT US VIA WHATSAPP</t>
    </r>
  </si>
  <si>
    <t>GUPPY'S</t>
  </si>
  <si>
    <t>LIMMITED ORDER</t>
  </si>
  <si>
    <r>
      <rPr>
        <b/>
        <sz val="13"/>
        <color rgb="FF000000"/>
        <rFont val="Calibri"/>
        <family val="2"/>
      </rPr>
      <t>ST</t>
    </r>
    <r>
      <rPr>
        <b/>
        <sz val="13"/>
        <color rgb="FFFFFFFF"/>
        <rFont val="Calibri"/>
        <family val="2"/>
      </rPr>
      <t>STOCK LEVEL CHECKS BEFORE ORDERS WELCOME</t>
    </r>
  </si>
  <si>
    <t>MEDAKA'S</t>
  </si>
  <si>
    <t>RARE STOCK</t>
  </si>
  <si>
    <t>MOLLY'S</t>
  </si>
  <si>
    <t>PLECO'S</t>
  </si>
  <si>
    <t>PLATY</t>
  </si>
  <si>
    <t>!DO! NOT! EDIT! UNLESS! ADVISED!</t>
  </si>
  <si>
    <t>RASBORA</t>
  </si>
  <si>
    <t>SHARKS</t>
  </si>
  <si>
    <t>SHRIMP</t>
  </si>
  <si>
    <t>SWORDTAILS</t>
  </si>
  <si>
    <t>TETRAS</t>
  </si>
  <si>
    <t>MARINE FISH</t>
  </si>
  <si>
    <t xml:space="preserve">UDATED: 1ST MAY 2026 </t>
  </si>
  <si>
    <t>b</t>
  </si>
  <si>
    <t>AngelFish</t>
  </si>
  <si>
    <t xml:space="preserve">FISH CATAGORY </t>
  </si>
  <si>
    <t>FISH ITEM</t>
  </si>
  <si>
    <t>COMMENTS</t>
  </si>
  <si>
    <t>SIZE</t>
  </si>
  <si>
    <t>Buy Price</t>
  </si>
  <si>
    <t>W/SALE PRICE INC GST X 1.10x1.2x1.10</t>
  </si>
  <si>
    <t>PRICE</t>
  </si>
  <si>
    <t>ITENDIFIER</t>
  </si>
  <si>
    <t>LISTED STATUS</t>
  </si>
  <si>
    <t>STATUS</t>
  </si>
  <si>
    <t xml:space="preserve">SOLD QUANTITY </t>
  </si>
  <si>
    <t>REFUND STATUS</t>
  </si>
  <si>
    <t>DOA STATUS</t>
  </si>
  <si>
    <t>TOTAL SALE</t>
  </si>
  <si>
    <t xml:space="preserve">PROFIT </t>
  </si>
  <si>
    <t>Loss</t>
  </si>
  <si>
    <t>Assorted Fancy Angel</t>
  </si>
  <si>
    <t>4cm</t>
  </si>
  <si>
    <t>AQSL</t>
  </si>
  <si>
    <t>NEW</t>
  </si>
  <si>
    <t xml:space="preserve">Assorted Fancy Angel </t>
  </si>
  <si>
    <t>4.5cm</t>
  </si>
  <si>
    <t>Albino Red Eye Angel</t>
  </si>
  <si>
    <t>3.5cm</t>
  </si>
  <si>
    <t xml:space="preserve">Albino Red Eye Angel </t>
  </si>
  <si>
    <t>6.5cm</t>
  </si>
  <si>
    <t>7.5cm</t>
  </si>
  <si>
    <t>Seconds Albino Red Eye Angel  (2 ONLY!)</t>
  </si>
  <si>
    <t>Seconds Albino Red Eye Angel (1 ONLY!)</t>
  </si>
  <si>
    <t>Seconds Albino Red Eye Angel(1 ONLY!)</t>
  </si>
  <si>
    <t xml:space="preserve">Amapa Red Black Angel </t>
  </si>
  <si>
    <t>Amapa Red Black Angel (2 ONLY!)</t>
  </si>
  <si>
    <t>10cm</t>
  </si>
  <si>
    <t>Clown Angel (1 ONLY!)</t>
  </si>
  <si>
    <t>7cm</t>
  </si>
  <si>
    <t>Seconds Clown Angel  (3 ONLY!)</t>
  </si>
  <si>
    <t>2.5cm</t>
  </si>
  <si>
    <t xml:space="preserve">Gold Angel </t>
  </si>
  <si>
    <t>Gold Marble Angel</t>
  </si>
  <si>
    <t xml:space="preserve">Gold Marble Angel </t>
  </si>
  <si>
    <t xml:space="preserve">Marble Angel </t>
  </si>
  <si>
    <t>Midnight Black Angel(Limited Numbers!)</t>
  </si>
  <si>
    <t xml:space="preserve">Midnight Black Angel </t>
  </si>
  <si>
    <t xml:space="preserve">Paraiba Angel </t>
  </si>
  <si>
    <t>Paraiba Angel</t>
  </si>
  <si>
    <t xml:space="preserve">Pinoy Angel </t>
  </si>
  <si>
    <t>3cm</t>
  </si>
  <si>
    <t>Red Spotted Angel</t>
  </si>
  <si>
    <t xml:space="preserve">Red Spotted Angel </t>
  </si>
  <si>
    <t xml:space="preserve">Smokey Angel </t>
  </si>
  <si>
    <t xml:space="preserve">Zebra Angel </t>
  </si>
  <si>
    <t xml:space="preserve">Gold Veiltail Angel </t>
  </si>
  <si>
    <t>5cm</t>
  </si>
  <si>
    <t>Seconds Gold Veiltail Angel  (Limited Numbers!)</t>
  </si>
  <si>
    <t>Seconds Gold Veiltail Angel (1 ONLY!)</t>
  </si>
  <si>
    <t>8cm</t>
  </si>
  <si>
    <t>ASSORTED ANGEL</t>
  </si>
  <si>
    <t>3.5CM</t>
  </si>
  <si>
    <t>PRPT</t>
  </si>
  <si>
    <t>4.5CM</t>
  </si>
  <si>
    <t>6CM</t>
  </si>
  <si>
    <t>BLACK ANGEL</t>
  </si>
  <si>
    <t>BLACK MARBLE VEILTAIL ANGELFISH</t>
  </si>
  <si>
    <t>7CM</t>
  </si>
  <si>
    <t>**ALBINO DANTUM ANGELFISH**</t>
  </si>
  <si>
    <t>SELL FAST</t>
  </si>
  <si>
    <t>BULGARIAN GREEN SEAL POINT ANGELFISH</t>
  </si>
  <si>
    <t>GOLD MARBLE ANGELFISH</t>
  </si>
  <si>
    <t>8CM</t>
  </si>
  <si>
    <t>KOI ANGELFISH</t>
  </si>
  <si>
    <t>MARBLE ANGELFISH</t>
  </si>
  <si>
    <t>PERU ALTUM ANGELFISH</t>
  </si>
  <si>
    <t>4CM</t>
  </si>
  <si>
    <t>PLATINUM ANGELFISH</t>
  </si>
  <si>
    <t>ALBINO RED EYE ANGELFISH</t>
  </si>
  <si>
    <t>BLACK COPPER SANTA ISABEL ANGELFISH</t>
  </si>
  <si>
    <t>BLACK VEILTAIL ANGELFISH</t>
  </si>
  <si>
    <t>10CM</t>
  </si>
  <si>
    <t>Manacapuru Angelfish</t>
  </si>
  <si>
    <t>4-5cm</t>
  </si>
  <si>
    <t>SFHS</t>
  </si>
  <si>
    <t>Albino Red Cap Angelfish</t>
  </si>
  <si>
    <t>Albino Gold Angelfish</t>
  </si>
  <si>
    <t>ALBINO RED CAP ANGELFISH</t>
  </si>
  <si>
    <t>MIDNIGHT BLACK ANGELFISH</t>
  </si>
  <si>
    <t>5CM</t>
  </si>
  <si>
    <t>ALTUM ANGELFISH F1</t>
  </si>
  <si>
    <t>WILD RIO ATABAPO ALTUM ANGELFISH</t>
  </si>
  <si>
    <t>9CM</t>
  </si>
  <si>
    <t>WILD RIO NEGRO SAN FELIPE ALTUM ANGELFISH</t>
  </si>
  <si>
    <t>11CM</t>
  </si>
  <si>
    <t xml:space="preserve">ASSORTED ANGEL </t>
  </si>
  <si>
    <t>3CM</t>
  </si>
  <si>
    <t>PAGE</t>
  </si>
  <si>
    <t xml:space="preserve">PLATINUM ANGEL </t>
  </si>
  <si>
    <t xml:space="preserve">TRI COLOUR ANGEL </t>
  </si>
  <si>
    <t xml:space="preserve">ZEBRA ANGEL </t>
  </si>
  <si>
    <t xml:space="preserve">PANDA ANGEL </t>
  </si>
  <si>
    <t xml:space="preserve">BLACK ANGELFISH </t>
  </si>
  <si>
    <t xml:space="preserve">BLACK MARBLE ANGELFISH </t>
  </si>
  <si>
    <t>TRI COLOUR ANGELFISH</t>
  </si>
  <si>
    <t>COPPER MARBLE ANGELFISH</t>
  </si>
  <si>
    <t>GFSH</t>
  </si>
  <si>
    <t>Assorted Angel</t>
  </si>
  <si>
    <t>Albino Diamond Angel</t>
  </si>
  <si>
    <t>Black Veiltail Angel</t>
  </si>
  <si>
    <t>Clown Angel</t>
  </si>
  <si>
    <t>BDFM</t>
  </si>
  <si>
    <t>Gold Marble</t>
  </si>
  <si>
    <t>NEW ARRIVAL</t>
  </si>
  <si>
    <t>Gold Veiltail Angel</t>
  </si>
  <si>
    <t>Platinum Angels</t>
  </si>
  <si>
    <t>Red Eye Albino Angel</t>
  </si>
  <si>
    <t>Silver Tuxedo Veiltail Angel</t>
  </si>
  <si>
    <t>SPECIAL ORDERS</t>
  </si>
  <si>
    <t>SPECIES NAME</t>
  </si>
  <si>
    <t>BUY PRICE</t>
  </si>
  <si>
    <t xml:space="preserve">WSALE PRICE INC GST </t>
  </si>
  <si>
    <t>w/sale x gst</t>
  </si>
  <si>
    <t>w/sale gst</t>
  </si>
  <si>
    <t>RETAIL PRICE</t>
  </si>
  <si>
    <t>Super Red Dragon Flower Horn</t>
  </si>
  <si>
    <t>GFSHS</t>
  </si>
  <si>
    <t>Senegal Bichirs</t>
  </si>
  <si>
    <t>8cm-10cm</t>
  </si>
  <si>
    <t>Blood Parrot</t>
  </si>
  <si>
    <t>9-12cm</t>
  </si>
  <si>
    <t>Super Red Synpillium</t>
  </si>
  <si>
    <t>16CM</t>
  </si>
  <si>
    <t>L600 (Cactus)</t>
  </si>
  <si>
    <t>L007 (Vampire)</t>
  </si>
  <si>
    <t>Red Devil Cichlid</t>
  </si>
  <si>
    <t>7-10cm</t>
  </si>
  <si>
    <t>Super Red Salvini</t>
  </si>
  <si>
    <t>5-8cm</t>
  </si>
  <si>
    <t>8-12cm</t>
  </si>
  <si>
    <t>15CM</t>
  </si>
  <si>
    <t>Australian Native Fish</t>
  </si>
  <si>
    <t>Barramundi  (1 ONLY!)</t>
  </si>
  <si>
    <t>35CM</t>
  </si>
  <si>
    <t>Barramundi  *PICK UP ONLY* (1 ONLY!)</t>
  </si>
  <si>
    <t>60CM</t>
  </si>
  <si>
    <t>Seconds Barramundi  *PICK UP ONLY* (1 ONLY!)</t>
  </si>
  <si>
    <t xml:space="preserve">Barred Grunter </t>
  </si>
  <si>
    <t xml:space="preserve">Empire Gudgeon </t>
  </si>
  <si>
    <t>2.5CM</t>
  </si>
  <si>
    <t>NATIVES</t>
  </si>
  <si>
    <t>Australian Natives</t>
  </si>
  <si>
    <t xml:space="preserve">COMENTS </t>
  </si>
  <si>
    <t xml:space="preserve">ADV/W/SALE X GST </t>
  </si>
  <si>
    <t>IDENTIFIER</t>
  </si>
  <si>
    <t xml:space="preserve">Archer Fish </t>
  </si>
  <si>
    <t>Archer Fish</t>
  </si>
  <si>
    <t>Archer Fish  (5 ONLY!)</t>
  </si>
  <si>
    <t xml:space="preserve">Seconds Archer Fish </t>
  </si>
  <si>
    <t xml:space="preserve">Barramundi </t>
  </si>
  <si>
    <t>Barramundi  (Limited Numbers!)</t>
  </si>
  <si>
    <t>Empire Gudgeon  (Limited Numbers!)</t>
  </si>
  <si>
    <t>5.5CM</t>
  </si>
  <si>
    <t>Empire Gudgeon  (3 ONLY!)</t>
  </si>
  <si>
    <t xml:space="preserve">Golden Perch </t>
  </si>
  <si>
    <t>Hardy Head - Fly speckle (</t>
  </si>
  <si>
    <t>Hardy Head - Fly speckle (Limited Numbers!)</t>
  </si>
  <si>
    <t xml:space="preserve">Hardy Head - Fly speckle </t>
  </si>
  <si>
    <t xml:space="preserve">Mono. argenteus </t>
  </si>
  <si>
    <t>Purple Spot Gudgeon</t>
  </si>
  <si>
    <t>2CM</t>
  </si>
  <si>
    <t xml:space="preserve">Silver Perch </t>
  </si>
  <si>
    <t xml:space="preserve">Sooty Grunter </t>
  </si>
  <si>
    <t>Bleheri Rainbow</t>
  </si>
  <si>
    <t xml:space="preserve">Bleheri Rainbow </t>
  </si>
  <si>
    <t xml:space="preserve">Blue Eyes - Luminatus </t>
  </si>
  <si>
    <t>Blue Eyes - Luminatus</t>
  </si>
  <si>
    <t xml:space="preserve">Blue Eyes - Pacific </t>
  </si>
  <si>
    <t>1.5CM</t>
  </si>
  <si>
    <t xml:space="preserve">Blue Eyes - Spotted (Etty Bay morph) </t>
  </si>
  <si>
    <t>Boesemani Rainbow (Unsexed)</t>
  </si>
  <si>
    <t xml:space="preserve">Celebes Rainbow </t>
  </si>
  <si>
    <t>Coen River Rainbow</t>
  </si>
  <si>
    <t xml:space="preserve">Coen River Rainbow </t>
  </si>
  <si>
    <t xml:space="preserve">Crimson Spotted Rainbow </t>
  </si>
  <si>
    <t>7.5CM</t>
  </si>
  <si>
    <t>8.5CM</t>
  </si>
  <si>
    <t xml:space="preserve">Goyder River Rainbow </t>
  </si>
  <si>
    <t xml:space="preserve">Seconds Lacustris Rainbow </t>
  </si>
  <si>
    <t>Lake Tebera Rainbow</t>
  </si>
  <si>
    <t>FTIA</t>
  </si>
  <si>
    <t xml:space="preserve">Lake Tebera Rainbow </t>
  </si>
  <si>
    <t>SFSHS</t>
  </si>
  <si>
    <t>Seconds Lake Tebera Rainbow</t>
  </si>
  <si>
    <t xml:space="preserve">Maccullochi Rainbow </t>
  </si>
  <si>
    <t>6.5CM</t>
  </si>
  <si>
    <t>Maccullochi Rainbow</t>
  </si>
  <si>
    <t xml:space="preserve">Seconds Maccullochi Rainbow </t>
  </si>
  <si>
    <t xml:space="preserve">Mel. Splendida Rainbow (Eastern Rainbow fish) </t>
  </si>
  <si>
    <t xml:space="preserve">Mel. Splendida inornata Rainbow (Mary River NT) </t>
  </si>
  <si>
    <t xml:space="preserve">Parkinsoni Rainbow - Orange </t>
  </si>
  <si>
    <t>Parkinsoni Rainbow - Orange</t>
  </si>
  <si>
    <t>Parkinsoni Rainbow - Orange M-5 (Nice!)</t>
  </si>
  <si>
    <t xml:space="preserve">Parva Rainbow </t>
  </si>
  <si>
    <t xml:space="preserve">Praecox Rainbow - Neon </t>
  </si>
  <si>
    <t>Praecox Rainbow - Neon</t>
  </si>
  <si>
    <t xml:space="preserve">Salmon Red Rainbow (G. incisus) </t>
  </si>
  <si>
    <t>Australian New Guinea &amp; Other Rainbow Fish</t>
  </si>
  <si>
    <t>Salmon Red Rainbow (G. incisus) Female Only</t>
  </si>
  <si>
    <t>Utchee Creek Rainbow</t>
  </si>
  <si>
    <t xml:space="preserve">Utchee Creek Rainbow </t>
  </si>
  <si>
    <t>Murray Cod</t>
  </si>
  <si>
    <t>Gold Perch</t>
  </si>
  <si>
    <t>Silver Perch</t>
  </si>
  <si>
    <t>6.0-7.0</t>
  </si>
  <si>
    <t>Luminatus Blue Eyes</t>
  </si>
  <si>
    <t>Bosemani Rainbowfish Male</t>
  </si>
  <si>
    <t>Bosemani Rainbowfish Juveniles</t>
  </si>
  <si>
    <t>3-4cm</t>
  </si>
  <si>
    <t>Spotted Blue Eye Cato Swamp</t>
  </si>
  <si>
    <t xml:space="preserve">Axolotl - Assorted </t>
  </si>
  <si>
    <t>18CM</t>
  </si>
  <si>
    <t xml:space="preserve">Axolotl - Albino </t>
  </si>
  <si>
    <t xml:space="preserve">Axolotl - Black </t>
  </si>
  <si>
    <t>Axolotl - Black</t>
  </si>
  <si>
    <t xml:space="preserve">Seconds Axolotl - Black </t>
  </si>
  <si>
    <t xml:space="preserve">Axolotl - Gold </t>
  </si>
  <si>
    <t>Seconds Axolotl - Gold</t>
  </si>
  <si>
    <t xml:space="preserve">Axolotl - White </t>
  </si>
  <si>
    <t>Axolotl - White</t>
  </si>
  <si>
    <t>Seconds Axolotl - White</t>
  </si>
  <si>
    <t>ASSORTED AXOLOTL</t>
  </si>
  <si>
    <t>12CM</t>
  </si>
  <si>
    <t>ASSORTED B GRADE AXOLOTL</t>
  </si>
  <si>
    <t xml:space="preserve">Arulius Barb </t>
  </si>
  <si>
    <t xml:space="preserve">Black Ruby Barb </t>
  </si>
  <si>
    <t xml:space="preserve">Black Spot - Filament Barb </t>
  </si>
  <si>
    <t xml:space="preserve">Checkered Barb </t>
  </si>
  <si>
    <t xml:space="preserve">Cherry Barb </t>
  </si>
  <si>
    <t xml:space="preserve">Cherry Barb - Assorted </t>
  </si>
  <si>
    <t xml:space="preserve">Cherry Barb - Albino </t>
  </si>
  <si>
    <t xml:space="preserve">Cherry Barb - Albino - Longfin </t>
  </si>
  <si>
    <t>Clown Barb</t>
  </si>
  <si>
    <t xml:space="preserve">Five Banded Barb </t>
  </si>
  <si>
    <t xml:space="preserve">Golden Barb </t>
  </si>
  <si>
    <t xml:space="preserve">Lined Barb </t>
  </si>
  <si>
    <t xml:space="preserve">Melon Barb </t>
  </si>
  <si>
    <t xml:space="preserve">Odessa Barb </t>
  </si>
  <si>
    <t>Rosy Barb - Glowlight Chilli</t>
  </si>
  <si>
    <t xml:space="preserve">Rosy Barb - Golden </t>
  </si>
  <si>
    <t>Spanner Barb (T. Barb)</t>
  </si>
  <si>
    <t xml:space="preserve">Spanner Barb (T. Barb) </t>
  </si>
  <si>
    <t xml:space="preserve">Tiger Barb - Assorted </t>
  </si>
  <si>
    <t xml:space="preserve">Tiger Barb </t>
  </si>
  <si>
    <t xml:space="preserve">Tiger Barb - Albino </t>
  </si>
  <si>
    <t>Tiger Barb - Green</t>
  </si>
  <si>
    <t xml:space="preserve">Tiger Barb - Platinum Black (Solid) </t>
  </si>
  <si>
    <t xml:space="preserve">Tiger Barb - Platinum Green </t>
  </si>
  <si>
    <t>Tiger Barb - Platinum Green</t>
  </si>
  <si>
    <t>5.0-6.0CM</t>
  </si>
  <si>
    <t>Cherry Barb</t>
  </si>
  <si>
    <t xml:space="preserve">Cherry Barb Albino </t>
  </si>
  <si>
    <t>Cherry Barb Longfin</t>
  </si>
  <si>
    <t>Gold Tiger Barb</t>
  </si>
  <si>
    <t>Moss Green Tiger Barb</t>
  </si>
  <si>
    <t>Neon Gold Rosy Barb</t>
  </si>
  <si>
    <t>Tiger Barb</t>
  </si>
  <si>
    <t>BLACK RUBY BARB</t>
  </si>
  <si>
    <t>BLACK SPOT RED FIN BARB</t>
  </si>
  <si>
    <t xml:space="preserve">CHECKER BARB </t>
  </si>
  <si>
    <t>CHERRY BARB</t>
  </si>
  <si>
    <t>LONGFIN CHERRY BARB</t>
  </si>
  <si>
    <t>FIVE BANDED BARB</t>
  </si>
  <si>
    <t>MALE ROSY BARB</t>
  </si>
  <si>
    <t>GLOWLIGHT CHILLI ROSY BARB</t>
  </si>
  <si>
    <t>MALE LONGFIN ROSY BARB</t>
  </si>
  <si>
    <t>GOLDEN TIGER BARB</t>
  </si>
  <si>
    <t>BETTA FISH</t>
  </si>
  <si>
    <t xml:space="preserve">Female - Longfin (FLF) </t>
  </si>
  <si>
    <t>Female - Crown Tail Assorted (FC)</t>
  </si>
  <si>
    <t xml:space="preserve">Female - Crown Tail Assorted (FC) </t>
  </si>
  <si>
    <t xml:space="preserve">Female - Crown Tail Blue </t>
  </si>
  <si>
    <t xml:space="preserve">Female - Crown Tail Cambodian </t>
  </si>
  <si>
    <t xml:space="preserve">Female - Crown Tail Red </t>
  </si>
  <si>
    <t xml:space="preserve">Female - Elephant Ear L/F (Dumbo) (FEE) </t>
  </si>
  <si>
    <t xml:space="preserve">Elephant Ear S/F (Dumbo) (SFEE) </t>
  </si>
  <si>
    <t xml:space="preserve">Half Moon - S/F Giant (G) </t>
  </si>
  <si>
    <t xml:space="preserve">Half Moon - S/F Giant Koi (GKOI) </t>
  </si>
  <si>
    <t xml:space="preserve">Female - Half Moon S/F Giant (FG) </t>
  </si>
  <si>
    <t>Female - Half Moon S/F Giant Koi (FGKOI)</t>
  </si>
  <si>
    <t xml:space="preserve">Pair - Half Moon S/F Giant </t>
  </si>
  <si>
    <t xml:space="preserve">Pair - Half Moon S/F Giant Koi </t>
  </si>
  <si>
    <t xml:space="preserve">Half Moon - L/F (HM) </t>
  </si>
  <si>
    <t>Half Moon - L/F Koi (LFK)</t>
  </si>
  <si>
    <t>Female - Half Moon L/F (FHM)</t>
  </si>
  <si>
    <t xml:space="preserve">Female - Half Moon L/F </t>
  </si>
  <si>
    <t xml:space="preserve">Female - Half Moon L/F (FHM) (A Grade) </t>
  </si>
  <si>
    <t xml:space="preserve">Female - Half Moon L/F Doubletail </t>
  </si>
  <si>
    <t xml:space="preserve">Female - Half Moon L/F Koi </t>
  </si>
  <si>
    <t>Female - Half Moon L/F Mustard (</t>
  </si>
  <si>
    <t xml:space="preserve">Pair - Half Moon </t>
  </si>
  <si>
    <t xml:space="preserve">Pair - Half Moon L/F </t>
  </si>
  <si>
    <t>Pair - Half Moon L/F Doubletail</t>
  </si>
  <si>
    <t xml:space="preserve">Pair - Half Moon L/F Koi </t>
  </si>
  <si>
    <t xml:space="preserve">Pair - Half Moon L/F Mustard </t>
  </si>
  <si>
    <t xml:space="preserve">Half Moon - S/F Barongsai (BARON) </t>
  </si>
  <si>
    <t xml:space="preserve">Half Moon - S/F Black Dragon (BD) </t>
  </si>
  <si>
    <t xml:space="preserve">Half Moon - S/F Black Samurai (BS) </t>
  </si>
  <si>
    <t xml:space="preserve">Half Moon - S/F Blue Marble Dot (MBD) </t>
  </si>
  <si>
    <t xml:space="preserve">Half Moon - S/F Fancy (FCYSF) </t>
  </si>
  <si>
    <t>Half Moon - S/F Gold Dragon (GD)</t>
  </si>
  <si>
    <t xml:space="preserve">Half Moon - S/F Hellboy (HB) </t>
  </si>
  <si>
    <t xml:space="preserve">Half Moon - S/F Koi (K) </t>
  </si>
  <si>
    <t xml:space="preserve">Half Moon - S/F Multi Colour (MCP) </t>
  </si>
  <si>
    <t xml:space="preserve">Half Moon - S/F Platinum (PSM) </t>
  </si>
  <si>
    <t>Half Moon - S/F Red Dragon (RD)</t>
  </si>
  <si>
    <t>Half Moon - S/F Red Koi Copper (RKC)</t>
  </si>
  <si>
    <t>Half Moon - S/F Red Samurai (RS)</t>
  </si>
  <si>
    <t xml:space="preserve">Half Moon - S/F Red Samurai Diamond eye </t>
  </si>
  <si>
    <t xml:space="preserve">Half Moon - S/F Super Black (SB) </t>
  </si>
  <si>
    <t xml:space="preserve">Half Moon - S/F Super Blue (SBlue) </t>
  </si>
  <si>
    <t xml:space="preserve">Half Moon - S/F Super Orange (SO) </t>
  </si>
  <si>
    <t xml:space="preserve">Half Moon - S/F Super Red (SR) </t>
  </si>
  <si>
    <t xml:space="preserve">Half Moon - S/F Super Yellow (SY) </t>
  </si>
  <si>
    <t xml:space="preserve">Half Moon - S/F Tiger (TSM) </t>
  </si>
  <si>
    <t>Half Moon - S/F Yellow Dragon (YD</t>
  </si>
  <si>
    <t>Female - Half Moon S/F Black Dragon (FBD</t>
  </si>
  <si>
    <t xml:space="preserve">Female - Half Moon S/F Blue Marble Dot (FMD) </t>
  </si>
  <si>
    <t xml:space="preserve">Female - Half Moon S/F Blue Rim (FBR) </t>
  </si>
  <si>
    <t xml:space="preserve">Female - Half Moon S/F Gold Dragon (FGD) </t>
  </si>
  <si>
    <t xml:space="preserve">Female - Half Moon S/F Hellboy (FHB) </t>
  </si>
  <si>
    <t xml:space="preserve">Female - Half Moon S/F Multi Colour (FMCP) </t>
  </si>
  <si>
    <t xml:space="preserve">Female - Half Moon S/F Platinum (FPSM) </t>
  </si>
  <si>
    <t>Female - Half Moon S/F Red Dragon (FRD)</t>
  </si>
  <si>
    <t xml:space="preserve">Female - Half Moon S/F Red Samurai (FRS) </t>
  </si>
  <si>
    <t xml:space="preserve">Female - Half Moon S/F Super Black (FSBK) </t>
  </si>
  <si>
    <t>Female - Half Moon S/F Super Blue (FSBlue)</t>
  </si>
  <si>
    <t>Female - Half Moon S/F Super Orange (FSO)</t>
  </si>
  <si>
    <t>Female - Half Moon S/F Super Red (FSR)</t>
  </si>
  <si>
    <t xml:space="preserve">Female - Half Moon S/F Super Yellow (FSY) </t>
  </si>
  <si>
    <t xml:space="preserve">Female - Half Moon S/F Yellow Dragon (FYD) </t>
  </si>
  <si>
    <t xml:space="preserve">Pair - Half Moon S/F Black Dragon </t>
  </si>
  <si>
    <t>Pair - Half Moon S/F Blue Marble Dot</t>
  </si>
  <si>
    <t xml:space="preserve">Pair - Half Moon S/F Gold Dragon </t>
  </si>
  <si>
    <t>Pair - Half Moon S/F Hellboy</t>
  </si>
  <si>
    <t xml:space="preserve">Pair - Half Moon S/F Koi </t>
  </si>
  <si>
    <t xml:space="preserve">Pair - Half Moon S/F Multi Colour </t>
  </si>
  <si>
    <t xml:space="preserve">Pair - Half Moon S/F Platinum </t>
  </si>
  <si>
    <t xml:space="preserve">Pair - Half Moon S/F Red Dragon </t>
  </si>
  <si>
    <t xml:space="preserve">Pair - Half Moon S/F Red Samurai </t>
  </si>
  <si>
    <t xml:space="preserve">Pair - Half Moon S/F Super Black </t>
  </si>
  <si>
    <t xml:space="preserve">Pair - Half Moon S/F Super Blue </t>
  </si>
  <si>
    <t xml:space="preserve">Pair - Half Moon S/F Super Orange </t>
  </si>
  <si>
    <t xml:space="preserve">Pair - Half Moon S/F Super Red </t>
  </si>
  <si>
    <t xml:space="preserve">Pair - Half Moon S/F Super Yellow </t>
  </si>
  <si>
    <t xml:space="preserve">Pair - Half Moon S/F Yellow Dragon </t>
  </si>
  <si>
    <t xml:space="preserve">Plakat - Avatar (AVA) </t>
  </si>
  <si>
    <t xml:space="preserve">Plakat - Black Malay (BM) </t>
  </si>
  <si>
    <t xml:space="preserve">Female - Plakat Avatar (FAVA) </t>
  </si>
  <si>
    <t xml:space="preserve">Pair - Plakat - Avatar </t>
  </si>
  <si>
    <t>Assorted Seconds Fancy Fighting Fish (Male &amp; Female)</t>
  </si>
  <si>
    <t xml:space="preserve">Assorted Seconds Fighting Fish V/T or C/T only (Male &amp; Female) </t>
  </si>
  <si>
    <t>6-7cm</t>
  </si>
  <si>
    <t>Seconds Crown Tail - Assorted</t>
  </si>
  <si>
    <t>Seconds Elephant Ear L/F (Dumbo) (LFEE2)</t>
  </si>
  <si>
    <t>Seconds Giant Super Deltatail (GSD2)</t>
  </si>
  <si>
    <t>Seconds Female - Giant Super Deltatail (FGSD)</t>
  </si>
  <si>
    <t xml:space="preserve">Seconds Pair - Giant Super Deltatail </t>
  </si>
  <si>
    <t>4-cm</t>
  </si>
  <si>
    <t>Seconds Assorted Half Moon - L/F (HM2)</t>
  </si>
  <si>
    <t xml:space="preserve">Seconds Half Moon - L/F Black Samurai (BSHM2) </t>
  </si>
  <si>
    <t xml:space="preserve">Seconds Half Moon - L/F Butterfly (BHM2) </t>
  </si>
  <si>
    <t xml:space="preserve">Seconds Half Moon - L/F Tricolour (THM2) </t>
  </si>
  <si>
    <t xml:space="preserve">Seconds Half Moon - L/F Doubletail (DHM2) </t>
  </si>
  <si>
    <t xml:space="preserve">Seconds Half Moon - L/F Lavender (LHM2) </t>
  </si>
  <si>
    <t xml:space="preserve">Seconds Half Moon - L/F Mustard (MHM2) </t>
  </si>
  <si>
    <t xml:space="preserve">Seconds Half Moon - L/F Giant Multi Colour (GMHM) </t>
  </si>
  <si>
    <t>Seconds Pair - Half Moon L/F</t>
  </si>
  <si>
    <t xml:space="preserve">Seconds Half Moon - S/F Black Dragon </t>
  </si>
  <si>
    <t xml:space="preserve">Seconds Half Moon - S/F Blue Marble (MB2) </t>
  </si>
  <si>
    <t xml:space="preserve">Seconds Half Moon - S/F Blue Rim (BR) </t>
  </si>
  <si>
    <t xml:space="preserve">Seconds Half Moon - S/F Giant (G2) </t>
  </si>
  <si>
    <t xml:space="preserve">Seconds Female - Half Moon S/F Koi </t>
  </si>
  <si>
    <t xml:space="preserve">Seconds Female - Half Moon S/F Platinum </t>
  </si>
  <si>
    <t xml:space="preserve">Seconds Veil Tail Fighter - Assorted </t>
  </si>
  <si>
    <t xml:space="preserve">Seconds Veil Tail Fighter - Blue </t>
  </si>
  <si>
    <t>Seconds Veil Tail Fighter - Cambodian</t>
  </si>
  <si>
    <t xml:space="preserve">Seconds Veil Tail Fighter - Green </t>
  </si>
  <si>
    <t>Seconds Veil Tail Fighter - Red</t>
  </si>
  <si>
    <t>HMPK Barongsai Copper Female Betta</t>
  </si>
  <si>
    <t>Assorted Crowntail Male Betta</t>
  </si>
  <si>
    <t>Halfmoon Assorted Male Betta</t>
  </si>
  <si>
    <t>Halfmoon Solid Blue Male Betta</t>
  </si>
  <si>
    <t>Halfmoon Solid Red Male Betta</t>
  </si>
  <si>
    <t xml:space="preserve">6CM </t>
  </si>
  <si>
    <t>HMPK Giant Multicolour Male Betta</t>
  </si>
  <si>
    <t>6.0+CM</t>
  </si>
  <si>
    <t>HMPK Barongsai Copper Male Betta</t>
  </si>
  <si>
    <t>HMPK Black Candy Male Betta</t>
  </si>
  <si>
    <t>HMPK Black Samurai Male Betta</t>
  </si>
  <si>
    <t>HMPK Blue Marble Male Betta</t>
  </si>
  <si>
    <t>HMPK Doubletail Male Betta</t>
  </si>
  <si>
    <t>HMPK Dumbo Male Betta</t>
  </si>
  <si>
    <t>HMPK Fancy Copper Red Male Betta</t>
  </si>
  <si>
    <t xml:space="preserve">HMPK Fancy Copper Yellow Male Betta </t>
  </si>
  <si>
    <t>HMPK Fancy Pink Male Betta</t>
  </si>
  <si>
    <t>HMPK Gold Dumbo Male Betta</t>
  </si>
  <si>
    <t>HMPK Multicolour Male Betta</t>
  </si>
  <si>
    <t>HMPK Platinum White Male Betta</t>
  </si>
  <si>
    <t>HMPK Red Dragon Male Betta</t>
  </si>
  <si>
    <t>HMPK Startail Male Betta</t>
  </si>
  <si>
    <t>HMPK Super Red Male Betta</t>
  </si>
  <si>
    <t>HMPK Tancho Assorted Colours</t>
  </si>
  <si>
    <t>HMPK Assorted Male Betta</t>
  </si>
  <si>
    <t>Super Delta Assorted Male Betta</t>
  </si>
  <si>
    <t>Super Delta Avatar Male Betta</t>
  </si>
  <si>
    <t>Super Delta Fancy Copper Red Male Betta</t>
  </si>
  <si>
    <t>Super Delta Multi Colour Male Betta</t>
  </si>
  <si>
    <t>Super Delta Red Galaxy Male Betta</t>
  </si>
  <si>
    <t>Surprise Pack - 5 x Longfin Male Betta</t>
  </si>
  <si>
    <t>Surprise Pack - 5 X HMPK Male Betta</t>
  </si>
  <si>
    <t>HMPK Assorted Male Betta Seconds</t>
  </si>
  <si>
    <t>Assorted Halfmoon Male</t>
  </si>
  <si>
    <t>3-6cm</t>
  </si>
  <si>
    <t>White Halfmoon Male</t>
  </si>
  <si>
    <t>Mustard Halfmoon Male</t>
  </si>
  <si>
    <t>Lavender Purple Halfmoon Male</t>
  </si>
  <si>
    <t>SuperRed Halfmoon Male</t>
  </si>
  <si>
    <t>Super Yellow Halfmoon Male</t>
  </si>
  <si>
    <t>OrangeVandaHalfmoonMale</t>
  </si>
  <si>
    <t>SuperYellowHalfmoonFemale</t>
  </si>
  <si>
    <t>AssortedHalfmoonFemale</t>
  </si>
  <si>
    <t>AssortedHMPK Male</t>
  </si>
  <si>
    <t>AssorteedHMPK Female</t>
  </si>
  <si>
    <t>RedHMPK Male</t>
  </si>
  <si>
    <t>KoiHMPK Male</t>
  </si>
  <si>
    <t>RedKoiGalaxyHMPK Male</t>
  </si>
  <si>
    <t>CopperRedFancyHMPK Male</t>
  </si>
  <si>
    <t>GiantMulticolourHMPK Male</t>
  </si>
  <si>
    <t>GiantHMPK Female</t>
  </si>
  <si>
    <t>PastelRedDumboPlakatMale</t>
  </si>
  <si>
    <t>BETTA FISH FEMALE</t>
  </si>
  <si>
    <t>BlackMamba/SamuraiHMPK Male</t>
  </si>
  <si>
    <t>GoldPlakatMale</t>
  </si>
  <si>
    <t>BETTA FISH MALE</t>
  </si>
  <si>
    <t>MulticolourHMPK Male</t>
  </si>
  <si>
    <t>GoldDumboHMPK Male</t>
  </si>
  <si>
    <t>DumboHMPK Male</t>
  </si>
  <si>
    <t>DumboHalfmoonFemale</t>
  </si>
  <si>
    <t>SalamanderHMPK Male</t>
  </si>
  <si>
    <t>RedHellboyHMPK Male</t>
  </si>
  <si>
    <t>BlackBaseHellboyHMPK Male</t>
  </si>
  <si>
    <t>SVFSHS</t>
  </si>
  <si>
    <t>BlackBaseHellboyHMPK Female</t>
  </si>
  <si>
    <t>Koi/MulticolourDelta-tailMale</t>
  </si>
  <si>
    <t>Koi/MulticolourDelta-tailFemale</t>
  </si>
  <si>
    <t>PlatinumElephantEarDelta-tailMale</t>
  </si>
  <si>
    <t>PlatinumElephantEarDelta-tailFemale</t>
  </si>
  <si>
    <t>VampireHMPK Male</t>
  </si>
  <si>
    <t>VampireHMPK Female</t>
  </si>
  <si>
    <t>DumboMulticolourHMPK Male</t>
  </si>
  <si>
    <t>DumboMulticolourHMPK Female</t>
  </si>
  <si>
    <t>IronmanHMPK Male</t>
  </si>
  <si>
    <t>YellowGoldCTPK Male</t>
  </si>
  <si>
    <t>FancyCrowntailMale</t>
  </si>
  <si>
    <t>CrowntailFemale</t>
  </si>
  <si>
    <t>BettaAlbimarginataMale</t>
  </si>
  <si>
    <t>BettaHendraPair</t>
  </si>
  <si>
    <t>BettaRubraPair</t>
  </si>
  <si>
    <t>Bettasp.JadePair</t>
  </si>
  <si>
    <t>2cm</t>
  </si>
  <si>
    <t>Bettasp.JadePair5+</t>
  </si>
  <si>
    <t>Bettasp.JadePair10+</t>
  </si>
  <si>
    <t>Bettasp.JadePair15+</t>
  </si>
  <si>
    <t>BettaAntutaJuveniles</t>
  </si>
  <si>
    <t>BettaMacrostomaPair</t>
  </si>
  <si>
    <t>BettaUnimaculataSp.AzurePair</t>
  </si>
  <si>
    <t>BettaUnimaculataSp.AzureMale</t>
  </si>
  <si>
    <t>6cm</t>
  </si>
  <si>
    <t>BettaAntutaPair</t>
  </si>
  <si>
    <t>BettaAntutaPair5+</t>
  </si>
  <si>
    <t>BettaAntutaPair10+</t>
  </si>
  <si>
    <t>BettaOcellataPair</t>
  </si>
  <si>
    <t xml:space="preserve">Corydoras - Assorted (Albino, Bronze, Peppered) </t>
  </si>
  <si>
    <t xml:space="preserve">Corydoras - adolfoi </t>
  </si>
  <si>
    <t>Corydoras - adolfoi</t>
  </si>
  <si>
    <t>Corydoras - adolfoi )</t>
  </si>
  <si>
    <t>Corydoras - Albino</t>
  </si>
  <si>
    <t xml:space="preserve">Corydoras - Bronze </t>
  </si>
  <si>
    <t>Corydoras - Bronze</t>
  </si>
  <si>
    <t xml:space="preserve">Corydoras - julii </t>
  </si>
  <si>
    <t>Corydoras - julii</t>
  </si>
  <si>
    <t>Corydoras - metae (Bandit)</t>
  </si>
  <si>
    <t xml:space="preserve">Corydoras - Napo </t>
  </si>
  <si>
    <t xml:space="preserve">Corydoras - Panda </t>
  </si>
  <si>
    <t xml:space="preserve">Corydoras - Panda Albino </t>
  </si>
  <si>
    <t>Corydoras - Panda Flag-Tailed</t>
  </si>
  <si>
    <t>Corydoras - Peppered</t>
  </si>
  <si>
    <t xml:space="preserve">Corydoras - Peppered </t>
  </si>
  <si>
    <t>Corydoras - Peppered Albino</t>
  </si>
  <si>
    <t xml:space="preserve">Corydoras - Peppered Albino </t>
  </si>
  <si>
    <t>Corydoras - Peppered Hifin</t>
  </si>
  <si>
    <t>Corydoras - pygmaeus</t>
  </si>
  <si>
    <t xml:space="preserve">Corydoras - pygmaeus </t>
  </si>
  <si>
    <t>Corydoras - pygmaeus Albino</t>
  </si>
  <si>
    <t xml:space="preserve">Corydoras - rabauti </t>
  </si>
  <si>
    <t>Corydoras - rabauti</t>
  </si>
  <si>
    <t>Corydoras - Red Laser CW014 (Red Stripe)</t>
  </si>
  <si>
    <t xml:space="preserve">Corydoras - septentrionalis - Northern Longnose </t>
  </si>
  <si>
    <t>Corydoras - septentrionalis - Northern Longnose</t>
  </si>
  <si>
    <t xml:space="preserve">Corydoras - similis - Smudge Spot </t>
  </si>
  <si>
    <t>Corydoras - similis - Smudge Spot</t>
  </si>
  <si>
    <t xml:space="preserve">Corydoras - sterbai Albino </t>
  </si>
  <si>
    <t xml:space="preserve">Corydoras - venezuelanus Orange </t>
  </si>
  <si>
    <t>Cory. Albino</t>
  </si>
  <si>
    <t>Cory. Bronze</t>
  </si>
  <si>
    <t>Cory. Gold Lazer</t>
  </si>
  <si>
    <t>Cory. Hastatus</t>
  </si>
  <si>
    <t>Cory. Julii</t>
  </si>
  <si>
    <t>Cory. Panda</t>
  </si>
  <si>
    <t xml:space="preserve">Cory. Peppered  </t>
  </si>
  <si>
    <t>Cory. Pygmaeus</t>
  </si>
  <si>
    <t>Cory. Similis</t>
  </si>
  <si>
    <t>Corydora Reticulatus</t>
  </si>
  <si>
    <t>Corydora CW027 Highfin</t>
  </si>
  <si>
    <t>Corydora Arcuatus</t>
  </si>
  <si>
    <t>Bronze Corydora</t>
  </si>
  <si>
    <t>Pepper Corydora</t>
  </si>
  <si>
    <t>Albino Corydora</t>
  </si>
  <si>
    <t>EMERALD CORYDORA- BROCHIS SPLENDENS</t>
  </si>
  <si>
    <t>ASSORTED CORYDORAS</t>
  </si>
  <si>
    <t>GOLD LASER CORYDORA</t>
  </si>
  <si>
    <t>CW127 RIO TAPAJOS</t>
  </si>
  <si>
    <t>ELISAE CORYDORA</t>
  </si>
  <si>
    <t>HARALDSCHULTZI CORYDORA</t>
  </si>
  <si>
    <t>LOXONUS CORYDORA</t>
  </si>
  <si>
    <t>PANDA CORYDORA</t>
  </si>
  <si>
    <t>PYGMAEUS CORYDORA</t>
  </si>
  <si>
    <t>RABAUTI CORYDORA</t>
  </si>
  <si>
    <t>ROBINAE CORYDORA</t>
  </si>
  <si>
    <t>SEUSSI CORYDORA</t>
  </si>
  <si>
    <t>SMIMILIS CORYDORA</t>
  </si>
  <si>
    <t>STERBAI CORYDORA</t>
  </si>
  <si>
    <t>EQUES F1 CORYDORA</t>
  </si>
  <si>
    <t>EQUES CORYDORA</t>
  </si>
  <si>
    <t>SCHWARTZI CORYDORA</t>
  </si>
  <si>
    <t>ULTRA SCHWARTZI CORYDORA</t>
  </si>
  <si>
    <t>CWO45 COLOSSUS CORYDORA</t>
  </si>
  <si>
    <t>C53 SYCHRI CORYDORA</t>
  </si>
  <si>
    <t>CW127 SUPER PRALLELUS CORYDORA</t>
  </si>
  <si>
    <t>PUNCHER CORYDORA</t>
  </si>
  <si>
    <t xml:space="preserve">FROEHLICHI F1 </t>
  </si>
  <si>
    <t>PERU GOLD LASER CORYDORA</t>
  </si>
  <si>
    <t>ALBINO LONGFIN CORYDORA</t>
  </si>
  <si>
    <t xml:space="preserve">Bristle Nose </t>
  </si>
  <si>
    <t>1.5cm</t>
  </si>
  <si>
    <t>Bristle Nose</t>
  </si>
  <si>
    <t xml:space="preserve">Bristle Nose - Albino </t>
  </si>
  <si>
    <t>Bristle Nose - Albino</t>
  </si>
  <si>
    <t xml:space="preserve">Bristle Nose - Marble </t>
  </si>
  <si>
    <t>Bristle Nose - Marble</t>
  </si>
  <si>
    <t xml:space="preserve">Bristle Nose L183 - Peppermint </t>
  </si>
  <si>
    <t xml:space="preserve">Bristle Nose - Super Red </t>
  </si>
  <si>
    <t>Bristlenose Catfish</t>
  </si>
  <si>
    <t>SUPER RED BRISTLENOSE</t>
  </si>
  <si>
    <t xml:space="preserve">Bumble Bee Catfish </t>
  </si>
  <si>
    <t xml:space="preserve">Driftwood Catfish (fisheri) </t>
  </si>
  <si>
    <t xml:space="preserve">Hoplo Catfish </t>
  </si>
  <si>
    <t>Hoplo Catfish</t>
  </si>
  <si>
    <t>7C</t>
  </si>
  <si>
    <t xml:space="preserve">Seconds Hoplo Catfish </t>
  </si>
  <si>
    <t>Seconds Hoplo Catfish</t>
  </si>
  <si>
    <t xml:space="preserve">Hoplo Catfish - Albino </t>
  </si>
  <si>
    <t xml:space="preserve">Seconds Hoplo Catfish - Albino </t>
  </si>
  <si>
    <t>Seconds Hoplo Catfish - Albino</t>
  </si>
  <si>
    <t xml:space="preserve">Plecostomus L144 - Blue Eyed Lemon </t>
  </si>
  <si>
    <t xml:space="preserve">Plecostomus - Sailfin L165/L083 </t>
  </si>
  <si>
    <t xml:space="preserve">Plecostomus - Albino Sailfin </t>
  </si>
  <si>
    <t>Plecostomus - Albino Sailfin</t>
  </si>
  <si>
    <t xml:space="preserve">Sucking Catfish </t>
  </si>
  <si>
    <t>Sucking Catfish</t>
  </si>
  <si>
    <t xml:space="preserve">Sucking Catfish - Gold </t>
  </si>
  <si>
    <t>Sucking Catfish - Gold</t>
  </si>
  <si>
    <t xml:space="preserve">Syn. petricola </t>
  </si>
  <si>
    <t>Synodontis multipunctatus - Cuckoo cats</t>
  </si>
  <si>
    <t xml:space="preserve">Synodontis multipunctatus - Cuckoo cats </t>
  </si>
  <si>
    <t xml:space="preserve">Tandanus Catfish </t>
  </si>
  <si>
    <t>Albino Hoplo Catfish</t>
  </si>
  <si>
    <t>Lemon Blue Eye Catfish</t>
  </si>
  <si>
    <t>3.0-3.5</t>
  </si>
  <si>
    <t>Pictus Catfish</t>
  </si>
  <si>
    <t>Sailfin Gibby</t>
  </si>
  <si>
    <t>5.0-6.0</t>
  </si>
  <si>
    <t>OTHER CATFISH</t>
  </si>
  <si>
    <t>Sucking Catfish Gold</t>
  </si>
  <si>
    <t>Tandanus Catfish</t>
  </si>
  <si>
    <t xml:space="preserve">COMMENTS </t>
  </si>
  <si>
    <t>RED FOREST JEWEL CICHLID</t>
  </si>
  <si>
    <t>INSTOCK</t>
  </si>
  <si>
    <t>BLUE NEON JEWEL CICHLID</t>
  </si>
  <si>
    <t>KRIBENSIS</t>
  </si>
  <si>
    <t xml:space="preserve">ASSORTED MALAWI CICHLID </t>
  </si>
  <si>
    <t>ASSORTED PEACOCK CICHLID</t>
  </si>
  <si>
    <t xml:space="preserve">ALBINO PEACOCK CICHLID </t>
  </si>
  <si>
    <t xml:space="preserve">BLUE PEACOCK CICHLID </t>
  </si>
  <si>
    <t>ALBINO DRAGON BLOOD PEACKOCK CICHLID</t>
  </si>
  <si>
    <t>DRAGON BLOOD PEACOCK CICHLID</t>
  </si>
  <si>
    <t>RED JACOBREIBERGI -FIREBIRD PEACOCK CICHLID</t>
  </si>
  <si>
    <t>RED PEACOCK CICHLID</t>
  </si>
  <si>
    <t>SULPHER CREST PEACOCK CICHLID</t>
  </si>
  <si>
    <t>TANGERINE PEACOCK CICHLID</t>
  </si>
  <si>
    <t>YELLOW PEACOCK CICHLID</t>
  </si>
  <si>
    <t>COPADICHROMIS BORLEYI RED FIN KADANGO</t>
  </si>
  <si>
    <t>BLUE DOLPHIN CICHLID</t>
  </si>
  <si>
    <t>ELECTRIC YELLOW CICHLID</t>
  </si>
  <si>
    <t>MELANOCHROMIS AURATUS CICHLID</t>
  </si>
  <si>
    <t>PSEUDOTHROPHEUS ELONGATUS MPHANGA CICHLID</t>
  </si>
  <si>
    <t>COBALT BLUE ZEBRA CICHLID</t>
  </si>
  <si>
    <t>CYPHOTILAPIA FRONTOSA BLACK WIDOW CICHLID</t>
  </si>
  <si>
    <t>30CM</t>
  </si>
  <si>
    <t>TROPHEUS DUBOISI MASWA CICHLID</t>
  </si>
  <si>
    <t>APISTOGRAMMA BORELLI YELLOW BLUE  CICHLID</t>
  </si>
  <si>
    <t>APISTOGRAMMA CACATUOIDES SUPER RED CICHLID</t>
  </si>
  <si>
    <t>APISTOGRAMMA HONGSLOI CICHLID</t>
  </si>
  <si>
    <t>APISTROGRAMMA HOIGNEI CICHLID</t>
  </si>
  <si>
    <t>NEON BLUE ACARA CICHLID</t>
  </si>
  <si>
    <t>BOLIVIAN BUTTERFLY CICHLID</t>
  </si>
  <si>
    <t xml:space="preserve">RED CHOCOLATE CICHLID- RIO UCAYALI </t>
  </si>
  <si>
    <t xml:space="preserve">FESTIVUM </t>
  </si>
  <si>
    <t>GEOPHARGUS SVENI</t>
  </si>
  <si>
    <t xml:space="preserve">PARROT CICHLID </t>
  </si>
  <si>
    <t>BLUE RAM CICHLID</t>
  </si>
  <si>
    <t>BLUE BALLOON RAM CICHLID</t>
  </si>
  <si>
    <t>NEON BLUE RAM CICHLID</t>
  </si>
  <si>
    <t xml:space="preserve">Malawi Cichlid - Assorted </t>
  </si>
  <si>
    <t xml:space="preserve">Cop. azureus </t>
  </si>
  <si>
    <t>Cop. azureus</t>
  </si>
  <si>
    <t>Cop. red fin kadango</t>
  </si>
  <si>
    <t xml:space="preserve">Cop. red fin kadango </t>
  </si>
  <si>
    <t xml:space="preserve">Cyrt. moori - Albino Dolphin </t>
  </si>
  <si>
    <t xml:space="preserve">Cyrt. moori - Blue Dolphin </t>
  </si>
  <si>
    <t>Cyrt. moori - Blue Dolphin</t>
  </si>
  <si>
    <t xml:space="preserve">Dimi. compressiceps (Malawi eyebiter) </t>
  </si>
  <si>
    <t xml:space="preserve">Electric Blue </t>
  </si>
  <si>
    <t xml:space="preserve">Electric Yellow </t>
  </si>
  <si>
    <t>Electric Yellow</t>
  </si>
  <si>
    <t xml:space="preserve">Electric Yellow - Albino </t>
  </si>
  <si>
    <t>Electric Yellow - Albino</t>
  </si>
  <si>
    <t>13CM</t>
  </si>
  <si>
    <t xml:space="preserve">Kingsizei - pulpican </t>
  </si>
  <si>
    <t>Kingsizei - pulpican</t>
  </si>
  <si>
    <t>Mel. auratus</t>
  </si>
  <si>
    <t xml:space="preserve">Mel. auratus </t>
  </si>
  <si>
    <t xml:space="preserve">Seconds Mel. hybrid auratus </t>
  </si>
  <si>
    <t xml:space="preserve">Mel. auratus - Albino </t>
  </si>
  <si>
    <t xml:space="preserve">Mel. joanjohnsonae - Pearl of Likoma </t>
  </si>
  <si>
    <t xml:space="preserve">Mel. johanni </t>
  </si>
  <si>
    <t xml:space="preserve">Mel. johanni (Local) - Male </t>
  </si>
  <si>
    <t xml:space="preserve">Mel. maingano </t>
  </si>
  <si>
    <t xml:space="preserve">Nimbo. venustus </t>
  </si>
  <si>
    <t>Otopharynx Tetraspilus - Yellowfin Mloto</t>
  </si>
  <si>
    <t xml:space="preserve">Prot. Steveni Eastern </t>
  </si>
  <si>
    <t xml:space="preserve">Ps. lombardoi </t>
  </si>
  <si>
    <t xml:space="preserve">Ps. mphanga </t>
  </si>
  <si>
    <t>Ps. mphanga</t>
  </si>
  <si>
    <t>Ps. saulosi</t>
  </si>
  <si>
    <t xml:space="preserve">Ps. saulosi </t>
  </si>
  <si>
    <t>Ps. zebra Cichlid - Cobalt Blue</t>
  </si>
  <si>
    <t>Ps. zebra Cichlid - Cobalt Blue (</t>
  </si>
  <si>
    <t xml:space="preserve">Ps. zebra Cichlid - Cobalt Blue </t>
  </si>
  <si>
    <t xml:space="preserve">Ps. zebra Cichlid - Red 'Pulu Point' </t>
  </si>
  <si>
    <t xml:space="preserve">Red Empress 'Namalenje Island' </t>
  </si>
  <si>
    <t>Red Empress 'Namalenje Island'</t>
  </si>
  <si>
    <t xml:space="preserve">Red Empress 'Namalenge Island' </t>
  </si>
  <si>
    <t>Red Empress 'Namalenge Island'</t>
  </si>
  <si>
    <t>14CM</t>
  </si>
  <si>
    <t>Cichlids - African Peacocks</t>
  </si>
  <si>
    <t/>
  </si>
  <si>
    <t>Assorted Peacock</t>
  </si>
  <si>
    <t xml:space="preserve">Assorted Peacock </t>
  </si>
  <si>
    <t xml:space="preserve">Albino Peacock </t>
  </si>
  <si>
    <t xml:space="preserve">Benga Sunshine Peacock </t>
  </si>
  <si>
    <t>Benga Sunshine Peacock</t>
  </si>
  <si>
    <t>Bicolour Peacock</t>
  </si>
  <si>
    <t>Blue Peacock</t>
  </si>
  <si>
    <t xml:space="preserve">Blue Peacock </t>
  </si>
  <si>
    <t xml:space="preserve">Blue Neon Peacock </t>
  </si>
  <si>
    <t xml:space="preserve">Dragon Blood Peacock </t>
  </si>
  <si>
    <t>Dragon Blood Peacock</t>
  </si>
  <si>
    <t>Gold/Tangerine Peacock</t>
  </si>
  <si>
    <t xml:space="preserve">Gold/Tangerine Peacock </t>
  </si>
  <si>
    <t xml:space="preserve">Jacob 'Eureka Red' Peacock </t>
  </si>
  <si>
    <t xml:space="preserve">Lemon Jake Peacock </t>
  </si>
  <si>
    <t xml:space="preserve">Lwanda Peacock </t>
  </si>
  <si>
    <t xml:space="preserve">Ngara Peacock </t>
  </si>
  <si>
    <t>Ngara Peacock</t>
  </si>
  <si>
    <t xml:space="preserve">Orange Blotch Peacock </t>
  </si>
  <si>
    <t xml:space="preserve">Pink Peacock </t>
  </si>
  <si>
    <t>Pink Peacock</t>
  </si>
  <si>
    <t xml:space="preserve">Red Peacock </t>
  </si>
  <si>
    <t xml:space="preserve">Red Fire Peacock </t>
  </si>
  <si>
    <t>Red Rubin Peacock</t>
  </si>
  <si>
    <t xml:space="preserve">Red Rubin Peacock </t>
  </si>
  <si>
    <t xml:space="preserve">Red Side Peacock </t>
  </si>
  <si>
    <t>Red Side Peacock</t>
  </si>
  <si>
    <t xml:space="preserve">Strawberry Peacock </t>
  </si>
  <si>
    <t>Strawberry Peacock</t>
  </si>
  <si>
    <t>Sulphur Crest Peacock</t>
  </si>
  <si>
    <t xml:space="preserve">Yellow Peacock </t>
  </si>
  <si>
    <t xml:space="preserve">Jewel - Blue </t>
  </si>
  <si>
    <t>Jewel - Blue</t>
  </si>
  <si>
    <t xml:space="preserve">Jewel - Red </t>
  </si>
  <si>
    <t>Kribensis</t>
  </si>
  <si>
    <t>LIMITED NUMBERS</t>
  </si>
  <si>
    <t>Kribensis - Cross River</t>
  </si>
  <si>
    <t xml:space="preserve">Kribensis - Cross River </t>
  </si>
  <si>
    <t xml:space="preserve">Lionhead Cichlid - Blockhead </t>
  </si>
  <si>
    <t xml:space="preserve">1 ONLY </t>
  </si>
  <si>
    <t xml:space="preserve">Pelv. silviae </t>
  </si>
  <si>
    <t xml:space="preserve">Alto. calvus - Black </t>
  </si>
  <si>
    <t>Alto. calvus - Black</t>
  </si>
  <si>
    <t xml:space="preserve">Juli. dickfeldi </t>
  </si>
  <si>
    <t>1 ONLY</t>
  </si>
  <si>
    <t xml:space="preserve">Lamp. calliurus Mgara "Yellow Cap" </t>
  </si>
  <si>
    <t xml:space="preserve">Neo. brichardi - Albino </t>
  </si>
  <si>
    <t xml:space="preserve">Neo. leleupi - Yellow </t>
  </si>
  <si>
    <t>Neo. leleupi - Yellow</t>
  </si>
  <si>
    <t xml:space="preserve">Neo. tretocephalus </t>
  </si>
  <si>
    <t xml:space="preserve">Tropheus bemba </t>
  </si>
  <si>
    <t xml:space="preserve">Tropheus Ikola </t>
  </si>
  <si>
    <t xml:space="preserve">Tropheus moliro </t>
  </si>
  <si>
    <t xml:space="preserve">Blue Acara </t>
  </si>
  <si>
    <t>Blue Acara</t>
  </si>
  <si>
    <t xml:space="preserve">Blue Acara - Neon </t>
  </si>
  <si>
    <t>Blue Acara - Neon</t>
  </si>
  <si>
    <t>Blue Acara - Neon (</t>
  </si>
  <si>
    <t xml:space="preserve">Blue Eyed Cichlid </t>
  </si>
  <si>
    <t>Blue Eyed Cichlid</t>
  </si>
  <si>
    <t>Bolivian Butterfly Cichlid</t>
  </si>
  <si>
    <t xml:space="preserve">Bolivian Butterfly Cichlid </t>
  </si>
  <si>
    <t xml:space="preserve">Cichlasoma trimaculatum (Three spot cichlid) </t>
  </si>
  <si>
    <t>Cichlasoma trimaculatum (Three spot cichlid) (</t>
  </si>
  <si>
    <t xml:space="preserve">Convict - Striped </t>
  </si>
  <si>
    <t xml:space="preserve">Convict - Pink </t>
  </si>
  <si>
    <t>6 cm</t>
  </si>
  <si>
    <t xml:space="preserve">Festivum (Flag Cichlid) F1 Colombian </t>
  </si>
  <si>
    <t xml:space="preserve">Geo. altifrons </t>
  </si>
  <si>
    <t xml:space="preserve">Geo. Orange Head Tapajos </t>
  </si>
  <si>
    <t xml:space="preserve">Geo. sp. Alto sinu 'gold dust' </t>
  </si>
  <si>
    <t>Geo. sp. Alto sinu 'gold dust'</t>
  </si>
  <si>
    <t xml:space="preserve">Geo. Rio Branco </t>
  </si>
  <si>
    <t xml:space="preserve">Geo. sveni </t>
  </si>
  <si>
    <t xml:space="preserve">Geo. winemilleri </t>
  </si>
  <si>
    <t>Geo. winemilleri</t>
  </si>
  <si>
    <t xml:space="preserve">Golden Dwarf Cichlid </t>
  </si>
  <si>
    <t xml:space="preserve">Green Terror - Gold saum </t>
  </si>
  <si>
    <t xml:space="preserve">Heckelii (Threadfin Acara) </t>
  </si>
  <si>
    <t xml:space="preserve">Jaguar Cichlid </t>
  </si>
  <si>
    <t>Jaguar Cichlid</t>
  </si>
  <si>
    <t xml:space="preserve">Seconds Jaguar Cichlid </t>
  </si>
  <si>
    <t xml:space="preserve">Nicaraguan Parrot Cichlid </t>
  </si>
  <si>
    <t>Nicaraguan Parrot Cichlid (Hypsophrys nicaraguensis)</t>
  </si>
  <si>
    <t xml:space="preserve">Seconds Nicaraguan Parrot Cichlid (Hypsophrys nicaraguensis) </t>
  </si>
  <si>
    <t xml:space="preserve">Para. fredrickstali (Yellow Jacket) </t>
  </si>
  <si>
    <t xml:space="preserve">Seconds Para. fredrickstali (Yellow Jacket) </t>
  </si>
  <si>
    <t>Rainbow Cichlid</t>
  </si>
  <si>
    <t xml:space="preserve">Rainbow Cichlid </t>
  </si>
  <si>
    <t xml:space="preserve">Ram - Blue </t>
  </si>
  <si>
    <t xml:space="preserve">Ram - Blue German </t>
  </si>
  <si>
    <t>RAM SUPER YELLOW</t>
  </si>
  <si>
    <t xml:space="preserve">Seconds Rio Ucayali Red Chocolate Cichlid </t>
  </si>
  <si>
    <t xml:space="preserve">Red Devil </t>
  </si>
  <si>
    <t xml:space="preserve">Red Tiger Motaguensus </t>
  </si>
  <si>
    <t xml:space="preserve">Rio Ucayali Red Chocolate Cichlid </t>
  </si>
  <si>
    <t xml:space="preserve">Satanoperca daemon </t>
  </si>
  <si>
    <t xml:space="preserve">Severum - Green </t>
  </si>
  <si>
    <t xml:space="preserve">Seconds Severum - Green </t>
  </si>
  <si>
    <t xml:space="preserve">Vieja argentea </t>
  </si>
  <si>
    <t>Vieja argentea</t>
  </si>
  <si>
    <t xml:space="preserve">Frontosa Black Widow </t>
  </si>
  <si>
    <t>Albino Dragonblood Peacock</t>
  </si>
  <si>
    <t>Electric Yellow Peacock</t>
  </si>
  <si>
    <t>9cm</t>
  </si>
  <si>
    <t>Taiwan Reef</t>
  </si>
  <si>
    <t xml:space="preserve">Snow White Cichlid </t>
  </si>
  <si>
    <t>Blue Dolphin Cichlid</t>
  </si>
  <si>
    <t>SULFURHEAD PEACOCK</t>
  </si>
  <si>
    <t>FREIBERG'S PEACOCK CICHLID</t>
  </si>
  <si>
    <t>AULONOCARA PEACOCK (RED)</t>
  </si>
  <si>
    <t>AULONACARA PEACOCK (BLUE)</t>
  </si>
  <si>
    <t>AULONOCARA PEACOCK (YELLOW)</t>
  </si>
  <si>
    <t>PINK PEACOCK</t>
  </si>
  <si>
    <t>STRAWBERRY PEACOCK</t>
  </si>
  <si>
    <t>ALBINO AULONACARA</t>
  </si>
  <si>
    <t>ASSORTED AULONACARA/PEACOCK</t>
  </si>
  <si>
    <t>8-9cm</t>
  </si>
  <si>
    <t>NEON CICHLID</t>
  </si>
  <si>
    <t>HAPLOCHROMIS MOORII</t>
  </si>
  <si>
    <t>SNOW WHITE CICHLID</t>
  </si>
  <si>
    <t>Tropheus Ikola</t>
  </si>
  <si>
    <t>Tropheus Duboisi</t>
  </si>
  <si>
    <t>10 cm - 11 cm</t>
  </si>
  <si>
    <t>7 cm - 7.5 cm</t>
  </si>
  <si>
    <t>Blue Dolphin (C. Moori)</t>
  </si>
  <si>
    <t>Copadichromis Azurius</t>
  </si>
  <si>
    <t>6.0-7.0CM</t>
  </si>
  <si>
    <t>Cop. Borleyi Kadango Red Fin</t>
  </si>
  <si>
    <t>4.5-5.0CM</t>
  </si>
  <si>
    <t>Cyno. Albino Afra</t>
  </si>
  <si>
    <t>Cyno Pulpicans</t>
  </si>
  <si>
    <t xml:space="preserve">4.0-4.5CM </t>
  </si>
  <si>
    <t>Lab. Trewavasae Chilumba Red</t>
  </si>
  <si>
    <t>Nim. Livingstonii</t>
  </si>
  <si>
    <t>4.0-4.5CM</t>
  </si>
  <si>
    <t>Peacock Cichlid Assorted</t>
  </si>
  <si>
    <t>Peacock Cichlid Albino Golden</t>
  </si>
  <si>
    <t xml:space="preserve">10CM </t>
  </si>
  <si>
    <t>Peacock Albino Dragon Blood</t>
  </si>
  <si>
    <t>7.0-8.0CM</t>
  </si>
  <si>
    <t>Peacock Albino Neon Blue</t>
  </si>
  <si>
    <t>7.0+CM</t>
  </si>
  <si>
    <t>Peacock Cichlid Blue</t>
  </si>
  <si>
    <t>Peacock Cichlid Chiloelo</t>
  </si>
  <si>
    <t>Peacock Cichlid Fire Bird</t>
  </si>
  <si>
    <t>Peacock Cichlid Fire Red</t>
  </si>
  <si>
    <t>Peacock Cichlid Golden</t>
  </si>
  <si>
    <t>Peacock Cichlid Marble</t>
  </si>
  <si>
    <t>Peacock Cichlid Neon Blue</t>
  </si>
  <si>
    <t>Peacock Cichlid Red Ruben</t>
  </si>
  <si>
    <t>Peacock Cichlid Strawberry</t>
  </si>
  <si>
    <t>Peacock Cichlid Sulphur Crest</t>
  </si>
  <si>
    <t>Peacock Cichlid Sunshine</t>
  </si>
  <si>
    <t>Ps. Auratus</t>
  </si>
  <si>
    <t>Ps. Johannii</t>
  </si>
  <si>
    <t>Ps. Saulousi</t>
  </si>
  <si>
    <t>Zebra - Cobolt Blue</t>
  </si>
  <si>
    <t>Alto. Comp. Gold Head Muzi</t>
  </si>
  <si>
    <t>Black Calvus</t>
  </si>
  <si>
    <t xml:space="preserve">Cyp. Frontosa Burundi </t>
  </si>
  <si>
    <t xml:space="preserve">10.0-12.0CM </t>
  </si>
  <si>
    <t>Princess Cichlid</t>
  </si>
  <si>
    <t>Tropheus Bemba Red</t>
  </si>
  <si>
    <t>Apisto. Agassizi Fire Red</t>
  </si>
  <si>
    <t>3.0-3.5CM</t>
  </si>
  <si>
    <t>Apisto. Borelli</t>
  </si>
  <si>
    <t>Apisto. Panduro</t>
  </si>
  <si>
    <t>Blue Eye Cichlid</t>
  </si>
  <si>
    <t>5.0+CM</t>
  </si>
  <si>
    <t>Bolivian Butterfly</t>
  </si>
  <si>
    <t>Festivum Cichlid</t>
  </si>
  <si>
    <t>Firemouth Cichlid</t>
  </si>
  <si>
    <t>Geophagus Altu Sinu</t>
  </si>
  <si>
    <t>Geophagus sp. Rio Branco</t>
  </si>
  <si>
    <t>Geophagus Sveni</t>
  </si>
  <si>
    <t>4.0-5.0CM</t>
  </si>
  <si>
    <t>8.0-9.0CM</t>
  </si>
  <si>
    <t>Geophagus Winemilleri</t>
  </si>
  <si>
    <t>Golden Dwarf Cichlid</t>
  </si>
  <si>
    <t>Green Horseface</t>
  </si>
  <si>
    <t>Green Texas Cichlid</t>
  </si>
  <si>
    <t>Jack Dempsey</t>
  </si>
  <si>
    <t xml:space="preserve">Kribensis  </t>
  </si>
  <si>
    <t>Kribensis Pairs</t>
  </si>
  <si>
    <t>5.0-7.0CM</t>
  </si>
  <si>
    <t>Lionhead Cichlid (Steatocranus casuarius)</t>
  </si>
  <si>
    <t>Orange Head Tapajos</t>
  </si>
  <si>
    <t>Neon Blue Acara</t>
  </si>
  <si>
    <t>3.5-4.0CM</t>
  </si>
  <si>
    <t>Nicaraguan Parrot Cichlid</t>
  </si>
  <si>
    <t>Ram - Assorted Colours</t>
  </si>
  <si>
    <t>Ram - Electric Blue</t>
  </si>
  <si>
    <t>Ram - Electric Blue Gold Head</t>
  </si>
  <si>
    <t>Ram - Electric Blue Balloon Gold Head</t>
  </si>
  <si>
    <t xml:space="preserve">Red Tiger Motaguensis Cichlid </t>
  </si>
  <si>
    <t>9.0-10.0CM</t>
  </si>
  <si>
    <t>(Parachromis Motaguensis)</t>
  </si>
  <si>
    <t>Rivulatus Gold Saum</t>
  </si>
  <si>
    <t>Salvini Super Red Candelaria</t>
  </si>
  <si>
    <t>Severum Blue (IT)</t>
  </si>
  <si>
    <t>Severum Rotkeil</t>
  </si>
  <si>
    <t>Threadfin Acara Heckelli</t>
  </si>
  <si>
    <t>Albino Tiger Oscar</t>
  </si>
  <si>
    <t>Black Nemo Oscar</t>
  </si>
  <si>
    <t>Lemon Oscar</t>
  </si>
  <si>
    <t>11.0-12.0CM</t>
  </si>
  <si>
    <t>Red Oscar</t>
  </si>
  <si>
    <t>Red Nemo Oscar</t>
  </si>
  <si>
    <t>Red Tiger Oscar</t>
  </si>
  <si>
    <t>ASSORTEDED PEACOCK</t>
  </si>
  <si>
    <t>ELECTRIC YELLOW</t>
  </si>
  <si>
    <t>OB PEACOCK (MARBLE)</t>
  </si>
  <si>
    <t>SNOW WHITE</t>
  </si>
  <si>
    <t>APISTO. AGASSIZII GOLD FIRE RED</t>
  </si>
  <si>
    <t>BLACK MIDNIGHT RAM</t>
  </si>
  <si>
    <t>BOLIVIAN RAM</t>
  </si>
  <si>
    <t>CONVICT</t>
  </si>
  <si>
    <t>ELECTRIC BLUE BALLOON RAM</t>
  </si>
  <si>
    <t>ELECTRIC BLUE RAM</t>
  </si>
  <si>
    <t>GERMAN BLUE RAM</t>
  </si>
  <si>
    <t>GOLD BALLOON RAM</t>
  </si>
  <si>
    <t>GOLD RAM</t>
  </si>
  <si>
    <t>3FCM</t>
  </si>
  <si>
    <t>NEON BLUE ACARA</t>
  </si>
  <si>
    <t>PLATINUM RAM</t>
  </si>
  <si>
    <t>RED DEVIL</t>
  </si>
  <si>
    <t>CRABS</t>
  </si>
  <si>
    <t xml:space="preserve">Freshwater Crab </t>
  </si>
  <si>
    <t xml:space="preserve">5 CENT </t>
  </si>
  <si>
    <t xml:space="preserve">20 CENT </t>
  </si>
  <si>
    <t>50 CENT</t>
  </si>
  <si>
    <t xml:space="preserve">1 only </t>
  </si>
  <si>
    <t xml:space="preserve">2 only </t>
  </si>
  <si>
    <t>DANIO'S</t>
  </si>
  <si>
    <t>Giant Danio</t>
  </si>
  <si>
    <t xml:space="preserve">Leopard Danio   </t>
  </si>
  <si>
    <t>Leopard Danio Longfin</t>
  </si>
  <si>
    <t>Pearl Danio (Neon Blue)</t>
  </si>
  <si>
    <t>Zebra Danio</t>
  </si>
  <si>
    <t>Zebra Danio Longfin</t>
  </si>
  <si>
    <t>Zebra Danio Golden</t>
  </si>
  <si>
    <t>Zebra Danio Gold Longfin</t>
  </si>
  <si>
    <t>White Cloud Mountain Minnow</t>
  </si>
  <si>
    <t>White Cloud Mountain Minnow 50+</t>
  </si>
  <si>
    <t>Gold White Cloud Mountain Minnow</t>
  </si>
  <si>
    <t>Gold White Cloud Mountain Minnow 50+</t>
  </si>
  <si>
    <t>Celestial Pearl Danio</t>
  </si>
  <si>
    <t>Emerald Rasbora</t>
  </si>
  <si>
    <t>Emerald Rasbora 20+</t>
  </si>
  <si>
    <t>Blue Danio</t>
  </si>
  <si>
    <t>ZEBRA DANIO</t>
  </si>
  <si>
    <t>ASSORTED DANIO</t>
  </si>
  <si>
    <t>GOLD ZEBRA DANIO</t>
  </si>
  <si>
    <t>Assorted Danio - Longfin</t>
  </si>
  <si>
    <t xml:space="preserve">Assorted Danio - Longfin Bulk 100+ </t>
  </si>
  <si>
    <t>Assorted Danio - Longfin (Nice!) SPECIALS!</t>
  </si>
  <si>
    <t>Assorted Danio - Longfin Bulk 100+ (Nice!)</t>
  </si>
  <si>
    <t xml:space="preserve">Assorted Danio - Gold - Longfin </t>
  </si>
  <si>
    <t>Assorted Danio - Gold - Longfin Bulk 100+</t>
  </si>
  <si>
    <t xml:space="preserve">Assorted Danio - Gold - Longfin Bulk 100+ </t>
  </si>
  <si>
    <t xml:space="preserve">Celestial Pearl Danio (Galaxy Rasbora) </t>
  </si>
  <si>
    <t>Celestial Pearl Danio (Galaxy Rasbora) Bulk 50+</t>
  </si>
  <si>
    <t>Chopra Danio</t>
  </si>
  <si>
    <t xml:space="preserve">Chopra Danio </t>
  </si>
  <si>
    <t>Dwarf Spotted Danio (Brachydanio nigrofasciata)</t>
  </si>
  <si>
    <t xml:space="preserve">Dwarf Spotted Danio (Brachydanio nigrofasciata) Bulk 50+ </t>
  </si>
  <si>
    <t xml:space="preserve">Giant Danio </t>
  </si>
  <si>
    <t>4-5CM</t>
  </si>
  <si>
    <t xml:space="preserve">Leopard Danio </t>
  </si>
  <si>
    <t xml:space="preserve">Leopard Danio Bulk 100+ </t>
  </si>
  <si>
    <t>Leopard Danio L-4 (Nice!)</t>
  </si>
  <si>
    <t>Leopard Danio Bulk 100+ (Nice!)</t>
  </si>
  <si>
    <t xml:space="preserve">Leopard Danio - Longfin </t>
  </si>
  <si>
    <t>Leopard Danio - Longfin Bulk 100+</t>
  </si>
  <si>
    <t>Leopard Danio - Longfin Bulk 100+ (Nice!)</t>
  </si>
  <si>
    <t xml:space="preserve">Leopard Danio - Gold - Longfin </t>
  </si>
  <si>
    <t>Leopard Danio - Gold - Longfin (Nice!)</t>
  </si>
  <si>
    <t xml:space="preserve">Neon Blue Danio </t>
  </si>
  <si>
    <t>Neon Blue Danio Bulk 100+</t>
  </si>
  <si>
    <t>Neon Blue Danio</t>
  </si>
  <si>
    <t xml:space="preserve">Redfin Danio </t>
  </si>
  <si>
    <t xml:space="preserve">Redfin Danio Bulk 100+ </t>
  </si>
  <si>
    <t>Redfin Danio</t>
  </si>
  <si>
    <t>Redfin Danio Bulk 100+</t>
  </si>
  <si>
    <t xml:space="preserve">Zebra Danio </t>
  </si>
  <si>
    <t xml:space="preserve">Zebra Danio Bulk 100+ </t>
  </si>
  <si>
    <t xml:space="preserve">Zebra Danio - Longfin </t>
  </si>
  <si>
    <t>Zebra Danio - Longfin Bulk 100+</t>
  </si>
  <si>
    <t>Zebra Danio - Longfin (Nice!)</t>
  </si>
  <si>
    <t>Zebra Danio - Longfin Bulk 100+(Nice!)</t>
  </si>
  <si>
    <t xml:space="preserve">Zebra Danio - Gold </t>
  </si>
  <si>
    <t>Zebra Danio - Gold (Nice!)</t>
  </si>
  <si>
    <t xml:space="preserve">Zebra Danio - Gold - Longfin </t>
  </si>
  <si>
    <t>Zebra Danio - Gold - Longfin Bulk 100+</t>
  </si>
  <si>
    <t>Zebra Danio - Gold - Longfin (Show!)</t>
  </si>
  <si>
    <t>Zebra Danio - Gold - Longfin Bulk 100+ (Show!)</t>
  </si>
  <si>
    <t>ASSORTED LONGFIN DANIO</t>
  </si>
  <si>
    <t>GIANT DANIO</t>
  </si>
  <si>
    <t>LEOPARD DANIO</t>
  </si>
  <si>
    <t>LONGFIN LEOPARD DANIO</t>
  </si>
  <si>
    <t>LONGFIN ZEBRA DANIO</t>
  </si>
  <si>
    <t>LONGFIN GOLD ZEBRA DANIO</t>
  </si>
  <si>
    <t xml:space="preserve">ZEBRA DANIO </t>
  </si>
  <si>
    <t>PSCS</t>
  </si>
  <si>
    <t xml:space="preserve">LEOPARD DANIO </t>
  </si>
  <si>
    <t xml:space="preserve">GOLD ZEBRA DANIO </t>
  </si>
  <si>
    <t>Celestial Pearl Danio (CPD)</t>
  </si>
  <si>
    <t>Pearl (Kerri Danio)</t>
  </si>
  <si>
    <t>Zebra Danio Gold</t>
  </si>
  <si>
    <t>DISCUS</t>
  </si>
  <si>
    <t>Assorted Discus</t>
  </si>
  <si>
    <t>8.0-10.0CM</t>
  </si>
  <si>
    <t>12.0-14.0CM</t>
  </si>
  <si>
    <t xml:space="preserve">12.0-14.0CM </t>
  </si>
  <si>
    <t>Red Melon</t>
  </si>
  <si>
    <t>Blue Diamond</t>
  </si>
  <si>
    <t>Yellow Pigeon Checkerboard</t>
  </si>
  <si>
    <t>Yellow Alenquer</t>
  </si>
  <si>
    <t>Red Alenquer</t>
  </si>
  <si>
    <t>Red Turquoise</t>
  </si>
  <si>
    <t>Blue Turquoise</t>
  </si>
  <si>
    <t>Tiger Turquoise</t>
  </si>
  <si>
    <t>Leopard</t>
  </si>
  <si>
    <t>Red Rose</t>
  </si>
  <si>
    <t xml:space="preserve">Assorted Thailand </t>
  </si>
  <si>
    <t xml:space="preserve">Thailand Blue Turquoise </t>
  </si>
  <si>
    <t xml:space="preserve">Thailand Cobalt Blue </t>
  </si>
  <si>
    <t xml:space="preserve"> Thailand Rainbow</t>
  </si>
  <si>
    <t xml:space="preserve"> Thailand Red Coat </t>
  </si>
  <si>
    <t xml:space="preserve"> Thailand Red Dragon</t>
  </si>
  <si>
    <t xml:space="preserve"> Thailand Snakeskin </t>
  </si>
  <si>
    <t xml:space="preserve"> Thailand Snakeskin</t>
  </si>
  <si>
    <t>RED MELON DISCUS</t>
  </si>
  <si>
    <t>AssortedDiscus</t>
  </si>
  <si>
    <t>YellowMelon</t>
  </si>
  <si>
    <t>YellowCheckerboard</t>
  </si>
  <si>
    <t>ASSORTED DISCUS</t>
  </si>
  <si>
    <t>ASSORTED DISCUS (CINTA)</t>
  </si>
  <si>
    <t>ALTUM FLORA DISCUS</t>
  </si>
  <si>
    <t>ASSORTED BULLDOG DISCUS</t>
  </si>
  <si>
    <t>CHECKERBOARD PIGEON DISCUS</t>
  </si>
  <si>
    <t>RED ROSE DISCUS 8CM</t>
  </si>
  <si>
    <t>RED COVER DISCUS</t>
  </si>
  <si>
    <t>YELLOW PIGEON CHECKERBOARD</t>
  </si>
  <si>
    <t>Symphysodon Wild Rio Nanay Green Discus</t>
  </si>
  <si>
    <t>online w/sale/retail</t>
  </si>
  <si>
    <t>A$3,591.00</t>
  </si>
  <si>
    <t>LEOPARD SNAKE SKIN DISCUS</t>
  </si>
  <si>
    <t>BLUE DIAMOND DISCUS</t>
  </si>
  <si>
    <t>German turquoise discus</t>
  </si>
  <si>
    <t>Giant Brilliant Turqouise Discus</t>
  </si>
  <si>
    <t>Yellow golden discus</t>
  </si>
  <si>
    <t>YELLOW CHECKerboard discus</t>
  </si>
  <si>
    <t>CHECKERBOARD DISCUS</t>
  </si>
  <si>
    <t>8-9 cm</t>
  </si>
  <si>
    <t>Blue turquoise discus</t>
  </si>
  <si>
    <t>YELLOW GOLDEN DISCUS</t>
  </si>
  <si>
    <t xml:space="preserve">RED MAP DISCUS </t>
  </si>
  <si>
    <t>BLUE TURQUOISE DISCUS</t>
  </si>
  <si>
    <t xml:space="preserve">ALBINO GOLDEN YELLOW DISCUS </t>
  </si>
  <si>
    <t>ALBINO GOLDEN YELLOW DISCUS</t>
  </si>
  <si>
    <t>ASSORTED ALBINO RED DISCUS</t>
  </si>
  <si>
    <t>FIAAI</t>
  </si>
  <si>
    <t>TIGER TURQUOISE DISCUS</t>
  </si>
  <si>
    <t>RED ALENQUER DISCUS</t>
  </si>
  <si>
    <t>WHITE BUTTERFLY DISCUS</t>
  </si>
  <si>
    <t>ALBINO RED MELON DISCUS</t>
  </si>
  <si>
    <t>GOLDEN TIGER DISCUS</t>
  </si>
  <si>
    <t>BLUE SCORPION DISCUS</t>
  </si>
  <si>
    <t xml:space="preserve"> Loaches</t>
  </si>
  <si>
    <t>EELS &amp; LOACHES</t>
  </si>
  <si>
    <t xml:space="preserve">Clown Loach </t>
  </si>
  <si>
    <t>Clown Loach</t>
  </si>
  <si>
    <t xml:space="preserve">Dwarf Chain Loach </t>
  </si>
  <si>
    <t xml:space="preserve">Kuhli Loach - Black </t>
  </si>
  <si>
    <t xml:space="preserve">Kuhli Loach - Striped </t>
  </si>
  <si>
    <t xml:space="preserve">Pakistani Loach </t>
  </si>
  <si>
    <t xml:space="preserve">Pangio semicincta - Half Banded Loach </t>
  </si>
  <si>
    <t>Kuhlii Loach - Black</t>
  </si>
  <si>
    <t>Kuhlii Loach - Striped</t>
  </si>
  <si>
    <t xml:space="preserve">Pakistani Loach  </t>
  </si>
  <si>
    <t>Pakistani Loach Albino</t>
  </si>
  <si>
    <t>Clown Loach Unique Bar</t>
  </si>
  <si>
    <t>6-7.5cm</t>
  </si>
  <si>
    <t>KUHLI LOACH BLACK</t>
  </si>
  <si>
    <t>CLOWN LOACH</t>
  </si>
  <si>
    <t>KhuliLoach</t>
  </si>
  <si>
    <t>6-8cm</t>
  </si>
  <si>
    <t>YoyoLoach</t>
  </si>
  <si>
    <t>ClownLoach</t>
  </si>
  <si>
    <t>Spotted Borneo Sucker</t>
  </si>
  <si>
    <t>DWARF LOACH</t>
  </si>
  <si>
    <t>PAKISTANI LOACH</t>
  </si>
  <si>
    <t>ALBINO PAKISTANI LOACH</t>
  </si>
  <si>
    <t>EXOTIC FISH &amp; MISCELANIOUS</t>
  </si>
  <si>
    <t xml:space="preserve">Exotic fish &amp; Miscelanious </t>
  </si>
  <si>
    <t xml:space="preserve">Bichir Senegal (Polypterus senegalus) </t>
  </si>
  <si>
    <t>12cm</t>
  </si>
  <si>
    <t>Bumble Bee Goby (Brachygobius doriae)</t>
  </si>
  <si>
    <t xml:space="preserve">Dwarf Bumble Bee Goby Brach. ocelot </t>
  </si>
  <si>
    <t xml:space="preserve">Flagtail Prochilodus - yellow tail </t>
  </si>
  <si>
    <t xml:space="preserve">Ghost Knifefish - Black </t>
  </si>
  <si>
    <t>Ghost Knifefish - Black</t>
  </si>
  <si>
    <t xml:space="preserve">Ghost Knifefish - Marble </t>
  </si>
  <si>
    <t>Ghost Knifefish - White</t>
  </si>
  <si>
    <t xml:space="preserve">Ghost Knifefish - White </t>
  </si>
  <si>
    <t xml:space="preserve">Hatchet Fish - Silver </t>
  </si>
  <si>
    <t>Paradise Fish - Albino</t>
  </si>
  <si>
    <t xml:space="preserve">Paradise Fish - Apricot </t>
  </si>
  <si>
    <t>Paradise Fish - Apricot</t>
  </si>
  <si>
    <t xml:space="preserve">Pencil Fish - Golden </t>
  </si>
  <si>
    <t xml:space="preserve">Ricefish - Neon Blue </t>
  </si>
  <si>
    <t xml:space="preserve">Silver Dollar - Spotted </t>
  </si>
  <si>
    <t xml:space="preserve">White Cloud </t>
  </si>
  <si>
    <t>Birchir Delhizi</t>
  </si>
  <si>
    <t>12.0+CM</t>
  </si>
  <si>
    <t>Birchir Senegal</t>
  </si>
  <si>
    <t>Borneo Sucker</t>
  </si>
  <si>
    <t>3.0-4.0CM</t>
  </si>
  <si>
    <t>Celebes Rainbow</t>
  </si>
  <si>
    <t>Dwarf Red Pencilfish</t>
  </si>
  <si>
    <t>Ghostknife Black</t>
  </si>
  <si>
    <t xml:space="preserve">17.0-18.0CM </t>
  </si>
  <si>
    <t>Madagascar Rainbow</t>
  </si>
  <si>
    <t xml:space="preserve">Silver Dollar </t>
  </si>
  <si>
    <t>Silver Dollar Spotted Dwarf</t>
  </si>
  <si>
    <t>White Cloud Golden</t>
  </si>
  <si>
    <t>Bosemani Rainbow fish Male</t>
  </si>
  <si>
    <t>Bosemani Rainbow fish Juveniles</t>
  </si>
  <si>
    <t>SenegalBichir</t>
  </si>
  <si>
    <t>15cm</t>
  </si>
  <si>
    <t>RedTailGoby(SicyopterusLagocephalus)</t>
  </si>
  <si>
    <t>5-7cm</t>
  </si>
  <si>
    <t>SpottedSilverDollar</t>
  </si>
  <si>
    <t>SpineyEel</t>
  </si>
  <si>
    <t>butterfly fish -pantodon</t>
  </si>
  <si>
    <t>BLACK GHOST KNIFE</t>
  </si>
  <si>
    <t>ASSORTED MEDAKA</t>
  </si>
  <si>
    <t>Delhezi Birchir</t>
  </si>
  <si>
    <t>Tiger Moray Eel</t>
  </si>
  <si>
    <t>Pea Puffer</t>
  </si>
  <si>
    <t>SOLD OUT</t>
  </si>
  <si>
    <t>1cm</t>
  </si>
  <si>
    <t>7fhshs</t>
  </si>
  <si>
    <t xml:space="preserve">Silver Dollar - Striped </t>
  </si>
  <si>
    <t>White Cloud - Gold</t>
  </si>
  <si>
    <t xml:space="preserve">White Cloud - Gold </t>
  </si>
  <si>
    <t>10.0+cm</t>
  </si>
  <si>
    <t>9.0-10.0cm</t>
  </si>
  <si>
    <t>2.5-3.0</t>
  </si>
  <si>
    <t>Hatchet Fish Silver</t>
  </si>
  <si>
    <t>5.0+cm</t>
  </si>
  <si>
    <t>Hatchet Fish Silver Albino</t>
  </si>
  <si>
    <t>5.0-6.0cm</t>
  </si>
  <si>
    <t>4.5-5.0cm</t>
  </si>
  <si>
    <t>Medaka Assorted</t>
  </si>
  <si>
    <t>2.5-3.0cm</t>
  </si>
  <si>
    <t>Medaka Black</t>
  </si>
  <si>
    <t>Medaka Kegane "Gold"</t>
  </si>
  <si>
    <t>Medaka Kohaku</t>
  </si>
  <si>
    <t>Medaka Orange Tiger</t>
  </si>
  <si>
    <t>Medaka Platinum</t>
  </si>
  <si>
    <t>Medaka Shinju "Pearl"</t>
  </si>
  <si>
    <t>Medaka Tora</t>
  </si>
  <si>
    <t>Medaka White Tiger</t>
  </si>
  <si>
    <t>Medaka Youkihi</t>
  </si>
  <si>
    <t>Siamese Algae Eater</t>
  </si>
  <si>
    <t>Silver Dollar</t>
  </si>
  <si>
    <t>Silver Dollar Spotted dwarf</t>
  </si>
  <si>
    <t>White Cloud</t>
  </si>
  <si>
    <t xml:space="preserve">Senegal Bichir </t>
  </si>
  <si>
    <t xml:space="preserve">Saratoga Leichardti </t>
  </si>
  <si>
    <t xml:space="preserve">Blue Badis </t>
  </si>
  <si>
    <t xml:space="preserve">Red Tail Goby (Sicyopterus Lagocephalus ) </t>
  </si>
  <si>
    <t>Elephant nose</t>
  </si>
  <si>
    <t>22cm</t>
  </si>
  <si>
    <t xml:space="preserve">Black Moor Goldfish </t>
  </si>
  <si>
    <t xml:space="preserve">Comet </t>
  </si>
  <si>
    <t xml:space="preserve">Seconds Comet - Long Tail </t>
  </si>
  <si>
    <t xml:space="preserve">Comet - Marigold </t>
  </si>
  <si>
    <t xml:space="preserve">Comet - Red &amp; White </t>
  </si>
  <si>
    <t xml:space="preserve">Fantail - Assorted </t>
  </si>
  <si>
    <t>Pinkie Goldfish</t>
  </si>
  <si>
    <t xml:space="preserve">Seconds Pinkie Goldfish </t>
  </si>
  <si>
    <t xml:space="preserve">Shubunkin </t>
  </si>
  <si>
    <t xml:space="preserve">Seconds Shubunkin </t>
  </si>
  <si>
    <t xml:space="preserve">Uncoloured Goldfish </t>
  </si>
  <si>
    <t>Oranda Black Tancho</t>
  </si>
  <si>
    <t>8 - 9 cm</t>
  </si>
  <si>
    <t>10 - 11 cm</t>
  </si>
  <si>
    <t>Oranda Three Colour</t>
  </si>
  <si>
    <t>Oranda Panda Black &amp; White</t>
  </si>
  <si>
    <t>Oranda Black Lemon Head</t>
  </si>
  <si>
    <t>Oranda Panda Lemon Head</t>
  </si>
  <si>
    <t>Oranda Tri/ Panda Mix Colours</t>
  </si>
  <si>
    <t>12 - 13 cm</t>
  </si>
  <si>
    <t>14 - 15 cm</t>
  </si>
  <si>
    <t>Oranda Red RedWhite Rose Tail</t>
  </si>
  <si>
    <t>5 - 6 cm</t>
  </si>
  <si>
    <t>13 - 15 cm</t>
  </si>
  <si>
    <t>15 - 17 cm</t>
  </si>
  <si>
    <t>Oranda Short Tail Red &amp; RedWhite</t>
  </si>
  <si>
    <t>14 - 16 cm</t>
  </si>
  <si>
    <t>Ranchu Red &amp; White</t>
  </si>
  <si>
    <t>13cm</t>
  </si>
  <si>
    <t>Ryukin A Grade RedWhite</t>
  </si>
  <si>
    <t>Black Moor</t>
  </si>
  <si>
    <t>Comets</t>
  </si>
  <si>
    <t>Fantail - Red</t>
  </si>
  <si>
    <t>8.0-9.0</t>
  </si>
  <si>
    <t>Shubunkin</t>
  </si>
  <si>
    <t>3.0-4.0</t>
  </si>
  <si>
    <t xml:space="preserve">Calico Oranda </t>
  </si>
  <si>
    <t>Calico Oranda Juveniles</t>
  </si>
  <si>
    <t>Calico Oranda Juveniles 30+</t>
  </si>
  <si>
    <t>Assorted Ranchu</t>
  </si>
  <si>
    <t>7-8cm</t>
  </si>
  <si>
    <t>Orange Ranchu</t>
  </si>
  <si>
    <t>7-9cm</t>
  </si>
  <si>
    <t>Lemonhead Ranchu</t>
  </si>
  <si>
    <t>Red&amp; White Ryukin</t>
  </si>
  <si>
    <r>
      <rPr>
        <b/>
        <sz val="11"/>
        <color theme="1"/>
        <rFont val="Arial"/>
        <family val="2"/>
      </rPr>
      <t>5CM ASSORTED ORANDA</t>
    </r>
  </si>
  <si>
    <r>
      <rPr>
        <b/>
        <sz val="11"/>
        <color theme="1"/>
        <rFont val="Arial"/>
        <family val="2"/>
      </rPr>
      <t>5CM ASSORTED RANCHU</t>
    </r>
  </si>
  <si>
    <r>
      <rPr>
        <b/>
        <sz val="11"/>
        <color theme="1"/>
        <rFont val="Arial"/>
        <family val="2"/>
      </rPr>
      <t>5CM ASSORTED RYUKIN</t>
    </r>
  </si>
  <si>
    <r>
      <rPr>
        <b/>
        <sz val="11"/>
        <color theme="1"/>
        <rFont val="Arial"/>
        <family val="2"/>
      </rPr>
      <t>5CM RED &amp; WHITE ORANDA</t>
    </r>
  </si>
  <si>
    <r>
      <rPr>
        <b/>
        <sz val="11"/>
        <color theme="1"/>
        <rFont val="Arial"/>
        <family val="2"/>
      </rPr>
      <t>5CM CALICO ORANDA</t>
    </r>
  </si>
  <si>
    <r>
      <rPr>
        <b/>
        <sz val="11"/>
        <color theme="1"/>
        <rFont val="Arial"/>
        <family val="2"/>
      </rPr>
      <t>5CM RED CAP ORANDA</t>
    </r>
  </si>
  <si>
    <r>
      <rPr>
        <b/>
        <sz val="11"/>
        <color theme="1"/>
        <rFont val="Arial"/>
        <family val="2"/>
      </rPr>
      <t>7CM ASSORTED ORANDA</t>
    </r>
  </si>
  <si>
    <r>
      <rPr>
        <b/>
        <sz val="11"/>
        <color theme="1"/>
        <rFont val="Arial"/>
        <family val="2"/>
      </rPr>
      <t>7CM ASSORTED RANCHU</t>
    </r>
  </si>
  <si>
    <r>
      <rPr>
        <b/>
        <sz val="11"/>
        <color theme="1"/>
        <rFont val="Arial"/>
        <family val="2"/>
      </rPr>
      <t>7CM CALICO ORANDA</t>
    </r>
  </si>
  <si>
    <r>
      <rPr>
        <b/>
        <sz val="11"/>
        <color theme="1"/>
        <rFont val="Arial"/>
        <family val="2"/>
      </rPr>
      <t>7CM RED &amp; WHITE ORANDA</t>
    </r>
  </si>
  <si>
    <r>
      <rPr>
        <b/>
        <sz val="11"/>
        <color theme="1"/>
        <rFont val="Arial"/>
        <family val="2"/>
      </rPr>
      <t>7CM RED CAP ORANDA</t>
    </r>
  </si>
  <si>
    <r>
      <rPr>
        <b/>
        <sz val="11"/>
        <color rgb="FF990000"/>
        <rFont val="Arial"/>
        <family val="2"/>
      </rPr>
      <t>7CM RYUKIN ASSORTED</t>
    </r>
  </si>
  <si>
    <r>
      <rPr>
        <b/>
        <sz val="11"/>
        <color theme="1"/>
        <rFont val="Arial"/>
        <family val="2"/>
      </rPr>
      <t>9CM ASSORTED ORANDA</t>
    </r>
  </si>
  <si>
    <r>
      <rPr>
        <b/>
        <sz val="11"/>
        <color theme="1"/>
        <rFont val="Arial"/>
        <family val="2"/>
      </rPr>
      <t>9CM RED &amp; WHITE ORANDA</t>
    </r>
  </si>
  <si>
    <r>
      <rPr>
        <b/>
        <sz val="11"/>
        <color theme="1"/>
        <rFont val="Arial"/>
        <family val="2"/>
      </rPr>
      <t>9CM RYUKIN ASSORTED</t>
    </r>
  </si>
  <si>
    <t>ASSORTED BUBBLE EYE</t>
  </si>
  <si>
    <t>RED BUBBLE EYE</t>
  </si>
  <si>
    <t>RED AND WHITE BUBBLE EYE</t>
  </si>
  <si>
    <t>BLACK MOOR</t>
  </si>
  <si>
    <t>ASSORTED BUTTERFLY TAIL</t>
  </si>
  <si>
    <t>BLACK BUTTERFLY TAIL</t>
  </si>
  <si>
    <t>PANDA BUTTERFLY TAIL</t>
  </si>
  <si>
    <t>RED CELESTIAL</t>
  </si>
  <si>
    <t>ASSORTED COMET</t>
  </si>
  <si>
    <t>COMET</t>
  </si>
  <si>
    <t xml:space="preserve">COMET </t>
  </si>
  <si>
    <t>GOLDEN COMET</t>
  </si>
  <si>
    <t>RED &amp; WHITE COMET</t>
  </si>
  <si>
    <t>WHITE COMET</t>
  </si>
  <si>
    <t>CALICO DEMEKIN</t>
  </si>
  <si>
    <t>ASSORTED FANTAIL</t>
  </si>
  <si>
    <t>CALICO FANTAIL</t>
  </si>
  <si>
    <t>RED FANTAIL</t>
  </si>
  <si>
    <t>RED &amp; WHITE FANTAIL</t>
  </si>
  <si>
    <t>ASSORTED ORANDA</t>
  </si>
  <si>
    <t>PANDA ORANDA</t>
  </si>
  <si>
    <t>REEF FISH</t>
  </si>
  <si>
    <t>ASSORTED ROSETAIL ORANDA</t>
  </si>
  <si>
    <t>Red &amp; White Oranda</t>
  </si>
  <si>
    <t>14cm</t>
  </si>
  <si>
    <t>RED CAP ORANDA</t>
  </si>
  <si>
    <t>TRICOLOUR ORANDA</t>
  </si>
  <si>
    <t>ASSORTED RANCHU</t>
  </si>
  <si>
    <t>CALICO RANCHU</t>
  </si>
  <si>
    <t>CALICO ORANDA</t>
  </si>
  <si>
    <t>RED RANCHU</t>
  </si>
  <si>
    <t>RED &amp; WHITE RANCHU</t>
  </si>
  <si>
    <t>BLUE METALLIC RANCHU</t>
  </si>
  <si>
    <t>ASSORTED RYUKIN</t>
  </si>
  <si>
    <t>RED RYUKIN</t>
  </si>
  <si>
    <t>RED &amp; WHITE BROADTAIL RYUKIN</t>
  </si>
  <si>
    <t>RED &amp; WHITE RYUKIN</t>
  </si>
  <si>
    <t>SHUBUNKIN</t>
  </si>
  <si>
    <t>TAMASABA</t>
  </si>
  <si>
    <t>GOURAMI</t>
  </si>
  <si>
    <t xml:space="preserve">Apricot Gourami </t>
  </si>
  <si>
    <t xml:space="preserve">Blue Gourami </t>
  </si>
  <si>
    <t xml:space="preserve">Croaking Gourami (Trichopsis vittata) </t>
  </si>
  <si>
    <t>Gold Gourami</t>
  </si>
  <si>
    <t xml:space="preserve">Gold Gourami </t>
  </si>
  <si>
    <t>Moonlight Gourami</t>
  </si>
  <si>
    <t xml:space="preserve">Moonlight Gourami </t>
  </si>
  <si>
    <t xml:space="preserve">Opaline Gourami </t>
  </si>
  <si>
    <t>Opaline Gourami (Local) M-5</t>
  </si>
  <si>
    <t xml:space="preserve">Pearl Gourami </t>
  </si>
  <si>
    <t>Pearl Gourami</t>
  </si>
  <si>
    <t xml:space="preserve">Platinum Gourami </t>
  </si>
  <si>
    <t>Platinum Gourami</t>
  </si>
  <si>
    <t>Thick Lipped Gourami</t>
  </si>
  <si>
    <t>Blue Gourami</t>
  </si>
  <si>
    <t>Dwarf Coral Blue Gourami</t>
  </si>
  <si>
    <t>Dwarf Flame Gourami</t>
  </si>
  <si>
    <t xml:space="preserve">5CM </t>
  </si>
  <si>
    <t>Dwarf Male Gourami</t>
  </si>
  <si>
    <t>Dwarf Neon Blue Gourami</t>
  </si>
  <si>
    <t>Dwarf Honey Lemon Gourami</t>
  </si>
  <si>
    <t>Honey Gourami</t>
  </si>
  <si>
    <t>Lace Pearl Gourami</t>
  </si>
  <si>
    <t>4.5M</t>
  </si>
  <si>
    <t>Apricot Paradise Fish</t>
  </si>
  <si>
    <t>Balloon Pearl Gourami</t>
  </si>
  <si>
    <t>ASSORTED GOURAMI</t>
  </si>
  <si>
    <t xml:space="preserve">ASSORTED MALE DWARF </t>
  </si>
  <si>
    <t>ASSORTED MALE DWARF GOURAMI</t>
  </si>
  <si>
    <t>FEMALE CORAL BLUE DWARF GOURAMI</t>
  </si>
  <si>
    <t>MALE DWARF GOURAMI</t>
  </si>
  <si>
    <t>FEMALE DWARF GOURAMI</t>
  </si>
  <si>
    <t>MALE FLAME DWARF GOURAMI</t>
  </si>
  <si>
    <t>MALE NEON DWARF GOURAMI</t>
  </si>
  <si>
    <t>GOLD GOURAMI</t>
  </si>
  <si>
    <t>GOLD HONEY GOURAMI</t>
  </si>
  <si>
    <t>MOONLIGHT GOURAMI</t>
  </si>
  <si>
    <t>OPALINE GOURAMI</t>
  </si>
  <si>
    <t>ORANGE FLAME GOURAMI (RED HONEY)</t>
  </si>
  <si>
    <t>PEARL GOURAMI</t>
  </si>
  <si>
    <t>MALE CORAL BLUE DWARF GOURAMI</t>
  </si>
  <si>
    <t>3-SPOT GOURAMI</t>
  </si>
  <si>
    <t xml:space="preserve"> KISSING GOURAMI</t>
  </si>
  <si>
    <t>C</t>
  </si>
  <si>
    <t>GUPPY</t>
  </si>
  <si>
    <t>Assorted Female Guppy Local</t>
  </si>
  <si>
    <t>Platinum King Cobra Female Guppy</t>
  </si>
  <si>
    <t>Red Koi Female Guppy</t>
  </si>
  <si>
    <t xml:space="preserve">3.5CM </t>
  </si>
  <si>
    <t>Assorted Male Guppy Local</t>
  </si>
  <si>
    <t>Galaxy Variegated Male Guppy</t>
  </si>
  <si>
    <t>Red Koi Male Guppy</t>
  </si>
  <si>
    <t>Asst. Male Guppy Fancy Seconds</t>
  </si>
  <si>
    <t>Metal Snakeskin Blacklace Guppy Pairs</t>
  </si>
  <si>
    <t xml:space="preserve">3CM </t>
  </si>
  <si>
    <t>Metal Snakeskin Bluetail Guppy Pairs</t>
  </si>
  <si>
    <t>Platinum Red Mozaic Guppy Pairs</t>
  </si>
  <si>
    <t>Yellow King Cobra Male Guppy Pairs</t>
  </si>
  <si>
    <t>Assorted Female Endler</t>
  </si>
  <si>
    <t>Assorted Male Endler</t>
  </si>
  <si>
    <t>Green Tiger Male Endler</t>
  </si>
  <si>
    <t>Neon Blonde Male Endler</t>
  </si>
  <si>
    <t>Platinum Male Endler</t>
  </si>
  <si>
    <t>Platinum Female Endler</t>
  </si>
  <si>
    <t>ENDLER GUPPY-ASSORTED FEMALE</t>
  </si>
  <si>
    <t>ENDLER GUPPY-ASSORTED MALE</t>
  </si>
  <si>
    <t>GUPPY FEMALE</t>
  </si>
  <si>
    <t>GUPPY MALE</t>
  </si>
  <si>
    <t>MALE BLUE NEON GUPPY</t>
  </si>
  <si>
    <t>MALE VIOLET RED GUPPY</t>
  </si>
  <si>
    <t>FEMALE GOLDEN COBRA GUPPY</t>
  </si>
  <si>
    <t>FEMALE PINEAPPLE COBRA GUPPY</t>
  </si>
  <si>
    <t>FEMALE NEON FIRETAIL GUPPY</t>
  </si>
  <si>
    <t>FEMALE GREEN SCISSORTAIL GUPPY</t>
  </si>
  <si>
    <t>FEMALE FLAME GUPPY</t>
  </si>
  <si>
    <t>MALE GOLDEn COBRA GUPPY</t>
  </si>
  <si>
    <t>MALE NEON RED GUPPY</t>
  </si>
  <si>
    <t>MALE SHAKTHI-BATIK GUPPY</t>
  </si>
  <si>
    <t>MALE TIGER GUPPY</t>
  </si>
  <si>
    <t>MALE CITRUS YELLOW GUPPY</t>
  </si>
  <si>
    <t>FEMALE BLACK GUPPY</t>
  </si>
  <si>
    <t>MALE MOSCOW GREEN GUPPY</t>
  </si>
  <si>
    <t>MALE RED MOSAIC GUPPY</t>
  </si>
  <si>
    <t xml:space="preserve">Blue Dwarf Guppy </t>
  </si>
  <si>
    <t xml:space="preserve">Japanese Blue Dumbo Guppy </t>
  </si>
  <si>
    <t>Japanese Blue Dumbo Guppy</t>
  </si>
  <si>
    <t xml:space="preserve">Platinum Guppy </t>
  </si>
  <si>
    <t xml:space="preserve">Assorted Endler </t>
  </si>
  <si>
    <t>Assorted Endler - Male Bulk 100</t>
  </si>
  <si>
    <t xml:space="preserve">Assorted Endler  - Female </t>
  </si>
  <si>
    <t xml:space="preserve">Assorted Endler  Female </t>
  </si>
  <si>
    <t>Assorted Endler  Female Bulk 100</t>
  </si>
  <si>
    <t>Assorted Endler - Female Bulk 500</t>
  </si>
  <si>
    <t xml:space="preserve">Assorted Endler - Pair </t>
  </si>
  <si>
    <t xml:space="preserve">Assorted Endler -Trio (1M+2F) </t>
  </si>
  <si>
    <t>Black Bar Endler - Male</t>
  </si>
  <si>
    <t xml:space="preserve">Cardinal Endler- Pair </t>
  </si>
  <si>
    <t xml:space="preserve">El Tigre Endler - Male </t>
  </si>
  <si>
    <t xml:space="preserve">El Tigre Endler - Female </t>
  </si>
  <si>
    <t xml:space="preserve">El Tigre Endler - Pair </t>
  </si>
  <si>
    <t xml:space="preserve">French Blue Star Endler </t>
  </si>
  <si>
    <t xml:space="preserve">Golden French Blue Star Endler </t>
  </si>
  <si>
    <t xml:space="preserve">Neon Blonde Endler  - Male </t>
  </si>
  <si>
    <t xml:space="preserve">Neon Blue Endler - Male </t>
  </si>
  <si>
    <t xml:space="preserve">Opal Endler- Male </t>
  </si>
  <si>
    <t xml:space="preserve">Red Line Endler  - Male </t>
  </si>
  <si>
    <t xml:space="preserve">El Silverado Endler - Male </t>
  </si>
  <si>
    <t xml:space="preserve">ASSORTED FEMALE GUPPY </t>
  </si>
  <si>
    <t xml:space="preserve">ASSORTED MALE GUPPY </t>
  </si>
  <si>
    <t>ASSORTED PREMIUM MALE GUPPY</t>
  </si>
  <si>
    <t>MALE ASSORTED LYRETAIL GUPPY</t>
  </si>
  <si>
    <t>MALE ASSORTED METALLIC GUPPY</t>
  </si>
  <si>
    <t>MALE ASSORTED SNAKESKIN GUPPY</t>
  </si>
  <si>
    <t xml:space="preserve">BLACK MALE GUPPY </t>
  </si>
  <si>
    <t xml:space="preserve">BLUE DWARF MALE GUPPY </t>
  </si>
  <si>
    <t>MALE ARCTIC BLUE GUPPY</t>
  </si>
  <si>
    <t>ASSORTED MALE ENDLERS</t>
  </si>
  <si>
    <t>ELEPHANT EAR MALE GUPPY</t>
  </si>
  <si>
    <t>BLUE NEON MALE GUPPY</t>
  </si>
  <si>
    <t>MALE PLATINUM GUPPY</t>
  </si>
  <si>
    <t>MALE GOLD SNAKESKIN GUPPY</t>
  </si>
  <si>
    <t>MALE GREEN SNAKESKIN GUPPY</t>
  </si>
  <si>
    <t>MALE RED SNAKESKIN GUPPY</t>
  </si>
  <si>
    <t xml:space="preserve">MALE SUNSET GUPPY </t>
  </si>
  <si>
    <t xml:space="preserve">MALE RED TUXEDO GUPPY </t>
  </si>
  <si>
    <t>LOSS</t>
  </si>
  <si>
    <t>MEDAKAS</t>
  </si>
  <si>
    <t>AssortedMedaka</t>
  </si>
  <si>
    <t>2-3cm</t>
  </si>
  <si>
    <t>AssortedMedaka50+</t>
  </si>
  <si>
    <t>Tri-colour Lame</t>
  </si>
  <si>
    <t>WasumiInkspot</t>
  </si>
  <si>
    <t>RedEmpress</t>
  </si>
  <si>
    <t>GoldLame</t>
  </si>
  <si>
    <t>CenturianGold</t>
  </si>
  <si>
    <t>BronzeNeptune</t>
  </si>
  <si>
    <t>BlackLame</t>
  </si>
  <si>
    <t>Tri-colour LongFin(Wasumi)</t>
  </si>
  <si>
    <t>KohakuLame</t>
  </si>
  <si>
    <t>Opaline</t>
  </si>
  <si>
    <t>BlackSapphire</t>
  </si>
  <si>
    <t>Neptune</t>
  </si>
  <si>
    <t>HakuhanSeiko</t>
  </si>
  <si>
    <t>Sunshine</t>
  </si>
  <si>
    <t>Gabriel</t>
  </si>
  <si>
    <t>SteelPetal</t>
  </si>
  <si>
    <t>SnowWhite</t>
  </si>
  <si>
    <t>MatsuiShinkai</t>
  </si>
  <si>
    <t>MarriageKissingFin</t>
  </si>
  <si>
    <t>WhiteTelescope</t>
  </si>
  <si>
    <t>WabokuSeiko</t>
  </si>
  <si>
    <t>MiyukiBlack</t>
  </si>
  <si>
    <t>Sunrise</t>
  </si>
  <si>
    <t>Tumuki</t>
  </si>
  <si>
    <t xml:space="preserve">Beniajami </t>
  </si>
  <si>
    <t xml:space="preserve">Tri-colour Unju </t>
  </si>
  <si>
    <t xml:space="preserve">Wasumi Inkspot </t>
  </si>
  <si>
    <t xml:space="preserve">Neptune </t>
  </si>
  <si>
    <t>MOLLIES</t>
  </si>
  <si>
    <t>Assorted Molly</t>
  </si>
  <si>
    <t>Assorted Balloon Molly</t>
  </si>
  <si>
    <t>Assorted Balloon Molly Sailfin</t>
  </si>
  <si>
    <t>Balloon Molly Dalmation</t>
  </si>
  <si>
    <t xml:space="preserve">Balloon Molly Golden Black </t>
  </si>
  <si>
    <t>Balloon Molly Neon Red</t>
  </si>
  <si>
    <t>Balloon Molly Orange</t>
  </si>
  <si>
    <t>Black Molly</t>
  </si>
  <si>
    <t>Black Lyretail Molly</t>
  </si>
  <si>
    <t>Dalmation Lyretail Molly</t>
  </si>
  <si>
    <t>Glolight Red Lyretail Molly</t>
  </si>
  <si>
    <t>Gold Lyretail Molly</t>
  </si>
  <si>
    <t>Golden Black Lyretail Molly</t>
  </si>
  <si>
    <t>Golden Red Eye Molly</t>
  </si>
  <si>
    <t>Metallic Gold Molly</t>
  </si>
  <si>
    <t>Orange Molly</t>
  </si>
  <si>
    <t>Saffron Molly</t>
  </si>
  <si>
    <t>Saffron Lyretail Molly</t>
  </si>
  <si>
    <t>Silver Molly</t>
  </si>
  <si>
    <t>Silver Lyretail Molly</t>
  </si>
  <si>
    <t xml:space="preserve">ASSORTED MOLLY </t>
  </si>
  <si>
    <t>ASSORTED BALLOON MOLLY Sailfin</t>
  </si>
  <si>
    <t xml:space="preserve">BLACK MOLLY </t>
  </si>
  <si>
    <t>COPPER GREEN MOLLY</t>
  </si>
  <si>
    <t xml:space="preserve">DALMATION MOLLY </t>
  </si>
  <si>
    <t xml:space="preserve">ORANGE MOLLY </t>
  </si>
  <si>
    <t xml:space="preserve">SILVERY MOLLY </t>
  </si>
  <si>
    <t xml:space="preserve">LYERTAIL ASSORTED MOLLY </t>
  </si>
  <si>
    <t xml:space="preserve">LYERTAIL BALLOON MOLLY </t>
  </si>
  <si>
    <t xml:space="preserve">LYERTAIL PLATINUM MOLLY </t>
  </si>
  <si>
    <t>ASSORTED MINI MOLLY</t>
  </si>
  <si>
    <t xml:space="preserve">SAILFIN MALE MOLLY </t>
  </si>
  <si>
    <t>OSCARS</t>
  </si>
  <si>
    <t xml:space="preserve">Albino Tiger Oscar </t>
  </si>
  <si>
    <t>Lemon Tiger Oscar</t>
  </si>
  <si>
    <t>Lemon Tiger Oscar M</t>
  </si>
  <si>
    <t xml:space="preserve">Red Tiger Oscar </t>
  </si>
  <si>
    <t>Oscar Red Chilli</t>
  </si>
  <si>
    <t>Oscar Tiger Nemo Albino</t>
  </si>
  <si>
    <t>ALBINO TIGER</t>
  </si>
  <si>
    <t>TIGER</t>
  </si>
  <si>
    <t>ALBINO RED OSCAR</t>
  </si>
  <si>
    <t>RED CHILLI TIGER OSCAR</t>
  </si>
  <si>
    <t>ALBINO NEMO RED CHILLI OSCAR</t>
  </si>
  <si>
    <t>PLECO'S &amp; BRISTLENOSE</t>
  </si>
  <si>
    <t>Plecostomus L144 - Blue Eyed Lemon (1 ONLY!)</t>
  </si>
  <si>
    <t>L397 Pleco</t>
  </si>
  <si>
    <t>L398 Pleco</t>
  </si>
  <si>
    <t>L52 Atabapo Butterfly Pleco</t>
  </si>
  <si>
    <t>5.0-7.0</t>
  </si>
  <si>
    <t>L397 PANAQUE SP PLECO</t>
  </si>
  <si>
    <t>SailfinPleco</t>
  </si>
  <si>
    <t>AlbinoSailfinPleco</t>
  </si>
  <si>
    <t>L144Pleco</t>
  </si>
  <si>
    <t>L066Pleco</t>
  </si>
  <si>
    <t>L046 Zebra Pleco</t>
  </si>
  <si>
    <t xml:space="preserve">L202 Peckoltia Lineola </t>
  </si>
  <si>
    <t>PPAA</t>
  </si>
  <si>
    <t>L134 FROG PLECO'S (BREEDING PAIRS)</t>
  </si>
  <si>
    <t>L205 PLECO</t>
  </si>
  <si>
    <t xml:space="preserve"> </t>
  </si>
  <si>
    <t>L134 FROG PLECO</t>
  </si>
  <si>
    <t>L377 PRINCE TIGER PLECO (BREEDING PAIRS)</t>
  </si>
  <si>
    <t>L202 SHORT LINED PLECO ( BREEDING PAIRS)</t>
  </si>
  <si>
    <t>L066 KING TIGER PLECO</t>
  </si>
  <si>
    <t xml:space="preserve">L333 PLECO </t>
  </si>
  <si>
    <t xml:space="preserve">L134 PLECO </t>
  </si>
  <si>
    <t>L270 PLECO</t>
  </si>
  <si>
    <t xml:space="preserve">WHIPTAIL CATFISH </t>
  </si>
  <si>
    <t>L397 ELENQUER</t>
  </si>
  <si>
    <t>PLATIES</t>
  </si>
  <si>
    <t xml:space="preserve">Assorted Platy </t>
  </si>
  <si>
    <t>Assorted Platy</t>
  </si>
  <si>
    <t xml:space="preserve">Blue Tuxedo Platy </t>
  </si>
  <si>
    <t xml:space="preserve"> 3.5CM</t>
  </si>
  <si>
    <t>Blue Tuxedo Platy</t>
  </si>
  <si>
    <t>Calico Platy</t>
  </si>
  <si>
    <t xml:space="preserve">Calico Platy </t>
  </si>
  <si>
    <t xml:space="preserve">Glowlight Sunset Banana Platy </t>
  </si>
  <si>
    <t xml:space="preserve">Marigold Platy </t>
  </si>
  <si>
    <t>Mickey Mouse Platy - Neon Blue</t>
  </si>
  <si>
    <t>Mickey Mouse Platy - Red Top</t>
  </si>
  <si>
    <t xml:space="preserve">Orange Platy </t>
  </si>
  <si>
    <t xml:space="preserve">Orange Tuxedo Platy </t>
  </si>
  <si>
    <t xml:space="preserve">Panda Platy </t>
  </si>
  <si>
    <t xml:space="preserve">Red Tuxedo Platy </t>
  </si>
  <si>
    <t xml:space="preserve">Red Wag Platy </t>
  </si>
  <si>
    <t>Sunrise Hifin Platy</t>
  </si>
  <si>
    <t>Sunset Platy</t>
  </si>
  <si>
    <t>Black Platy</t>
  </si>
  <si>
    <t>Blue Mickey Mouse</t>
  </si>
  <si>
    <t>Blue Reef Variatus Platy</t>
  </si>
  <si>
    <t>Coral Calico Platy</t>
  </si>
  <si>
    <t>Golden Comet Platy</t>
  </si>
  <si>
    <t>Golden Parrot Platy</t>
  </si>
  <si>
    <t>Green Black Spotted Platy</t>
  </si>
  <si>
    <t>Neon Blue Mickey Mouse Platy</t>
  </si>
  <si>
    <t>Neon Green Tuxedo Platy</t>
  </si>
  <si>
    <t>Peppermint Candy Platy</t>
  </si>
  <si>
    <t>Pineapple Platy</t>
  </si>
  <si>
    <t>Red &amp; White Mickey Mouse Platy</t>
  </si>
  <si>
    <t>Sunset Wagtail Platy</t>
  </si>
  <si>
    <t>White Mickey Mouse Platy</t>
  </si>
  <si>
    <t>Assorted Hi Fin Platy</t>
  </si>
  <si>
    <t>Hi Fin Gold Tuxedo Platy</t>
  </si>
  <si>
    <t>Hi Fin Hawiian Variatus Platy</t>
  </si>
  <si>
    <t>Hi Fin Sunset Platy</t>
  </si>
  <si>
    <t>Hi Fin Tequila Sunset Platy</t>
  </si>
  <si>
    <t>ASSORTED PLATY</t>
  </si>
  <si>
    <t>ASSORTED MICKEY MOUSE PLATY</t>
  </si>
  <si>
    <t xml:space="preserve">BLUE CORAL PLATY </t>
  </si>
  <si>
    <t xml:space="preserve">GLOW LIGHT SUNSET PLATY </t>
  </si>
  <si>
    <t xml:space="preserve">RED PLATY </t>
  </si>
  <si>
    <t xml:space="preserve">RED TUXEDO PLATY </t>
  </si>
  <si>
    <t xml:space="preserve">RED WAGTAIL PLATY </t>
  </si>
  <si>
    <t>HIFIN SUNRISE PLATY</t>
  </si>
  <si>
    <t xml:space="preserve">SUNSET PLATY </t>
  </si>
  <si>
    <t>YELLOW COMET PLATY</t>
  </si>
  <si>
    <t>PLATY APPLE</t>
  </si>
  <si>
    <t>PLATY BLUE MICKEY MOUSE</t>
  </si>
  <si>
    <t>CORAL RED</t>
  </si>
  <si>
    <t>BLUE WAG</t>
  </si>
  <si>
    <t>EMERALD MICKEY MOUSE</t>
  </si>
  <si>
    <t>GOLDEN WAGTAIL</t>
  </si>
  <si>
    <t>NEON</t>
  </si>
  <si>
    <t xml:space="preserve"> RED TOP</t>
  </si>
  <si>
    <t>RED WAGTAIL</t>
  </si>
  <si>
    <t xml:space="preserve">MICKEY MOUSE SUNSET </t>
  </si>
  <si>
    <t>TUXEDO ASSORTED</t>
  </si>
  <si>
    <t>VARIATUS</t>
  </si>
  <si>
    <t>MICKEY PLATY</t>
  </si>
  <si>
    <t>RED SPECKLED PLATY</t>
  </si>
  <si>
    <t>PLATY CORAL RED</t>
  </si>
  <si>
    <t>PLATY BLUE WAG</t>
  </si>
  <si>
    <t>PLATY EMERALD MICKEY MOUSE</t>
  </si>
  <si>
    <t>PLATY GOLDEN WAGTAIL</t>
  </si>
  <si>
    <t>PLATY NEON</t>
  </si>
  <si>
    <t>PLATY RED TOP</t>
  </si>
  <si>
    <t>PLATY RED TUX</t>
  </si>
  <si>
    <t>PLATY RED WAGTAIL</t>
  </si>
  <si>
    <t xml:space="preserve">PLATY MICKEY MOUSE SUNSET </t>
  </si>
  <si>
    <t>PLATY TUXEDOASSORTED</t>
  </si>
  <si>
    <t>PLATY VARIATUS</t>
  </si>
  <si>
    <t>RED MICKEY PLATY</t>
  </si>
  <si>
    <t>RED PLATY</t>
  </si>
  <si>
    <t>3-4CM</t>
  </si>
  <si>
    <t xml:space="preserve">Assorted Platy Bulk 100+ </t>
  </si>
  <si>
    <t>Assorted Platy (Limited Numbers!)</t>
  </si>
  <si>
    <t xml:space="preserve"> 5-6CM</t>
  </si>
  <si>
    <t>Blue Tuxedo Platy (Pretty!) (Limited Numbers!)</t>
  </si>
  <si>
    <t xml:space="preserve"> 2-3CM</t>
  </si>
  <si>
    <t>Blue Tuxedo Platy (Pretty!)</t>
  </si>
  <si>
    <t>Blue Tuxedo Platy (Limited Numbers!)</t>
  </si>
  <si>
    <t xml:space="preserve"> 4-5CM</t>
  </si>
  <si>
    <t>Glowlight Sunset Banana Platy (Import)</t>
  </si>
  <si>
    <t xml:space="preserve"> 3-4CM</t>
  </si>
  <si>
    <t>Hawaiian Variatus HiFin Platy (Limited Numbers!)</t>
  </si>
  <si>
    <t>Marigold Platy</t>
  </si>
  <si>
    <t xml:space="preserve"> 4.5CM</t>
  </si>
  <si>
    <t>Marigold Platy (Limited Numbers!)</t>
  </si>
  <si>
    <t xml:space="preserve"> 5.5CM</t>
  </si>
  <si>
    <t xml:space="preserve">Mickey Mouse Platy - Neon Blue </t>
  </si>
  <si>
    <t>Mickey Mouse Platy - Sunset</t>
  </si>
  <si>
    <t>Neon Blue Platy (Limited Numbers!)</t>
  </si>
  <si>
    <t>Neon Blue Platy</t>
  </si>
  <si>
    <t>Orange Platy (Limited Numbers!)</t>
  </si>
  <si>
    <t>Orange Tuxedo Platy</t>
  </si>
  <si>
    <t>Panda Platy</t>
  </si>
  <si>
    <t>Red Platy</t>
  </si>
  <si>
    <t>Red Tuxedo Platy</t>
  </si>
  <si>
    <t>Red Wag Platy (Limited Numbers!)</t>
  </si>
  <si>
    <t>Red Wag Platy SPECIALS!</t>
  </si>
  <si>
    <t>Sunrise Hifin Platy (Import)</t>
  </si>
  <si>
    <t xml:space="preserve">Sunset Platy </t>
  </si>
  <si>
    <t>GLOWLIGHT SUNSET PLATY</t>
  </si>
  <si>
    <t>RED WAGTAIL PLATY</t>
  </si>
  <si>
    <t>SUNSET PLATY</t>
  </si>
  <si>
    <t xml:space="preserve">GLOWLIGHT SUNSET PLATY </t>
  </si>
  <si>
    <t>Blue Spotted Platy</t>
  </si>
  <si>
    <t>Dalmation Platy</t>
  </si>
  <si>
    <t>Golden Variatus Platy</t>
  </si>
  <si>
    <t>Neon Blue Tuxedo Platy</t>
  </si>
  <si>
    <t>Neon Tuxedo Platy</t>
  </si>
  <si>
    <t>Neon Golden Calicoe Hifin Vari</t>
  </si>
  <si>
    <t>Neon Rainbow Hifin Variatus Platy</t>
  </si>
  <si>
    <t>Orange Tuxedo Hifin Variatus Platy</t>
  </si>
  <si>
    <t>Parrot Platy Golden</t>
  </si>
  <si>
    <t>Red Hi Fin Platy</t>
  </si>
  <si>
    <t>Red Wagtail Hi Fin Platy</t>
  </si>
  <si>
    <t>Red Wagtail Platy</t>
  </si>
  <si>
    <t>Sunset HI Fin Platy</t>
  </si>
  <si>
    <t xml:space="preserve">Assorted HiFin Platy </t>
  </si>
  <si>
    <t xml:space="preserve">Black Platy </t>
  </si>
  <si>
    <t xml:space="preserve">Bumble Bee Platy </t>
  </si>
  <si>
    <t>Hawaiian Variatus HiFin Platy</t>
  </si>
  <si>
    <t xml:space="preserve">Hawaiian Variatus HiFin Platy </t>
  </si>
  <si>
    <t xml:space="preserve">Mickey Mouse Platy - Red Top </t>
  </si>
  <si>
    <t xml:space="preserve">Mickey Mouse Platy - Sunset </t>
  </si>
  <si>
    <t xml:space="preserve">Neon Blue Platy </t>
  </si>
  <si>
    <t>Orange Tuxedo Platy (Local) ML 4-5</t>
  </si>
  <si>
    <t xml:space="preserve">Red Platy </t>
  </si>
  <si>
    <t>Red Wag Platy</t>
  </si>
  <si>
    <t xml:space="preserve">Sunrise Hifin Platy </t>
  </si>
  <si>
    <t xml:space="preserve">Variatus Platy - Green </t>
  </si>
  <si>
    <t xml:space="preserve">Variatus Platy - Hawaiian </t>
  </si>
  <si>
    <t>Blue Line Rasbora  (1 ONLY!)</t>
  </si>
  <si>
    <t xml:space="preserve">Emerald Rasbora (Erythromicron Danio) </t>
  </si>
  <si>
    <t xml:space="preserve">Green Eye Rasbora </t>
  </si>
  <si>
    <t>Harlequin Rasbora</t>
  </si>
  <si>
    <t xml:space="preserve">Harlequin Rasbora </t>
  </si>
  <si>
    <t xml:space="preserve">Hengeli Rasbora </t>
  </si>
  <si>
    <t xml:space="preserve">Red Line Rasbora </t>
  </si>
  <si>
    <t xml:space="preserve">Scissortail Rasbora </t>
  </si>
  <si>
    <t xml:space="preserve"> 5CM</t>
  </si>
  <si>
    <t xml:space="preserve"> 6CM</t>
  </si>
  <si>
    <t>Glowlight Rasbora</t>
  </si>
  <si>
    <t>Dwarf Rasbora</t>
  </si>
  <si>
    <t>HARLEQUIN RASBORA</t>
  </si>
  <si>
    <t>PURPLE HARLEQUIN RASBORA</t>
  </si>
  <si>
    <t>SCISSORTAIL RASBORA</t>
  </si>
  <si>
    <t>Black Shark</t>
  </si>
  <si>
    <t xml:space="preserve">Black Shark </t>
  </si>
  <si>
    <t>5.5cm</t>
  </si>
  <si>
    <t xml:space="preserve">Flying Fox - Red </t>
  </si>
  <si>
    <t xml:space="preserve">Flying Fox - Silver (True) (Siamensis) </t>
  </si>
  <si>
    <t>Rainbow Shark</t>
  </si>
  <si>
    <t xml:space="preserve">Seconds Rainbow Shark </t>
  </si>
  <si>
    <t xml:space="preserve">Rainbow Shark Seconds </t>
  </si>
  <si>
    <t xml:space="preserve">Rainbow Shark - Albino </t>
  </si>
  <si>
    <t>Rainbow Shark - Albino</t>
  </si>
  <si>
    <t>ALBINO RAINBOW SHARK</t>
  </si>
  <si>
    <t>RAINBOW SHARK</t>
  </si>
  <si>
    <t>REDTAIL BLACK SHARK</t>
  </si>
  <si>
    <t>SILVER SHARK</t>
  </si>
  <si>
    <t xml:space="preserve">Cherry Shrimp - Bloody Mary </t>
  </si>
  <si>
    <t>Cherry Shrimp - Bloody Mary</t>
  </si>
  <si>
    <t xml:space="preserve">Cherry Shrimp - Blue Diamond </t>
  </si>
  <si>
    <t xml:space="preserve">Cherry Shrimp - Blue </t>
  </si>
  <si>
    <t>Cherry Shrimp - Fire Red</t>
  </si>
  <si>
    <t xml:space="preserve">Cherry Shrimp - Green </t>
  </si>
  <si>
    <t>Cherry Shrimp - Red (</t>
  </si>
  <si>
    <t>1CM</t>
  </si>
  <si>
    <t xml:space="preserve"> 1.5CM</t>
  </si>
  <si>
    <t xml:space="preserve">Cherry Shrimp - Skittles </t>
  </si>
  <si>
    <t xml:space="preserve">Cherry Shrimp - Yellow </t>
  </si>
  <si>
    <t xml:space="preserve">Long Arm Shrimp </t>
  </si>
  <si>
    <t>Long Arm Shrimp</t>
  </si>
  <si>
    <t xml:space="preserve">Seconds Long Arm Shrimp 1 Claw Only! </t>
  </si>
  <si>
    <t xml:space="preserve">Seconds Long Arm Shrimp  1 Claw Only! </t>
  </si>
  <si>
    <t>Seconds Long Arm Shrimp 1 Claw Only!</t>
  </si>
  <si>
    <t xml:space="preserve">North QLD Algae Shrimp </t>
  </si>
  <si>
    <t>Glass Shrimp</t>
  </si>
  <si>
    <t>Glass Shrimp 50+</t>
  </si>
  <si>
    <t>Glass Shrimp 100+</t>
  </si>
  <si>
    <t>Red Nose Shrimp</t>
  </si>
  <si>
    <t>Red Nose Shrimp25+</t>
  </si>
  <si>
    <t>North Queensland Algae Shrimp</t>
  </si>
  <si>
    <t>North Queensland Algae Shrimp25+</t>
  </si>
  <si>
    <t>Red/Black Calceo Caridina</t>
  </si>
  <si>
    <t>Bloody Mary Cherry Shrimp</t>
  </si>
  <si>
    <t>1-2cm</t>
  </si>
  <si>
    <t>Yellow Cherry Shrimp</t>
  </si>
  <si>
    <t>Blue Dream Cherry Shrimp</t>
  </si>
  <si>
    <t>Taiwan Bee Mixed</t>
  </si>
  <si>
    <t>OEBT</t>
  </si>
  <si>
    <t>1cm-1.5cm</t>
  </si>
  <si>
    <t>Pure Black Line</t>
  </si>
  <si>
    <t xml:space="preserve">Crystal Black Shrimp </t>
  </si>
  <si>
    <t xml:space="preserve">Long Arm Shrimp Seconds </t>
  </si>
  <si>
    <t>North QLD Algae Shrimp</t>
  </si>
  <si>
    <t xml:space="preserve">Red Nose Shrimp </t>
  </si>
  <si>
    <t xml:space="preserve">Glass Shrimp </t>
  </si>
  <si>
    <t xml:space="preserve">Bloody Mary Cherry Shrimp </t>
  </si>
  <si>
    <t xml:space="preserve">Blue Dream Cherry Shrimp </t>
  </si>
  <si>
    <t xml:space="preserve">Amano Shrimp </t>
  </si>
  <si>
    <t>Assorted Swordtail (Local) M 4-5 (Nice!)</t>
  </si>
  <si>
    <t>4.6CM</t>
  </si>
  <si>
    <t>Assorted Swordtail (Local) ML 5-6 (Show!)</t>
  </si>
  <si>
    <t>Assorted Swordtail (Local) L 6-7 (Show!)</t>
  </si>
  <si>
    <t>Blood Red Hifin Firecracker Swordtail M 4-5</t>
  </si>
  <si>
    <t>Berlin Swordtail (Local) M-5</t>
  </si>
  <si>
    <t>Berlin Swordtail (Local) ML-6</t>
  </si>
  <si>
    <t>Kohaku (Red &amp; White) Swordtail (Import) M 4-5 (Nice!)</t>
  </si>
  <si>
    <t>Red Swordtail (Import) S 3-4</t>
  </si>
  <si>
    <t>Simson Lyretail Swordtail (Import) M 4-5</t>
  </si>
  <si>
    <t>Assorted Swordtails</t>
  </si>
  <si>
    <t xml:space="preserve">Assorted High Fin Lyretail Swordtail </t>
  </si>
  <si>
    <t>Assorted Male Swordtail</t>
  </si>
  <si>
    <t>Berlin Swordtail</t>
  </si>
  <si>
    <t xml:space="preserve">Black Pearl Swordtail </t>
  </si>
  <si>
    <t>Blue Marble Koi Swordtail</t>
  </si>
  <si>
    <t>Golden Sunset Swordtail</t>
  </si>
  <si>
    <t>Golden Tuxedo Swordtail</t>
  </si>
  <si>
    <t>Golden Wagtail Swordtail</t>
  </si>
  <si>
    <t>Pineapple Swordtail</t>
  </si>
  <si>
    <t>Red Swordtail Assorted</t>
  </si>
  <si>
    <t>Red Lyretail Swordtail</t>
  </si>
  <si>
    <t>Red Wagtail Swordtail</t>
  </si>
  <si>
    <t>ASSORTED SWORDTAIL</t>
  </si>
  <si>
    <t>BERLIN SWORDTAIL</t>
  </si>
  <si>
    <t>BLACK MARBLE SWORDTAIL</t>
  </si>
  <si>
    <t xml:space="preserve"> BLACK SWORDTAIL</t>
  </si>
  <si>
    <t>GOLDEN COMET SWORDTAIL</t>
  </si>
  <si>
    <t>GREEN SWORDTAIL</t>
  </si>
  <si>
    <t xml:space="preserve"> PINEAPLE WAGTAIL SWORDTAIL</t>
  </si>
  <si>
    <t>PINEAPPLE SWORDTAIL</t>
  </si>
  <si>
    <t>PINK COMET SWORDTAIL</t>
  </si>
  <si>
    <t>PINK SWORDTAIL</t>
  </si>
  <si>
    <t>RED COMET SWORDTAIL</t>
  </si>
  <si>
    <t>RED SWORDTAIL</t>
  </si>
  <si>
    <t>RED WAGTAIL SWORDTAIL</t>
  </si>
  <si>
    <t>TETRA'S</t>
  </si>
  <si>
    <t xml:space="preserve">Black Neon Tetra </t>
  </si>
  <si>
    <t xml:space="preserve">Black Neon Tetra - Albino </t>
  </si>
  <si>
    <t>Black Neon Tetra - Albino</t>
  </si>
  <si>
    <t xml:space="preserve">Black Widow Tetra </t>
  </si>
  <si>
    <t xml:space="preserve">Blue King Tetra (Cochu) </t>
  </si>
  <si>
    <t xml:space="preserve">Blue King Tetra (Cochu) - Albino </t>
  </si>
  <si>
    <t xml:space="preserve">Buenos Aires Tetra </t>
  </si>
  <si>
    <t xml:space="preserve">Cardinal Tetra </t>
  </si>
  <si>
    <t>Cardinal Tetra</t>
  </si>
  <si>
    <t>2.5-3.0CM</t>
  </si>
  <si>
    <t xml:space="preserve">Congo Tetra Male Only </t>
  </si>
  <si>
    <t xml:space="preserve">Congo Tetra - Yellow Tail </t>
  </si>
  <si>
    <t xml:space="preserve">Costae Tetra </t>
  </si>
  <si>
    <t>Costae Tetra</t>
  </si>
  <si>
    <t xml:space="preserve">Diamond Tetra </t>
  </si>
  <si>
    <t xml:space="preserve">Ember Tetra </t>
  </si>
  <si>
    <t xml:space="preserve">Emperor Tetra </t>
  </si>
  <si>
    <t>Emperor Tetra - Black</t>
  </si>
  <si>
    <t>Emperor Tetra - Blue</t>
  </si>
  <si>
    <t xml:space="preserve">Emperor Tetra - Blue </t>
  </si>
  <si>
    <t>Emperor Tetra - Golden / Blue</t>
  </si>
  <si>
    <t xml:space="preserve">Emperor Tetra - Golden / Blue </t>
  </si>
  <si>
    <t xml:space="preserve">Flame Tetra </t>
  </si>
  <si>
    <t xml:space="preserve">Glass Bloodfin Tetra </t>
  </si>
  <si>
    <t xml:space="preserve">Glowlight Tetra </t>
  </si>
  <si>
    <t xml:space="preserve">Glowlight Tetra - Albino </t>
  </si>
  <si>
    <t xml:space="preserve">Head &amp; Tail Light Tetra </t>
  </si>
  <si>
    <t>4.0+CM</t>
  </si>
  <si>
    <t>Head &amp; Tail Light Tetra</t>
  </si>
  <si>
    <t xml:space="preserve">Hyphess Elachys (Veilfin) Tetra </t>
  </si>
  <si>
    <t xml:space="preserve">Lampeye Tetra - Balloon (Redeye) </t>
  </si>
  <si>
    <t xml:space="preserve">Lampeye Tetra - Redeye </t>
  </si>
  <si>
    <t xml:space="preserve">Lemon Tetra </t>
  </si>
  <si>
    <t xml:space="preserve">Neon Tetra </t>
  </si>
  <si>
    <t xml:space="preserve">Neon Tetra - Albino </t>
  </si>
  <si>
    <t>Neon Tetra - Green</t>
  </si>
  <si>
    <t xml:space="preserve">Neon Tetra - Green </t>
  </si>
  <si>
    <t>2.0-2.5CM</t>
  </si>
  <si>
    <t>Neon Tetra Diamond Head</t>
  </si>
  <si>
    <t xml:space="preserve">Penguin Tetra </t>
  </si>
  <si>
    <t xml:space="preserve">Phantom Tetra - Black </t>
  </si>
  <si>
    <t xml:space="preserve">Phantom Tetra - Red </t>
  </si>
  <si>
    <t xml:space="preserve">Pristella Tetra </t>
  </si>
  <si>
    <t xml:space="preserve">Pristella Tetra - Albino </t>
  </si>
  <si>
    <t xml:space="preserve">Red Belly Tetra (Rathbuni) </t>
  </si>
  <si>
    <t xml:space="preserve">Rosy Tetra </t>
  </si>
  <si>
    <t>Rosy Tetra</t>
  </si>
  <si>
    <t xml:space="preserve">Rummy Nose Tetra </t>
  </si>
  <si>
    <t>Rummy Nose Tetra</t>
  </si>
  <si>
    <t>1.5-2cm</t>
  </si>
  <si>
    <t xml:space="preserve">Rummy Nose Tetra - Diamond Head </t>
  </si>
  <si>
    <t xml:space="preserve">Rummy Nose Tetra - Golden </t>
  </si>
  <si>
    <t xml:space="preserve">Serpae Tetra </t>
  </si>
  <si>
    <t>Serpae Tetra - Longfin</t>
  </si>
  <si>
    <t xml:space="preserve">Silver Tip Tetra </t>
  </si>
  <si>
    <t xml:space="preserve">White Fin Ornate Tetra </t>
  </si>
  <si>
    <t>Black Emporer Tetra</t>
  </si>
  <si>
    <t>Black Neon Tetra</t>
  </si>
  <si>
    <t>Black Phantom Tetra</t>
  </si>
  <si>
    <t>Black Widow Tetra</t>
  </si>
  <si>
    <t>Black Widow Tetra - Gold</t>
  </si>
  <si>
    <t xml:space="preserve">Cardinal Tetra  </t>
  </si>
  <si>
    <t>Cardinal Tetra - Albino</t>
  </si>
  <si>
    <t>Cochus Blue Tetra</t>
  </si>
  <si>
    <t xml:space="preserve">2.5CM </t>
  </si>
  <si>
    <t>Congo Tetra</t>
  </si>
  <si>
    <t>Congo Tetra Male</t>
  </si>
  <si>
    <t>Congo Tetra Albino</t>
  </si>
  <si>
    <t>Congo Tetra Albino Male</t>
  </si>
  <si>
    <t>Ember Tetra</t>
  </si>
  <si>
    <t>Flame Tetra</t>
  </si>
  <si>
    <t>Glass Bloodfin Tetra</t>
  </si>
  <si>
    <t>Glowlight Tetra</t>
  </si>
  <si>
    <t>Hockey Stick Tetra</t>
  </si>
  <si>
    <t>Lemon tetra</t>
  </si>
  <si>
    <t>Neon Tetra</t>
  </si>
  <si>
    <t>Green Neon Tetra</t>
  </si>
  <si>
    <t>20.-2.5CM</t>
  </si>
  <si>
    <t>Pristella Tetra</t>
  </si>
  <si>
    <t>Red Blue Colombian Tetra</t>
  </si>
  <si>
    <t>Red Phantom Tetra</t>
  </si>
  <si>
    <t>Rummynose Tetra</t>
  </si>
  <si>
    <t>Serpae Super Red Tetra</t>
  </si>
  <si>
    <t>Silvertip Tetra</t>
  </si>
  <si>
    <t>White Fin Ornate Tetra</t>
  </si>
  <si>
    <t>Emerald Dwarf Rasbora</t>
  </si>
  <si>
    <t>EMBER TETRA</t>
  </si>
  <si>
    <t>LEMON TETRA</t>
  </si>
  <si>
    <t>NEON TETRA</t>
  </si>
  <si>
    <t xml:space="preserve">ALBINO NEON TETRA </t>
  </si>
  <si>
    <t>BLACK NEON TETRA</t>
  </si>
  <si>
    <t>BLACK PHANTOM TETRA</t>
  </si>
  <si>
    <t>BLACK WIDOW TETRA</t>
  </si>
  <si>
    <t>2-3CM</t>
  </si>
  <si>
    <t>BLUE KING TETRA</t>
  </si>
  <si>
    <t>BUENOS AIRES TETRA</t>
  </si>
  <si>
    <t>CARDINAL TETRA</t>
  </si>
  <si>
    <t>COLOMBIA TETRA</t>
  </si>
  <si>
    <t>COSTAE TETRA</t>
  </si>
  <si>
    <t>DIAMOND TETRA</t>
  </si>
  <si>
    <t>FLAME TETRA</t>
  </si>
  <si>
    <t>GLOWLIGHT TETRA</t>
  </si>
  <si>
    <t>HEAD AND TAIL LIGHT TETRA</t>
  </si>
  <si>
    <t>LAMPEYE TETRA</t>
  </si>
  <si>
    <t>PENGUIN TETRA</t>
  </si>
  <si>
    <t>PRISTELLA TETRA</t>
  </si>
  <si>
    <t>RUMMYNOSE TETRA</t>
  </si>
  <si>
    <t>SERPAE TETRA</t>
  </si>
  <si>
    <t>BLUE EMPEROR TETRA</t>
  </si>
  <si>
    <t>WHITE WIDOW TETRA</t>
  </si>
  <si>
    <t>Racoon Tetra</t>
  </si>
  <si>
    <t>Lemon Tetra</t>
  </si>
  <si>
    <t>Lemon Tetra50+</t>
  </si>
  <si>
    <t>Albino Balloon Lemon Tetra</t>
  </si>
  <si>
    <t>Blue Emperor Tetra</t>
  </si>
  <si>
    <t>Blue Emperor Tetra 50+</t>
  </si>
  <si>
    <t>Black Emperor Tetra</t>
  </si>
  <si>
    <t>Black Emperor Tetra 50+</t>
  </si>
  <si>
    <t>Red Serpae Tetra</t>
  </si>
  <si>
    <t>Red Serpae Tetra 50+</t>
  </si>
  <si>
    <t>Glowlight Tetra 50+</t>
  </si>
  <si>
    <t>Golden Emperor Tetra</t>
  </si>
  <si>
    <t>Black Neon Tetra50+</t>
  </si>
  <si>
    <t>Rummynose Tetra 25+</t>
  </si>
  <si>
    <t>Bloodfin Tetra</t>
  </si>
  <si>
    <t>Bloodfin Tetra30+</t>
  </si>
  <si>
    <t>Albino Congo Tetra</t>
  </si>
  <si>
    <t>Albino Congo Tetra 20+</t>
  </si>
  <si>
    <t>Gold Tetra</t>
  </si>
  <si>
    <t>Gold Tetra 30+</t>
  </si>
  <si>
    <t>Colombian Red Fin Tetra</t>
  </si>
  <si>
    <t>Colombian RedFin Tetra30+</t>
  </si>
  <si>
    <t>Green Neon Tetra 30+</t>
  </si>
  <si>
    <t>Tetra - Buenos Aires</t>
  </si>
  <si>
    <t>XL</t>
  </si>
  <si>
    <t>Brilliant Neon Tetra</t>
  </si>
  <si>
    <t>3.5 - 4 cm</t>
  </si>
  <si>
    <t>BLIND CAVE TETRA</t>
  </si>
  <si>
    <t>GLASS BLOODFIN TETRA</t>
  </si>
  <si>
    <t>CONGO TETRA</t>
  </si>
  <si>
    <t>MOENKHAUSIA COSTAE TETRA</t>
  </si>
  <si>
    <t>EMPEROR TETRA</t>
  </si>
  <si>
    <t>ALBINO EMPEROR TETRA</t>
  </si>
  <si>
    <t>RED TAIL PENGUIN TETRA</t>
  </si>
  <si>
    <t>GLOW LIGHT TETRA</t>
  </si>
  <si>
    <t>ALBINO GLOW LIGHT TETRA</t>
  </si>
  <si>
    <t>HEAD &amp; TAIL LIGHT TETRA</t>
  </si>
  <si>
    <t>KITTY TETRA</t>
  </si>
  <si>
    <t xml:space="preserve">NEON TETRA </t>
  </si>
  <si>
    <t>GOLD PRISTELLA TETRA</t>
  </si>
  <si>
    <t>RED EYE TETRA</t>
  </si>
  <si>
    <t xml:space="preserve">BALLOON RED EYE TETRA </t>
  </si>
  <si>
    <t>RED CHERRY MZUEL TETRA</t>
  </si>
  <si>
    <t>RODWAY TETRA</t>
  </si>
  <si>
    <t>ROSY TETRA</t>
  </si>
  <si>
    <t>RUMMY NOSE TETRA</t>
  </si>
  <si>
    <t>ASSORTED WIDOW TETRA</t>
  </si>
  <si>
    <t>WHITE FIN ORNATE TETRA</t>
  </si>
  <si>
    <t>GOLD WIDOW TETRA</t>
  </si>
  <si>
    <t xml:space="preserve">BLACK NEON TETRA </t>
  </si>
  <si>
    <t xml:space="preserve">BLACK PHANTOM TETRA </t>
  </si>
  <si>
    <t xml:space="preserve">BLACK WIDOW TETRA </t>
  </si>
  <si>
    <t xml:space="preserve"> BUENOS AIRES TETRA </t>
  </si>
  <si>
    <t xml:space="preserve"> DIAMOND TETRA </t>
  </si>
  <si>
    <t xml:space="preserve">FLAME TETRA </t>
  </si>
  <si>
    <t xml:space="preserve"> HEAD &amp; TAIL LIGHT TETRA</t>
  </si>
  <si>
    <t xml:space="preserve"> LAMPEYE TETRA </t>
  </si>
  <si>
    <t xml:space="preserve"> LEMON TETRA </t>
  </si>
  <si>
    <t xml:space="preserve"> PRISTELLA TETRA </t>
  </si>
  <si>
    <t xml:space="preserve"> RUMMYNOSE TETRA </t>
  </si>
  <si>
    <t xml:space="preserve"> SERPAE TETRA </t>
  </si>
  <si>
    <t xml:space="preserve"> SILVERTIP TETRA </t>
  </si>
  <si>
    <t xml:space="preserve"> BLUE EMPEROR TETRA</t>
  </si>
  <si>
    <t xml:space="preserve">WHITE WIDOW TETRA </t>
  </si>
  <si>
    <t xml:space="preserve"> CONGO TETRA </t>
  </si>
  <si>
    <t>3.5+CM</t>
  </si>
  <si>
    <t>Black Widow Tetra Golden</t>
  </si>
  <si>
    <t>Diamond Tetra</t>
  </si>
  <si>
    <t>Emperor Tetra</t>
  </si>
  <si>
    <t>Head &amp; Tailight Tetra</t>
  </si>
  <si>
    <t>Red Blue Columbian Tetra</t>
  </si>
  <si>
    <t>Red Flame Tetra</t>
  </si>
  <si>
    <t>CM</t>
  </si>
  <si>
    <t>Serpae Tetra</t>
  </si>
  <si>
    <t>Silver Tip Tetra Golden Var</t>
  </si>
  <si>
    <t>Black Scisortail Rasbora</t>
  </si>
  <si>
    <t>Harlequin Rasbora Purple</t>
  </si>
  <si>
    <t>Racoon Tetra 4cm Video</t>
  </si>
  <si>
    <t>Neon Tetra Video</t>
  </si>
  <si>
    <t xml:space="preserve">Golden Emperor Tetra Cardinal Tetra </t>
  </si>
  <si>
    <t>Video</t>
  </si>
  <si>
    <t>MARINE</t>
  </si>
  <si>
    <t>GOLDEN ANGELFISH</t>
  </si>
  <si>
    <t>OCRM</t>
  </si>
  <si>
    <t>HALF MOON ANGELFISH</t>
  </si>
  <si>
    <t>SML</t>
  </si>
  <si>
    <t>TIGER ANGELFISH</t>
  </si>
  <si>
    <t>CORAL BEAUTY ANGELFISH</t>
  </si>
  <si>
    <t>MED</t>
  </si>
  <si>
    <t>YELLOW ANGELFISH</t>
  </si>
  <si>
    <t>TIBICEN KEYHOLE ANGELFISH</t>
  </si>
  <si>
    <t xml:space="preserve">BLACK VELVET </t>
  </si>
  <si>
    <t>JUV</t>
  </si>
  <si>
    <t xml:space="preserve">MAJESTIC BLUE GIRDLED </t>
  </si>
  <si>
    <t>JUV M</t>
  </si>
  <si>
    <t>LOPHIOCHARON TRISIGNATUS</t>
  </si>
  <si>
    <t>ORANGE BACK BUTTERFLY FISH</t>
  </si>
  <si>
    <t xml:space="preserve">CORAL MARGIN </t>
  </si>
  <si>
    <t>LONGFINNED BANNERFISH</t>
  </si>
  <si>
    <t>BLUE GREEN CHROMIS</t>
  </si>
  <si>
    <t>LEMON DAMSEL</t>
  </si>
  <si>
    <t>SERGENT MAJOR DAMSEL</t>
  </si>
  <si>
    <t>WHITE EYED EEL</t>
  </si>
  <si>
    <t>HONEY COMB COD</t>
  </si>
  <si>
    <t>STRIPED EEL CATFISH</t>
  </si>
  <si>
    <t>LONG SPINED PORCUPINE PUFFER</t>
  </si>
  <si>
    <t>LARGE</t>
  </si>
  <si>
    <t>DOUBLE BARRED RABBITFISH</t>
  </si>
  <si>
    <t>SCORPIAN FISH</t>
  </si>
  <si>
    <t>BAMBOO CATSHARK</t>
  </si>
  <si>
    <t>MARBLED CATSHARK</t>
  </si>
  <si>
    <t>NORTHERN WOBBEGONG SHARK</t>
  </si>
  <si>
    <t>40CM</t>
  </si>
  <si>
    <t>MASK STINGRAY</t>
  </si>
  <si>
    <t>RING TAILED TANG</t>
  </si>
  <si>
    <t>STARRY TRIGGERFISH</t>
  </si>
  <si>
    <t>CLOUD WRASSE</t>
  </si>
  <si>
    <t>GOLDEN TUSK FISH</t>
  </si>
  <si>
    <t>BLUE TUSK FISH</t>
  </si>
  <si>
    <t>MOON WRASSE</t>
  </si>
  <si>
    <t>ASSORTED WRASSE</t>
  </si>
  <si>
    <t>BLUE BARRED PARROT FISH</t>
  </si>
  <si>
    <t>ICONASTER SERPENT START FISH</t>
  </si>
  <si>
    <t>WESTERN GREEN GALATHEA SEA START</t>
  </si>
  <si>
    <t xml:space="preserve">MAGNIFICA ANEMONE </t>
  </si>
  <si>
    <t>XXL</t>
  </si>
  <si>
    <t>ANTHIA</t>
  </si>
  <si>
    <t>SQUAREBACK FEMALE - PSEUDANTHIAS PLEUROTAENIA</t>
  </si>
  <si>
    <t>INDIAN OCEAN LYRETAIL ORGANGE (ANTHIA)</t>
  </si>
  <si>
    <t>BASSLETES</t>
  </si>
  <si>
    <t xml:space="preserve">ASSESSOR RANDALI </t>
  </si>
  <si>
    <t>CLOWNFISH</t>
  </si>
  <si>
    <t>OCCELLARIS STORM MOCHA AQUARICH</t>
  </si>
  <si>
    <t>Percula, Nebula, Aquarich</t>
  </si>
  <si>
    <t>Percula, Premium Black AQUA RICH BLACK HELMET PICASSO</t>
  </si>
  <si>
    <t>Percula, Picasso Black AQUA RICH</t>
  </si>
  <si>
    <t>DAMSELS</t>
  </si>
  <si>
    <t xml:space="preserve">ASURE </t>
  </si>
  <si>
    <t>BLUE SAPPHIRE</t>
  </si>
  <si>
    <t>BLUE FIN -NEOGLYPHIDODON MELAS</t>
  </si>
  <si>
    <t>DOTTY BACKS</t>
  </si>
  <si>
    <t xml:space="preserve">BICOLOR DOTTYBACK </t>
  </si>
  <si>
    <t>GOBIES</t>
  </si>
  <si>
    <t>SLEEPER GOLDEN HEAD</t>
  </si>
  <si>
    <t>HOGS</t>
  </si>
  <si>
    <t xml:space="preserve">BLACK BELT -SADDLEBACK </t>
  </si>
  <si>
    <t>RED DIANA</t>
  </si>
  <si>
    <t>RABBIT FISH</t>
  </si>
  <si>
    <t xml:space="preserve">FOXFACE MAGNIFICENT </t>
  </si>
  <si>
    <t>FOXFACE</t>
  </si>
  <si>
    <t>TANGS</t>
  </si>
  <si>
    <t>RINGT TAIL -ACANTHURUS AURANTICAVUS</t>
  </si>
  <si>
    <t xml:space="preserve">BLACK SPOT SURGEONFISH </t>
  </si>
  <si>
    <t>POWDER BROWN M ACANHURUS JAPONICUS</t>
  </si>
  <si>
    <t>POWDER BLUE</t>
  </si>
  <si>
    <t xml:space="preserve">WHITE CHEEK </t>
  </si>
  <si>
    <t>SURGEON EPAULETTE</t>
  </si>
  <si>
    <t xml:space="preserve">SOHAL </t>
  </si>
  <si>
    <t>LIEUTENANT</t>
  </si>
  <si>
    <t>MIMIC EIBLI</t>
  </si>
  <si>
    <t>TANGS NASO</t>
  </si>
  <si>
    <t>NASO BLONDE</t>
  </si>
  <si>
    <t>ML</t>
  </si>
  <si>
    <t xml:space="preserve">NASO BLOND STREAMER </t>
  </si>
  <si>
    <t>NASO</t>
  </si>
  <si>
    <t>SM</t>
  </si>
  <si>
    <t xml:space="preserve">NASO </t>
  </si>
  <si>
    <t xml:space="preserve">UNICORD JUVENILE </t>
  </si>
  <si>
    <t>VIAMINGII JUVENILE</t>
  </si>
  <si>
    <t>TANGS PARANCANTHURUS</t>
  </si>
  <si>
    <t xml:space="preserve">BLUE HIPPO - YELLOW BELLY </t>
  </si>
  <si>
    <t xml:space="preserve">BLUE HIPPO </t>
  </si>
  <si>
    <t xml:space="preserve">YELLOW BELLY HIPPO </t>
  </si>
  <si>
    <t>LGE</t>
  </si>
  <si>
    <t>TANGS ZEBRASOMA</t>
  </si>
  <si>
    <t>SAILFIN DESJARDINII</t>
  </si>
  <si>
    <t>TRIGGERS</t>
  </si>
  <si>
    <t>BLACK DURGEON</t>
  </si>
  <si>
    <t>PINK TAIL</t>
  </si>
  <si>
    <t>WRASSE</t>
  </si>
  <si>
    <t>Adornatus Fairy Male</t>
  </si>
  <si>
    <t>Fairy, Solorensis Red-eye</t>
  </si>
  <si>
    <t>Fairy, Dusky Brunneus</t>
  </si>
  <si>
    <t>Fairy, Blue Throat Sailfin</t>
  </si>
  <si>
    <t>Fairy, Blueside</t>
  </si>
  <si>
    <t>Whip Fin Fairy</t>
  </si>
  <si>
    <t>Fairy, Shark-Fin Naoko's Male</t>
  </si>
  <si>
    <t>WRASSE - GOMPHOSUS</t>
  </si>
  <si>
    <t>Black Bird Female</t>
  </si>
  <si>
    <t>Marble Checkerboard - Juvenile</t>
  </si>
  <si>
    <t>Flasher, Blue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</si>
</sst>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$&quot;#,##0.00"/>
    <numFmt numFmtId="165" formatCode="h:mm\ AM/PM"/>
    <numFmt numFmtId="166" formatCode="0.0"/>
    <numFmt numFmtId="167" formatCode="&quot;$&quot;0.00"/>
    <numFmt numFmtId="168" formatCode="&quot;$&quot;#,##0"/>
    <numFmt numFmtId="169" formatCode="_-[$$-C09]* #,##0.00_-;\-[$$-C09]* #,##0.00_-;_-[$$-C09]* &quot;-&quot;??_-;_-@"/>
  </numFmts>
  <fonts count="110">
    <font>
      <sz val="10"/>
      <color rgb="FF000000"/>
      <name val="Arial"/>
      <scheme val="minor"/>
    </font>
    <font>
      <b/>
      <sz val="13"/>
      <color rgb="FF000000"/>
      <name val="Calibri"/>
      <family val="2"/>
    </font>
    <font>
      <b/>
      <sz val="12"/>
      <color theme="1"/>
      <name val="Arial"/>
      <family val="2"/>
      <scheme val="minor"/>
    </font>
    <font>
      <b/>
      <sz val="12"/>
      <color rgb="FF000000"/>
      <name val="Calibri"/>
      <family val="2"/>
    </font>
    <font>
      <b/>
      <sz val="12"/>
      <color rgb="FF000000"/>
      <name val="Arial"/>
      <family val="2"/>
    </font>
    <font>
      <b/>
      <sz val="11"/>
      <color theme="1"/>
      <name val="Calibri"/>
      <family val="2"/>
    </font>
    <font>
      <sz val="11"/>
      <color rgb="FFE6E8F0"/>
      <name val="Arial"/>
      <family val="2"/>
      <scheme val="minor"/>
    </font>
    <font>
      <b/>
      <sz val="10"/>
      <color rgb="FF000000"/>
      <name val="Arial"/>
      <family val="2"/>
      <scheme val="minor"/>
    </font>
    <font>
      <sz val="10"/>
      <color theme="1"/>
      <name val="Arial"/>
      <family val="2"/>
      <scheme val="minor"/>
    </font>
    <font>
      <b/>
      <sz val="27"/>
      <color rgb="FFFFFFFF"/>
      <name val="Calibri"/>
      <family val="2"/>
    </font>
    <font>
      <b/>
      <sz val="27"/>
      <color rgb="FFFFFFFF"/>
      <name val="Arial"/>
      <family val="2"/>
    </font>
    <font>
      <b/>
      <sz val="10"/>
      <color rgb="FFFFFFFF"/>
      <name val="Arial"/>
      <family val="2"/>
      <scheme val="minor"/>
    </font>
    <font>
      <b/>
      <sz val="12"/>
      <color rgb="FFFFFFFF"/>
      <name val="Arial"/>
      <family val="2"/>
      <scheme val="minor"/>
    </font>
    <font>
      <b/>
      <sz val="12"/>
      <color rgb="FFFFFFFF"/>
      <name val="Arial"/>
      <family val="2"/>
    </font>
    <font>
      <b/>
      <u/>
      <sz val="12"/>
      <color rgb="FFFFFFFF"/>
      <name val="Arial"/>
      <family val="2"/>
    </font>
    <font>
      <b/>
      <u/>
      <sz val="12"/>
      <color rgb="FFFFFFFF"/>
      <name val="Arial"/>
      <family val="2"/>
    </font>
    <font>
      <b/>
      <sz val="11"/>
      <color rgb="FFFF0000"/>
      <name val="Calibri"/>
      <family val="2"/>
    </font>
    <font>
      <b/>
      <u/>
      <sz val="12"/>
      <color rgb="FFFFFFFF"/>
      <name val="Arial"/>
      <family val="2"/>
    </font>
    <font>
      <b/>
      <u/>
      <sz val="12"/>
      <color rgb="FFFFFFFF"/>
      <name val="Arial"/>
      <family val="2"/>
    </font>
    <font>
      <b/>
      <sz val="13"/>
      <color rgb="FFFFFFFF"/>
      <name val="Arial"/>
      <family val="2"/>
      <scheme val="minor"/>
    </font>
    <font>
      <sz val="10"/>
      <color rgb="FFFFFFFF"/>
      <name val="Arial"/>
      <family val="2"/>
      <scheme val="minor"/>
    </font>
    <font>
      <b/>
      <sz val="12"/>
      <color theme="1"/>
      <name val="Calibri"/>
      <family val="2"/>
    </font>
    <font>
      <b/>
      <sz val="12"/>
      <color rgb="FFFFFFFF"/>
      <name val="Calibri"/>
      <family val="2"/>
    </font>
    <font>
      <b/>
      <sz val="13"/>
      <color rgb="FFFFFFFF"/>
      <name val="Calibri"/>
      <family val="2"/>
    </font>
    <font>
      <b/>
      <sz val="11"/>
      <color rgb="FFFFFFFF"/>
      <name val="Calibri"/>
      <family val="2"/>
    </font>
    <font>
      <b/>
      <sz val="23"/>
      <color rgb="FFFF0000"/>
      <name val="Arial"/>
      <family val="2"/>
      <scheme val="minor"/>
    </font>
    <font>
      <b/>
      <sz val="20"/>
      <color rgb="FFFFFFFF"/>
      <name val="Calibri"/>
      <family val="2"/>
    </font>
    <font>
      <b/>
      <sz val="15"/>
      <color rgb="FFFFFFFF"/>
      <name val="Arial"/>
      <family val="2"/>
      <scheme val="minor"/>
    </font>
    <font>
      <b/>
      <u/>
      <sz val="12"/>
      <color rgb="FFFFFFFF"/>
      <name val="Arial"/>
      <family val="2"/>
    </font>
    <font>
      <b/>
      <u/>
      <sz val="12"/>
      <color rgb="FFFFFFFF"/>
      <name val="Arial"/>
      <family val="2"/>
    </font>
    <font>
      <b/>
      <sz val="30"/>
      <color rgb="FFFFFFFF"/>
      <name val="Arial"/>
      <family val="2"/>
      <scheme val="minor"/>
    </font>
    <font>
      <b/>
      <sz val="41"/>
      <color rgb="FFFFFFFF"/>
      <name val="Arial"/>
      <family val="2"/>
      <scheme val="minor"/>
    </font>
    <font>
      <sz val="12"/>
      <color rgb="FFFFFFFF"/>
      <name val="Arial"/>
      <family val="2"/>
      <scheme val="minor"/>
    </font>
    <font>
      <b/>
      <sz val="15"/>
      <color theme="1"/>
      <name val="Arial"/>
      <family val="2"/>
      <scheme val="minor"/>
    </font>
    <font>
      <b/>
      <sz val="11"/>
      <color rgb="FF000000"/>
      <name val="Arial"/>
      <family val="2"/>
      <scheme val="minor"/>
    </font>
    <font>
      <b/>
      <sz val="16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20"/>
      <color theme="1"/>
      <name val="Arial"/>
      <family val="2"/>
      <scheme val="minor"/>
    </font>
    <font>
      <b/>
      <sz val="13"/>
      <color theme="1"/>
      <name val="Calibri"/>
      <family val="2"/>
    </font>
    <font>
      <b/>
      <sz val="12"/>
      <color rgb="FF000000"/>
      <name val="Arial"/>
      <family val="2"/>
      <scheme val="minor"/>
    </font>
    <font>
      <b/>
      <sz val="62"/>
      <color rgb="FF9900FF"/>
      <name val="Arial"/>
      <family val="2"/>
      <scheme val="minor"/>
    </font>
    <font>
      <b/>
      <sz val="8"/>
      <color rgb="FFFFFFFF"/>
      <name val="Arial"/>
      <family val="2"/>
      <scheme val="minor"/>
    </font>
    <font>
      <b/>
      <sz val="12"/>
      <color rgb="FFFFFFFF"/>
      <name val="&quot;Aptos Display&quot;"/>
    </font>
    <font>
      <b/>
      <sz val="14"/>
      <color rgb="FF000000"/>
      <name val="Calibri"/>
      <family val="2"/>
    </font>
    <font>
      <b/>
      <sz val="10"/>
      <color theme="1"/>
      <name val="Calibri"/>
      <family val="2"/>
    </font>
    <font>
      <b/>
      <sz val="25"/>
      <color rgb="FFFFFFFF"/>
      <name val="Arial"/>
      <family val="2"/>
      <scheme val="minor"/>
    </font>
    <font>
      <b/>
      <sz val="90"/>
      <color rgb="FFFFFFFF"/>
      <name val="Calibri"/>
      <family val="2"/>
    </font>
    <font>
      <b/>
      <sz val="26"/>
      <color rgb="FFFFFFFF"/>
      <name val="Arial"/>
      <family val="2"/>
    </font>
    <font>
      <sz val="54"/>
      <color rgb="FFFFFFFF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color rgb="FFFF0000"/>
      <name val="Calibri"/>
      <family val="2"/>
    </font>
    <font>
      <b/>
      <sz val="10"/>
      <color rgb="FF000000"/>
      <name val="Calibri"/>
      <family val="2"/>
    </font>
    <font>
      <b/>
      <sz val="11"/>
      <color rgb="FF000000"/>
      <name val="Calibri"/>
      <family val="2"/>
    </font>
    <font>
      <b/>
      <sz val="34"/>
      <color rgb="FFFFFFFF"/>
      <name val="Calibri"/>
      <family val="2"/>
    </font>
    <font>
      <b/>
      <sz val="14"/>
      <color rgb="FFFFFFFF"/>
      <name val="Calibri"/>
      <family val="2"/>
    </font>
    <font>
      <b/>
      <sz val="10"/>
      <color rgb="FFFFFFFF"/>
      <name val="Arial"/>
      <family val="2"/>
    </font>
    <font>
      <b/>
      <sz val="36"/>
      <color rgb="FFFFFFFF"/>
      <name val="Arial"/>
      <family val="2"/>
      <scheme val="minor"/>
    </font>
    <font>
      <b/>
      <sz val="42"/>
      <color rgb="FFFFFFFF"/>
      <name val="Arial"/>
      <family val="2"/>
      <scheme val="minor"/>
    </font>
    <font>
      <b/>
      <sz val="12"/>
      <color theme="1"/>
      <name val="Arial"/>
      <family val="2"/>
    </font>
    <font>
      <b/>
      <sz val="12"/>
      <color rgb="FFFF0000"/>
      <name val="Calibri"/>
      <family val="2"/>
    </font>
    <font>
      <b/>
      <sz val="47"/>
      <color rgb="FFFFFFFF"/>
      <name val="Arial"/>
      <family val="2"/>
      <scheme val="minor"/>
    </font>
    <font>
      <sz val="7"/>
      <color theme="1"/>
      <name val="Arial"/>
      <family val="2"/>
    </font>
    <font>
      <sz val="30"/>
      <color rgb="FFFFFFFF"/>
      <name val="Arial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rgb="FF000000"/>
      <name val="Arial"/>
      <family val="2"/>
    </font>
    <font>
      <b/>
      <sz val="44"/>
      <color rgb="FFFFFFFF"/>
      <name val="Arial"/>
      <family val="2"/>
      <scheme val="minor"/>
    </font>
    <font>
      <b/>
      <sz val="33"/>
      <color rgb="FFFFFFFF"/>
      <name val="Arial"/>
      <family val="2"/>
      <scheme val="minor"/>
    </font>
    <font>
      <b/>
      <sz val="13"/>
      <color theme="1"/>
      <name val="Arial"/>
      <family val="2"/>
      <scheme val="minor"/>
    </font>
    <font>
      <b/>
      <sz val="48"/>
      <color rgb="FFFFFFFF"/>
      <name val="Arial"/>
      <family val="2"/>
      <scheme val="minor"/>
    </font>
    <font>
      <b/>
      <sz val="35"/>
      <color rgb="FFFFFFFF"/>
      <name val="Arial"/>
      <family val="2"/>
      <scheme val="minor"/>
    </font>
    <font>
      <b/>
      <sz val="14"/>
      <color rgb="FFFFFFFF"/>
      <name val="Arial"/>
      <family val="2"/>
      <scheme val="minor"/>
    </font>
    <font>
      <b/>
      <sz val="14"/>
      <color rgb="FFFFFFFF"/>
      <name val="Arial"/>
      <family val="2"/>
    </font>
    <font>
      <sz val="14"/>
      <color rgb="FFFFFFFF"/>
      <name val="Arial"/>
      <family val="2"/>
      <scheme val="minor"/>
    </font>
    <font>
      <b/>
      <sz val="13"/>
      <color rgb="FFFF0000"/>
      <name val="Calibri"/>
      <family val="2"/>
    </font>
    <font>
      <sz val="7"/>
      <color rgb="FF990000"/>
      <name val="Arial"/>
      <family val="2"/>
    </font>
    <font>
      <b/>
      <sz val="13"/>
      <color theme="1"/>
      <name val="Arial"/>
      <family val="2"/>
    </font>
    <font>
      <b/>
      <sz val="11"/>
      <color theme="1"/>
      <name val="Arial"/>
      <family val="2"/>
    </font>
    <font>
      <b/>
      <sz val="12"/>
      <color rgb="FF000000"/>
      <name val="&quot;Aptos Display&quot;"/>
    </font>
    <font>
      <b/>
      <sz val="11"/>
      <color theme="1"/>
      <name val="&quot;Aptos Display&quot;"/>
    </font>
    <font>
      <b/>
      <sz val="12"/>
      <color theme="1"/>
      <name val="&quot;Aptos Display&quot;"/>
    </font>
    <font>
      <sz val="10"/>
      <name val="Arial"/>
      <family val="2"/>
    </font>
    <font>
      <b/>
      <sz val="10"/>
      <color theme="1"/>
      <name val="Arial"/>
      <family val="2"/>
      <scheme val="minor"/>
    </font>
    <font>
      <b/>
      <sz val="38"/>
      <color rgb="FFFFFFFF"/>
      <name val="Arial"/>
      <family val="2"/>
      <scheme val="minor"/>
    </font>
    <font>
      <sz val="12"/>
      <color rgb="FF000000"/>
      <name val="&quot;Aptos Narrow&quot;"/>
    </font>
    <font>
      <b/>
      <sz val="13"/>
      <color theme="1"/>
      <name val="&quot;Open Sans&quot;"/>
    </font>
    <font>
      <b/>
      <sz val="12"/>
      <color theme="1"/>
      <name val="&quot;Aptos Narrow&quot;"/>
    </font>
    <font>
      <b/>
      <sz val="37"/>
      <color rgb="FFFFFFFF"/>
      <name val="Arial"/>
      <family val="2"/>
      <scheme val="minor"/>
    </font>
    <font>
      <b/>
      <sz val="10"/>
      <color theme="1"/>
      <name val="Calibri"/>
      <family val="2"/>
    </font>
    <font>
      <b/>
      <sz val="13"/>
      <color rgb="FF000000"/>
      <name val="Arial"/>
      <family val="2"/>
    </font>
    <font>
      <b/>
      <sz val="13"/>
      <color rgb="FF000000"/>
      <name val="Arial"/>
      <family val="2"/>
      <scheme val="minor"/>
    </font>
    <font>
      <sz val="13"/>
      <color rgb="FF000000"/>
      <name val="Arial"/>
      <family val="2"/>
      <scheme val="minor"/>
    </font>
    <font>
      <b/>
      <sz val="11"/>
      <color rgb="FF000000"/>
      <name val="&quot;Aptos Display&quot;"/>
    </font>
    <font>
      <b/>
      <sz val="13"/>
      <color theme="1"/>
      <name val="&quot;Aptos Display&quot;"/>
    </font>
    <font>
      <b/>
      <sz val="11"/>
      <color rgb="FF990000"/>
      <name val="Arial"/>
      <family val="2"/>
    </font>
    <font>
      <b/>
      <sz val="10"/>
      <color rgb="FF000000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2"/>
      <color rgb="FF212529"/>
      <name val="Calibri"/>
      <family val="2"/>
    </font>
    <font>
      <sz val="10"/>
      <color rgb="FF000000"/>
      <name val="Arial"/>
      <family val="2"/>
      <scheme val="minor"/>
    </font>
    <font>
      <b/>
      <sz val="15"/>
      <color rgb="FF000000"/>
      <name val="Arial"/>
      <family val="2"/>
      <scheme val="minor"/>
    </font>
    <font>
      <b/>
      <sz val="16"/>
      <color rgb="FF000000"/>
      <name val="Arial"/>
      <family val="2"/>
      <scheme val="minor"/>
    </font>
    <font>
      <b/>
      <sz val="20"/>
      <color rgb="FF000000"/>
      <name val="Arial"/>
      <family val="2"/>
      <scheme val="minor"/>
    </font>
    <font>
      <b/>
      <sz val="12"/>
      <color theme="1"/>
      <name val="Times New Roman"/>
      <family val="1"/>
    </font>
    <font>
      <b/>
      <sz val="13"/>
      <color rgb="FF2E2E30"/>
      <name val="Calibri"/>
      <family val="2"/>
    </font>
    <font>
      <b/>
      <sz val="28"/>
      <color rgb="FFFFFFFF"/>
      <name val="Arial"/>
      <family val="2"/>
      <scheme val="minor"/>
    </font>
    <font>
      <b/>
      <sz val="29"/>
      <color rgb="FFFFFFFF"/>
      <name val="Arial"/>
      <family val="2"/>
      <scheme val="minor"/>
    </font>
    <font>
      <b/>
      <sz val="24"/>
      <color rgb="FFFFFFFF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rgb="FF0B4CB4"/>
      <name val="Arial"/>
      <family val="2"/>
      <scheme val="minor"/>
    </font>
    <font>
      <b/>
      <sz val="16"/>
      <color rgb="FFFFFFFF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theme="1"/>
        <bgColor theme="1"/>
      </patternFill>
    </fill>
    <fill>
      <patternFill patternType="solid">
        <fgColor rgb="FF9900FF"/>
        <bgColor rgb="FF9900FF"/>
      </patternFill>
    </fill>
    <fill>
      <patternFill patternType="solid">
        <fgColor rgb="FF92D050"/>
        <bgColor rgb="FF92D050"/>
      </patternFill>
    </fill>
    <fill>
      <patternFill patternType="solid">
        <fgColor rgb="FF00B050"/>
        <bgColor rgb="FF00B050"/>
      </patternFill>
    </fill>
    <fill>
      <patternFill patternType="solid">
        <fgColor rgb="FFFF0000"/>
        <bgColor rgb="FFFF0000"/>
      </patternFill>
    </fill>
    <fill>
      <patternFill patternType="solid">
        <fgColor rgb="FF00B0F0"/>
        <bgColor rgb="FF00B0F0"/>
      </patternFill>
    </fill>
    <fill>
      <patternFill patternType="solid">
        <fgColor rgb="FF00FFFF"/>
        <bgColor rgb="FF00FFFF"/>
      </patternFill>
    </fill>
    <fill>
      <patternFill patternType="solid">
        <fgColor rgb="FF00FF00"/>
        <bgColor rgb="FF00FF00"/>
      </patternFill>
    </fill>
    <fill>
      <patternFill patternType="solid">
        <fgColor rgb="FFD0CECE"/>
        <bgColor rgb="FFD0CECE"/>
      </patternFill>
    </fill>
    <fill>
      <patternFill patternType="solid">
        <fgColor rgb="FFFFFF00"/>
        <bgColor rgb="FFFFFF00"/>
      </patternFill>
    </fill>
    <fill>
      <patternFill patternType="solid">
        <fgColor theme="4"/>
        <bgColor theme="4"/>
      </patternFill>
    </fill>
    <fill>
      <patternFill patternType="solid">
        <fgColor rgb="FFFF00FF"/>
        <bgColor rgb="FFFF00FF"/>
      </patternFill>
    </fill>
    <fill>
      <patternFill patternType="solid">
        <fgColor rgb="FF46BDC6"/>
        <bgColor rgb="FF46BDC6"/>
      </patternFill>
    </fill>
    <fill>
      <patternFill patternType="solid">
        <fgColor theme="9"/>
        <bgColor theme="9"/>
      </patternFill>
    </fill>
    <fill>
      <patternFill patternType="solid">
        <fgColor rgb="FFB4A7D6"/>
        <bgColor rgb="FFB4A7D6"/>
      </patternFill>
    </fill>
    <fill>
      <patternFill patternType="solid">
        <fgColor rgb="FFFF9900"/>
        <bgColor rgb="FFFF9900"/>
      </patternFill>
    </fill>
    <fill>
      <patternFill patternType="solid">
        <fgColor rgb="FFEB200D"/>
        <bgColor rgb="FFEB200D"/>
      </patternFill>
    </fill>
    <fill>
      <patternFill patternType="solid">
        <fgColor rgb="FFC665E7"/>
        <bgColor rgb="FFC665E7"/>
      </patternFill>
    </fill>
    <fill>
      <patternFill patternType="solid">
        <fgColor rgb="FF6FA8DC"/>
        <bgColor rgb="FF6FA8DC"/>
      </patternFill>
    </fill>
    <fill>
      <patternFill patternType="solid">
        <fgColor theme="8"/>
        <bgColor theme="8"/>
      </patternFill>
    </fill>
    <fill>
      <patternFill patternType="solid">
        <fgColor rgb="FFFF6D01"/>
        <bgColor rgb="FFFF6D01"/>
      </patternFill>
    </fill>
    <fill>
      <patternFill patternType="solid">
        <fgColor rgb="FFFFD965"/>
        <bgColor rgb="FFFFD965"/>
      </patternFill>
    </fill>
    <fill>
      <patternFill patternType="solid">
        <fgColor rgb="FF49EBA7"/>
        <bgColor rgb="FF49EBA7"/>
      </patternFill>
    </fill>
    <fill>
      <patternFill patternType="solid">
        <fgColor rgb="FFE1EEDA"/>
        <bgColor rgb="FFE1EEDA"/>
      </patternFill>
    </fill>
    <fill>
      <patternFill patternType="solid">
        <fgColor rgb="FFB7B7B7"/>
        <bgColor rgb="FFB7B7B7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9900FF"/>
      </left>
      <right style="thin">
        <color rgb="FF9900FF"/>
      </right>
      <top style="thin">
        <color rgb="FF9900FF"/>
      </top>
      <bottom style="thin">
        <color rgb="FF9900F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D0CEC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FFE699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E699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666666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666666"/>
      </top>
      <bottom/>
      <diagonal/>
    </border>
    <border>
      <left/>
      <right/>
      <top style="thin">
        <color rgb="FF666666"/>
      </top>
      <bottom/>
      <diagonal/>
    </border>
    <border>
      <left/>
      <right/>
      <top style="thin">
        <color rgb="FF666666"/>
      </top>
      <bottom/>
      <diagonal/>
    </border>
    <border>
      <left/>
      <right/>
      <top style="thin">
        <color rgb="FF666666"/>
      </top>
      <bottom style="thin">
        <color rgb="FF666666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FFE699"/>
      </bottom>
      <diagonal/>
    </border>
    <border>
      <left style="thin">
        <color rgb="FF000000"/>
      </left>
      <right style="thin">
        <color rgb="FF000000"/>
      </right>
      <top style="thin">
        <color rgb="FFFFE699"/>
      </top>
      <bottom style="thin">
        <color rgb="FFFFE699"/>
      </bottom>
      <diagonal/>
    </border>
  </borders>
  <cellStyleXfs count="1">
    <xf numFmtId="0" fontId="0" fillId="0" borderId="0"/>
  </cellStyleXfs>
  <cellXfs count="734">
    <xf numFmtId="0" fontId="0" fillId="0" borderId="0" xfId="0"/>
    <xf numFmtId="0" fontId="1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right"/>
    </xf>
    <xf numFmtId="164" fontId="5" fillId="2" borderId="0" xfId="0" applyNumberFormat="1" applyFont="1" applyFill="1"/>
    <xf numFmtId="164" fontId="6" fillId="0" borderId="0" xfId="0" applyNumberFormat="1" applyFont="1"/>
    <xf numFmtId="0" fontId="7" fillId="2" borderId="1" xfId="0" applyFont="1" applyFill="1" applyBorder="1"/>
    <xf numFmtId="0" fontId="8" fillId="2" borderId="1" xfId="0" applyFont="1" applyFill="1" applyBorder="1"/>
    <xf numFmtId="0" fontId="8" fillId="3" borderId="1" xfId="0" applyFont="1" applyFill="1" applyBorder="1"/>
    <xf numFmtId="0" fontId="8" fillId="2" borderId="0" xfId="0" applyFont="1" applyFill="1"/>
    <xf numFmtId="0" fontId="9" fillId="2" borderId="1" xfId="0" applyFont="1" applyFill="1" applyBorder="1" applyAlignment="1">
      <alignment horizontal="left"/>
    </xf>
    <xf numFmtId="164" fontId="5" fillId="2" borderId="1" xfId="0" applyNumberFormat="1" applyFont="1" applyFill="1" applyBorder="1"/>
    <xf numFmtId="164" fontId="8" fillId="2" borderId="1" xfId="0" applyNumberFormat="1" applyFont="1" applyFill="1" applyBorder="1"/>
    <xf numFmtId="164" fontId="10" fillId="2" borderId="2" xfId="0" applyNumberFormat="1" applyFont="1" applyFill="1" applyBorder="1" applyAlignment="1">
      <alignment horizontal="right"/>
    </xf>
    <xf numFmtId="0" fontId="11" fillId="2" borderId="1" xfId="0" applyFont="1" applyFill="1" applyBorder="1"/>
    <xf numFmtId="0" fontId="12" fillId="2" borderId="1" xfId="0" applyFont="1" applyFill="1" applyBorder="1" applyAlignment="1">
      <alignment horizontal="right"/>
    </xf>
    <xf numFmtId="164" fontId="4" fillId="2" borderId="3" xfId="0" applyNumberFormat="1" applyFont="1" applyFill="1" applyBorder="1" applyAlignment="1">
      <alignment horizontal="right"/>
    </xf>
    <xf numFmtId="164" fontId="13" fillId="4" borderId="4" xfId="0" applyNumberFormat="1" applyFont="1" applyFill="1" applyBorder="1" applyAlignment="1">
      <alignment horizontal="left"/>
    </xf>
    <xf numFmtId="164" fontId="5" fillId="2" borderId="5" xfId="0" applyNumberFormat="1" applyFont="1" applyFill="1" applyBorder="1"/>
    <xf numFmtId="164" fontId="14" fillId="4" borderId="6" xfId="0" applyNumberFormat="1" applyFont="1" applyFill="1" applyBorder="1" applyAlignment="1">
      <alignment horizontal="left"/>
    </xf>
    <xf numFmtId="164" fontId="15" fillId="4" borderId="7" xfId="0" applyNumberFormat="1" applyFont="1" applyFill="1" applyBorder="1" applyAlignment="1">
      <alignment horizontal="left"/>
    </xf>
    <xf numFmtId="164" fontId="16" fillId="2" borderId="5" xfId="0" applyNumberFormat="1" applyFont="1" applyFill="1" applyBorder="1"/>
    <xf numFmtId="164" fontId="17" fillId="4" borderId="8" xfId="0" applyNumberFormat="1" applyFont="1" applyFill="1" applyBorder="1" applyAlignment="1">
      <alignment horizontal="left"/>
    </xf>
    <xf numFmtId="164" fontId="5" fillId="2" borderId="9" xfId="0" applyNumberFormat="1" applyFont="1" applyFill="1" applyBorder="1"/>
    <xf numFmtId="164" fontId="8" fillId="2" borderId="5" xfId="0" applyNumberFormat="1" applyFont="1" applyFill="1" applyBorder="1"/>
    <xf numFmtId="164" fontId="18" fillId="4" borderId="6" xfId="0" applyNumberFormat="1" applyFont="1" applyFill="1" applyBorder="1" applyAlignment="1">
      <alignment horizontal="left"/>
    </xf>
    <xf numFmtId="164" fontId="5" fillId="2" borderId="10" xfId="0" applyNumberFormat="1" applyFont="1" applyFill="1" applyBorder="1"/>
    <xf numFmtId="164" fontId="19" fillId="2" borderId="1" xfId="0" applyNumberFormat="1" applyFont="1" applyFill="1" applyBorder="1"/>
    <xf numFmtId="0" fontId="20" fillId="2" borderId="1" xfId="0" applyFont="1" applyFill="1" applyBorder="1"/>
    <xf numFmtId="164" fontId="21" fillId="5" borderId="1" xfId="0" applyNumberFormat="1" applyFont="1" applyFill="1" applyBorder="1"/>
    <xf numFmtId="164" fontId="22" fillId="6" borderId="1" xfId="0" applyNumberFormat="1" applyFont="1" applyFill="1" applyBorder="1"/>
    <xf numFmtId="0" fontId="23" fillId="2" borderId="1" xfId="0" applyFont="1" applyFill="1" applyBorder="1" applyAlignment="1">
      <alignment horizontal="left"/>
    </xf>
    <xf numFmtId="164" fontId="22" fillId="7" borderId="1" xfId="0" applyNumberFormat="1" applyFont="1" applyFill="1" applyBorder="1"/>
    <xf numFmtId="164" fontId="22" fillId="8" borderId="1" xfId="0" applyNumberFormat="1" applyFont="1" applyFill="1" applyBorder="1"/>
    <xf numFmtId="164" fontId="24" fillId="2" borderId="5" xfId="0" applyNumberFormat="1" applyFont="1" applyFill="1" applyBorder="1"/>
    <xf numFmtId="164" fontId="25" fillId="2" borderId="1" xfId="0" applyNumberFormat="1" applyFont="1" applyFill="1" applyBorder="1"/>
    <xf numFmtId="0" fontId="7" fillId="4" borderId="1" xfId="0" applyFont="1" applyFill="1" applyBorder="1"/>
    <xf numFmtId="0" fontId="26" fillId="4" borderId="1" xfId="0" applyFont="1" applyFill="1" applyBorder="1" applyAlignment="1">
      <alignment horizontal="left"/>
    </xf>
    <xf numFmtId="165" fontId="27" fillId="4" borderId="1" xfId="0" applyNumberFormat="1" applyFont="1" applyFill="1" applyBorder="1" applyAlignment="1">
      <alignment horizontal="right"/>
    </xf>
    <xf numFmtId="0" fontId="3" fillId="4" borderId="1" xfId="0" applyFont="1" applyFill="1" applyBorder="1" applyAlignment="1">
      <alignment horizontal="right"/>
    </xf>
    <xf numFmtId="164" fontId="4" fillId="4" borderId="3" xfId="0" applyNumberFormat="1" applyFont="1" applyFill="1" applyBorder="1" applyAlignment="1">
      <alignment horizontal="right"/>
    </xf>
    <xf numFmtId="164" fontId="28" fillId="4" borderId="11" xfId="0" applyNumberFormat="1" applyFont="1" applyFill="1" applyBorder="1" applyAlignment="1">
      <alignment horizontal="left"/>
    </xf>
    <xf numFmtId="164" fontId="5" fillId="4" borderId="5" xfId="0" applyNumberFormat="1" applyFont="1" applyFill="1" applyBorder="1"/>
    <xf numFmtId="164" fontId="8" fillId="4" borderId="1" xfId="0" applyNumberFormat="1" applyFont="1" applyFill="1" applyBorder="1"/>
    <xf numFmtId="0" fontId="8" fillId="4" borderId="1" xfId="0" applyFont="1" applyFill="1" applyBorder="1"/>
    <xf numFmtId="0" fontId="8" fillId="4" borderId="0" xfId="0" applyFont="1" applyFill="1"/>
    <xf numFmtId="164" fontId="29" fillId="2" borderId="12" xfId="0" applyNumberFormat="1" applyFont="1" applyFill="1" applyBorder="1" applyAlignment="1">
      <alignment horizontal="left"/>
    </xf>
    <xf numFmtId="164" fontId="4" fillId="2" borderId="12" xfId="0" applyNumberFormat="1" applyFont="1" applyFill="1" applyBorder="1" applyAlignment="1">
      <alignment horizontal="right"/>
    </xf>
    <xf numFmtId="164" fontId="24" fillId="2" borderId="1" xfId="0" applyNumberFormat="1" applyFont="1" applyFill="1" applyBorder="1" applyAlignment="1">
      <alignment horizontal="left"/>
    </xf>
    <xf numFmtId="0" fontId="30" fillId="2" borderId="1" xfId="0" applyFont="1" applyFill="1" applyBorder="1" applyAlignment="1">
      <alignment horizontal="right"/>
    </xf>
    <xf numFmtId="0" fontId="31" fillId="2" borderId="1" xfId="0" applyFont="1" applyFill="1" applyBorder="1" applyAlignment="1">
      <alignment horizontal="right"/>
    </xf>
    <xf numFmtId="0" fontId="12" fillId="2" borderId="1" xfId="0" applyFont="1" applyFill="1" applyBorder="1"/>
    <xf numFmtId="0" fontId="22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right"/>
    </xf>
    <xf numFmtId="164" fontId="13" fillId="2" borderId="1" xfId="0" applyNumberFormat="1" applyFont="1" applyFill="1" applyBorder="1" applyAlignment="1">
      <alignment horizontal="right"/>
    </xf>
    <xf numFmtId="164" fontId="22" fillId="2" borderId="1" xfId="0" applyNumberFormat="1" applyFont="1" applyFill="1" applyBorder="1" applyAlignment="1">
      <alignment horizontal="right"/>
    </xf>
    <xf numFmtId="164" fontId="12" fillId="2" borderId="1" xfId="0" applyNumberFormat="1" applyFont="1" applyFill="1" applyBorder="1"/>
    <xf numFmtId="0" fontId="32" fillId="2" borderId="0" xfId="0" applyFont="1" applyFill="1"/>
    <xf numFmtId="0" fontId="3" fillId="9" borderId="1" xfId="0" applyFont="1" applyFill="1" applyBorder="1"/>
    <xf numFmtId="0" fontId="21" fillId="9" borderId="13" xfId="0" applyFont="1" applyFill="1" applyBorder="1"/>
    <xf numFmtId="0" fontId="33" fillId="9" borderId="1" xfId="0" applyFont="1" applyFill="1" applyBorder="1" applyAlignment="1">
      <alignment horizontal="right"/>
    </xf>
    <xf numFmtId="166" fontId="21" fillId="9" borderId="1" xfId="0" applyNumberFormat="1" applyFont="1" applyFill="1" applyBorder="1" applyAlignment="1">
      <alignment horizontal="right"/>
    </xf>
    <xf numFmtId="164" fontId="21" fillId="9" borderId="13" xfId="0" applyNumberFormat="1" applyFont="1" applyFill="1" applyBorder="1" applyAlignment="1">
      <alignment horizontal="right"/>
    </xf>
    <xf numFmtId="164" fontId="4" fillId="9" borderId="5" xfId="0" applyNumberFormat="1" applyFont="1" applyFill="1" applyBorder="1" applyAlignment="1">
      <alignment horizontal="right"/>
    </xf>
    <xf numFmtId="164" fontId="5" fillId="9" borderId="1" xfId="0" applyNumberFormat="1" applyFont="1" applyFill="1" applyBorder="1" applyAlignment="1">
      <alignment horizontal="right"/>
    </xf>
    <xf numFmtId="0" fontId="34" fillId="9" borderId="1" xfId="0" applyFont="1" applyFill="1" applyBorder="1"/>
    <xf numFmtId="0" fontId="35" fillId="9" borderId="1" xfId="0" applyFont="1" applyFill="1" applyBorder="1"/>
    <xf numFmtId="0" fontId="36" fillId="9" borderId="1" xfId="0" applyFont="1" applyFill="1" applyBorder="1"/>
    <xf numFmtId="0" fontId="33" fillId="10" borderId="1" xfId="0" applyFont="1" applyFill="1" applyBorder="1"/>
    <xf numFmtId="0" fontId="33" fillId="7" borderId="1" xfId="0" applyFont="1" applyFill="1" applyBorder="1"/>
    <xf numFmtId="0" fontId="33" fillId="11" borderId="1" xfId="0" applyFont="1" applyFill="1" applyBorder="1"/>
    <xf numFmtId="0" fontId="8" fillId="10" borderId="1" xfId="0" applyFont="1" applyFill="1" applyBorder="1"/>
    <xf numFmtId="0" fontId="35" fillId="12" borderId="1" xfId="0" applyFont="1" applyFill="1" applyBorder="1"/>
    <xf numFmtId="0" fontId="37" fillId="13" borderId="1" xfId="0" applyFont="1" applyFill="1" applyBorder="1"/>
    <xf numFmtId="0" fontId="21" fillId="9" borderId="1" xfId="0" applyFont="1" applyFill="1" applyBorder="1"/>
    <xf numFmtId="164" fontId="21" fillId="9" borderId="1" xfId="0" applyNumberFormat="1" applyFont="1" applyFill="1" applyBorder="1" applyAlignment="1">
      <alignment horizontal="right"/>
    </xf>
    <xf numFmtId="0" fontId="8" fillId="9" borderId="1" xfId="0" applyFont="1" applyFill="1" applyBorder="1"/>
    <xf numFmtId="0" fontId="21" fillId="9" borderId="1" xfId="0" applyFont="1" applyFill="1" applyBorder="1" applyAlignment="1">
      <alignment horizontal="right"/>
    </xf>
    <xf numFmtId="0" fontId="38" fillId="9" borderId="2" xfId="0" applyFont="1" applyFill="1" applyBorder="1"/>
    <xf numFmtId="0" fontId="38" fillId="9" borderId="1" xfId="0" applyFont="1" applyFill="1" applyBorder="1" applyAlignment="1">
      <alignment horizontal="right"/>
    </xf>
    <xf numFmtId="164" fontId="4" fillId="9" borderId="1" xfId="0" applyNumberFormat="1" applyFont="1" applyFill="1" applyBorder="1" applyAlignment="1">
      <alignment horizontal="right"/>
    </xf>
    <xf numFmtId="0" fontId="3" fillId="9" borderId="3" xfId="0" applyFont="1" applyFill="1" applyBorder="1"/>
    <xf numFmtId="0" fontId="38" fillId="9" borderId="1" xfId="0" applyFont="1" applyFill="1" applyBorder="1"/>
    <xf numFmtId="0" fontId="3" fillId="9" borderId="5" xfId="0" applyFont="1" applyFill="1" applyBorder="1" applyAlignment="1">
      <alignment horizontal="right"/>
    </xf>
    <xf numFmtId="0" fontId="38" fillId="9" borderId="12" xfId="0" applyFont="1" applyFill="1" applyBorder="1"/>
    <xf numFmtId="0" fontId="3" fillId="9" borderId="1" xfId="0" applyFont="1" applyFill="1" applyBorder="1" applyAlignment="1">
      <alignment horizontal="right"/>
    </xf>
    <xf numFmtId="164" fontId="21" fillId="9" borderId="12" xfId="0" applyNumberFormat="1" applyFont="1" applyFill="1" applyBorder="1" applyAlignment="1">
      <alignment horizontal="right"/>
    </xf>
    <xf numFmtId="0" fontId="7" fillId="9" borderId="1" xfId="0" applyFont="1" applyFill="1" applyBorder="1"/>
    <xf numFmtId="0" fontId="39" fillId="9" borderId="1" xfId="0" applyFont="1" applyFill="1" applyBorder="1" applyAlignment="1">
      <alignment horizontal="right"/>
    </xf>
    <xf numFmtId="164" fontId="38" fillId="9" borderId="1" xfId="0" applyNumberFormat="1" applyFont="1" applyFill="1" applyBorder="1" applyAlignment="1">
      <alignment horizontal="right"/>
    </xf>
    <xf numFmtId="0" fontId="2" fillId="9" borderId="1" xfId="0" applyFont="1" applyFill="1" applyBorder="1" applyAlignment="1">
      <alignment horizontal="right"/>
    </xf>
    <xf numFmtId="0" fontId="7" fillId="3" borderId="1" xfId="0" applyFont="1" applyFill="1" applyBorder="1"/>
    <xf numFmtId="0" fontId="1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right"/>
    </xf>
    <xf numFmtId="0" fontId="3" fillId="3" borderId="1" xfId="0" applyFont="1" applyFill="1" applyBorder="1" applyAlignment="1">
      <alignment horizontal="right"/>
    </xf>
    <xf numFmtId="0" fontId="40" fillId="2" borderId="0" xfId="0" applyFont="1" applyFill="1"/>
    <xf numFmtId="0" fontId="12" fillId="2" borderId="0" xfId="0" applyFont="1" applyFill="1"/>
    <xf numFmtId="0" fontId="11" fillId="2" borderId="0" xfId="0" applyFont="1" applyFill="1"/>
    <xf numFmtId="0" fontId="41" fillId="2" borderId="0" xfId="0" applyFont="1" applyFill="1"/>
    <xf numFmtId="0" fontId="20" fillId="2" borderId="0" xfId="0" applyFont="1" applyFill="1"/>
    <xf numFmtId="0" fontId="42" fillId="4" borderId="1" xfId="0" applyFont="1" applyFill="1" applyBorder="1" applyAlignment="1">
      <alignment horizontal="left"/>
    </xf>
    <xf numFmtId="0" fontId="42" fillId="4" borderId="1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right"/>
    </xf>
    <xf numFmtId="166" fontId="22" fillId="4" borderId="1" xfId="0" applyNumberFormat="1" applyFont="1" applyFill="1" applyBorder="1" applyAlignment="1">
      <alignment horizontal="right"/>
    </xf>
    <xf numFmtId="164" fontId="42" fillId="4" borderId="1" xfId="0" applyNumberFormat="1" applyFont="1" applyFill="1" applyBorder="1" applyAlignment="1">
      <alignment horizontal="center"/>
    </xf>
    <xf numFmtId="164" fontId="13" fillId="4" borderId="5" xfId="0" applyNumberFormat="1" applyFont="1" applyFill="1" applyBorder="1" applyAlignment="1">
      <alignment horizontal="right"/>
    </xf>
    <xf numFmtId="164" fontId="22" fillId="4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/>
    <xf numFmtId="0" fontId="12" fillId="4" borderId="1" xfId="0" applyFont="1" applyFill="1" applyBorder="1"/>
    <xf numFmtId="0" fontId="33" fillId="2" borderId="0" xfId="0" applyFont="1" applyFill="1"/>
    <xf numFmtId="0" fontId="35" fillId="2" borderId="0" xfId="0" applyFont="1" applyFill="1"/>
    <xf numFmtId="0" fontId="37" fillId="2" borderId="0" xfId="0" applyFont="1" applyFill="1"/>
    <xf numFmtId="0" fontId="43" fillId="10" borderId="1" xfId="0" applyFont="1" applyFill="1" applyBorder="1" applyAlignment="1">
      <alignment horizontal="left"/>
    </xf>
    <xf numFmtId="0" fontId="5" fillId="10" borderId="1" xfId="0" applyFont="1" applyFill="1" applyBorder="1"/>
    <xf numFmtId="0" fontId="2" fillId="10" borderId="1" xfId="0" applyFont="1" applyFill="1" applyBorder="1" applyAlignment="1">
      <alignment horizontal="right"/>
    </xf>
    <xf numFmtId="166" fontId="21" fillId="10" borderId="1" xfId="0" applyNumberFormat="1" applyFont="1" applyFill="1" applyBorder="1" applyAlignment="1">
      <alignment horizontal="right"/>
    </xf>
    <xf numFmtId="164" fontId="44" fillId="10" borderId="1" xfId="0" applyNumberFormat="1" applyFont="1" applyFill="1" applyBorder="1" applyAlignment="1">
      <alignment horizontal="right"/>
    </xf>
    <xf numFmtId="164" fontId="4" fillId="10" borderId="5" xfId="0" applyNumberFormat="1" applyFont="1" applyFill="1" applyBorder="1" applyAlignment="1">
      <alignment horizontal="right"/>
    </xf>
    <xf numFmtId="164" fontId="5" fillId="10" borderId="1" xfId="0" applyNumberFormat="1" applyFont="1" applyFill="1" applyBorder="1" applyAlignment="1">
      <alignment horizontal="right"/>
    </xf>
    <xf numFmtId="164" fontId="8" fillId="10" borderId="1" xfId="0" applyNumberFormat="1" applyFont="1" applyFill="1" applyBorder="1"/>
    <xf numFmtId="0" fontId="7" fillId="10" borderId="1" xfId="0" applyFont="1" applyFill="1" applyBorder="1"/>
    <xf numFmtId="0" fontId="8" fillId="10" borderId="0" xfId="0" applyFont="1" applyFill="1"/>
    <xf numFmtId="0" fontId="33" fillId="10" borderId="0" xfId="0" applyFont="1" applyFill="1"/>
    <xf numFmtId="0" fontId="33" fillId="7" borderId="0" xfId="0" applyFont="1" applyFill="1"/>
    <xf numFmtId="0" fontId="33" fillId="11" borderId="0" xfId="0" applyFont="1" applyFill="1"/>
    <xf numFmtId="0" fontId="35" fillId="12" borderId="0" xfId="0" applyFont="1" applyFill="1"/>
    <xf numFmtId="0" fontId="37" fillId="13" borderId="0" xfId="0" applyFont="1" applyFill="1"/>
    <xf numFmtId="0" fontId="21" fillId="10" borderId="1" xfId="0" applyFont="1" applyFill="1" applyBorder="1" applyAlignment="1">
      <alignment horizontal="right"/>
    </xf>
    <xf numFmtId="0" fontId="43" fillId="2" borderId="1" xfId="0" applyFont="1" applyFill="1" applyBorder="1" applyAlignment="1">
      <alignment horizontal="left"/>
    </xf>
    <xf numFmtId="0" fontId="38" fillId="2" borderId="1" xfId="0" applyFont="1" applyFill="1" applyBorder="1" applyAlignment="1">
      <alignment horizontal="left"/>
    </xf>
    <xf numFmtId="0" fontId="21" fillId="2" borderId="12" xfId="0" applyFont="1" applyFill="1" applyBorder="1" applyAlignment="1">
      <alignment horizontal="right"/>
    </xf>
    <xf numFmtId="164" fontId="3" fillId="2" borderId="12" xfId="0" applyNumberFormat="1" applyFont="1" applyFill="1" applyBorder="1" applyAlignment="1">
      <alignment horizontal="right"/>
    </xf>
    <xf numFmtId="164" fontId="4" fillId="2" borderId="5" xfId="0" applyNumberFormat="1" applyFont="1" applyFill="1" applyBorder="1" applyAlignment="1">
      <alignment horizontal="right"/>
    </xf>
    <xf numFmtId="164" fontId="5" fillId="2" borderId="1" xfId="0" applyNumberFormat="1" applyFont="1" applyFill="1" applyBorder="1" applyAlignment="1">
      <alignment horizontal="right"/>
    </xf>
    <xf numFmtId="0" fontId="45" fillId="2" borderId="1" xfId="0" applyFont="1" applyFill="1" applyBorder="1" applyAlignment="1">
      <alignment horizontal="right"/>
    </xf>
    <xf numFmtId="0" fontId="46" fillId="2" borderId="12" xfId="0" applyFont="1" applyFill="1" applyBorder="1" applyAlignment="1">
      <alignment horizontal="right"/>
    </xf>
    <xf numFmtId="164" fontId="47" fillId="2" borderId="5" xfId="0" applyNumberFormat="1" applyFont="1" applyFill="1" applyBorder="1" applyAlignment="1">
      <alignment horizontal="right"/>
    </xf>
    <xf numFmtId="0" fontId="48" fillId="2" borderId="1" xfId="0" applyFont="1" applyFill="1" applyBorder="1"/>
    <xf numFmtId="0" fontId="22" fillId="2" borderId="12" xfId="0" applyFont="1" applyFill="1" applyBorder="1" applyAlignment="1">
      <alignment horizontal="right"/>
    </xf>
    <xf numFmtId="164" fontId="22" fillId="2" borderId="12" xfId="0" applyNumberFormat="1" applyFont="1" applyFill="1" applyBorder="1" applyAlignment="1">
      <alignment horizontal="right"/>
    </xf>
    <xf numFmtId="164" fontId="24" fillId="2" borderId="1" xfId="0" applyNumberFormat="1" applyFont="1" applyFill="1" applyBorder="1" applyAlignment="1">
      <alignment horizontal="right"/>
    </xf>
    <xf numFmtId="164" fontId="32" fillId="2" borderId="1" xfId="0" applyNumberFormat="1" applyFont="1" applyFill="1" applyBorder="1"/>
    <xf numFmtId="0" fontId="12" fillId="2" borderId="2" xfId="0" applyFont="1" applyFill="1" applyBorder="1"/>
    <xf numFmtId="0" fontId="32" fillId="2" borderId="2" xfId="0" applyFont="1" applyFill="1" applyBorder="1"/>
    <xf numFmtId="0" fontId="49" fillId="10" borderId="1" xfId="0" applyFont="1" applyFill="1" applyBorder="1"/>
    <xf numFmtId="0" fontId="8" fillId="7" borderId="0" xfId="0" applyFont="1" applyFill="1"/>
    <xf numFmtId="0" fontId="8" fillId="11" borderId="0" xfId="0" applyFont="1" applyFill="1"/>
    <xf numFmtId="0" fontId="8" fillId="12" borderId="0" xfId="0" applyFont="1" applyFill="1"/>
    <xf numFmtId="0" fontId="8" fillId="13" borderId="0" xfId="0" applyFont="1" applyFill="1"/>
    <xf numFmtId="0" fontId="3" fillId="10" borderId="1" xfId="0" applyFont="1" applyFill="1" applyBorder="1" applyAlignment="1">
      <alignment horizontal="right"/>
    </xf>
    <xf numFmtId="0" fontId="16" fillId="10" borderId="1" xfId="0" applyFont="1" applyFill="1" applyBorder="1"/>
    <xf numFmtId="164" fontId="50" fillId="10" borderId="1" xfId="0" applyNumberFormat="1" applyFont="1" applyFill="1" applyBorder="1" applyAlignment="1">
      <alignment horizontal="right"/>
    </xf>
    <xf numFmtId="0" fontId="51" fillId="10" borderId="1" xfId="0" applyFont="1" applyFill="1" applyBorder="1" applyAlignment="1">
      <alignment horizontal="left"/>
    </xf>
    <xf numFmtId="0" fontId="51" fillId="2" borderId="0" xfId="0" applyFont="1" applyFill="1" applyAlignment="1">
      <alignment horizontal="left"/>
    </xf>
    <xf numFmtId="0" fontId="2" fillId="2" borderId="0" xfId="0" applyFont="1" applyFill="1" applyAlignment="1">
      <alignment horizontal="right"/>
    </xf>
    <xf numFmtId="0" fontId="3" fillId="2" borderId="0" xfId="0" applyFont="1" applyFill="1" applyAlignment="1">
      <alignment horizontal="right"/>
    </xf>
    <xf numFmtId="164" fontId="3" fillId="2" borderId="0" xfId="0" applyNumberFormat="1" applyFont="1" applyFill="1" applyAlignment="1">
      <alignment horizontal="right"/>
    </xf>
    <xf numFmtId="164" fontId="4" fillId="2" borderId="0" xfId="0" applyNumberFormat="1" applyFont="1" applyFill="1" applyAlignment="1">
      <alignment horizontal="right"/>
    </xf>
    <xf numFmtId="164" fontId="5" fillId="2" borderId="0" xfId="0" applyNumberFormat="1" applyFont="1" applyFill="1" applyAlignment="1">
      <alignment horizontal="right"/>
    </xf>
    <xf numFmtId="164" fontId="8" fillId="2" borderId="0" xfId="0" applyNumberFormat="1" applyFont="1" applyFill="1"/>
    <xf numFmtId="0" fontId="7" fillId="2" borderId="0" xfId="0" applyFont="1" applyFill="1"/>
    <xf numFmtId="0" fontId="38" fillId="2" borderId="0" xfId="0" applyFont="1" applyFill="1" applyAlignment="1">
      <alignment horizontal="left"/>
    </xf>
    <xf numFmtId="164" fontId="52" fillId="2" borderId="0" xfId="0" applyNumberFormat="1" applyFont="1" applyFill="1" applyAlignment="1">
      <alignment horizontal="right"/>
    </xf>
    <xf numFmtId="0" fontId="53" fillId="2" borderId="0" xfId="0" applyFont="1" applyFill="1" applyAlignment="1">
      <alignment horizontal="left"/>
    </xf>
    <xf numFmtId="0" fontId="54" fillId="2" borderId="1" xfId="0" applyFont="1" applyFill="1" applyBorder="1" applyAlignment="1">
      <alignment horizontal="left"/>
    </xf>
    <xf numFmtId="0" fontId="23" fillId="2" borderId="12" xfId="0" applyFont="1" applyFill="1" applyBorder="1" applyAlignment="1">
      <alignment horizontal="left"/>
    </xf>
    <xf numFmtId="164" fontId="55" fillId="2" borderId="1" xfId="0" applyNumberFormat="1" applyFont="1" applyFill="1" applyBorder="1" applyAlignment="1">
      <alignment horizontal="right"/>
    </xf>
    <xf numFmtId="164" fontId="20" fillId="2" borderId="1" xfId="0" applyNumberFormat="1" applyFont="1" applyFill="1" applyBorder="1"/>
    <xf numFmtId="0" fontId="51" fillId="14" borderId="1" xfId="0" applyFont="1" applyFill="1" applyBorder="1" applyAlignment="1">
      <alignment horizontal="left"/>
    </xf>
    <xf numFmtId="0" fontId="21" fillId="14" borderId="13" xfId="0" applyFont="1" applyFill="1" applyBorder="1"/>
    <xf numFmtId="0" fontId="38" fillId="14" borderId="1" xfId="0" applyFont="1" applyFill="1" applyBorder="1" applyAlignment="1">
      <alignment horizontal="right"/>
    </xf>
    <xf numFmtId="166" fontId="21" fillId="14" borderId="1" xfId="0" applyNumberFormat="1" applyFont="1" applyFill="1" applyBorder="1" applyAlignment="1">
      <alignment horizontal="right"/>
    </xf>
    <xf numFmtId="164" fontId="5" fillId="14" borderId="13" xfId="0" applyNumberFormat="1" applyFont="1" applyFill="1" applyBorder="1" applyAlignment="1">
      <alignment horizontal="right"/>
    </xf>
    <xf numFmtId="164" fontId="4" fillId="14" borderId="5" xfId="0" applyNumberFormat="1" applyFont="1" applyFill="1" applyBorder="1" applyAlignment="1">
      <alignment horizontal="right"/>
    </xf>
    <xf numFmtId="164" fontId="5" fillId="14" borderId="1" xfId="0" applyNumberFormat="1" applyFont="1" applyFill="1" applyBorder="1" applyAlignment="1">
      <alignment horizontal="right"/>
    </xf>
    <xf numFmtId="0" fontId="7" fillId="14" borderId="1" xfId="0" applyFont="1" applyFill="1" applyBorder="1"/>
    <xf numFmtId="0" fontId="8" fillId="14" borderId="1" xfId="0" applyFont="1" applyFill="1" applyBorder="1"/>
    <xf numFmtId="0" fontId="21" fillId="14" borderId="1" xfId="0" applyFont="1" applyFill="1" applyBorder="1"/>
    <xf numFmtId="0" fontId="3" fillId="14" borderId="12" xfId="0" applyFont="1" applyFill="1" applyBorder="1" applyAlignment="1">
      <alignment horizontal="right"/>
    </xf>
    <xf numFmtId="0" fontId="38" fillId="14" borderId="1" xfId="0" applyFont="1" applyFill="1" applyBorder="1"/>
    <xf numFmtId="164" fontId="21" fillId="14" borderId="1" xfId="0" applyNumberFormat="1" applyFont="1" applyFill="1" applyBorder="1" applyAlignment="1">
      <alignment horizontal="right"/>
    </xf>
    <xf numFmtId="0" fontId="38" fillId="14" borderId="1" xfId="0" applyFont="1" applyFill="1" applyBorder="1" applyAlignment="1">
      <alignment horizontal="left"/>
    </xf>
    <xf numFmtId="0" fontId="2" fillId="14" borderId="1" xfId="0" applyFont="1" applyFill="1" applyBorder="1" applyAlignment="1">
      <alignment horizontal="right"/>
    </xf>
    <xf numFmtId="164" fontId="3" fillId="14" borderId="1" xfId="0" applyNumberFormat="1" applyFont="1" applyFill="1" applyBorder="1" applyAlignment="1">
      <alignment horizontal="right"/>
    </xf>
    <xf numFmtId="0" fontId="49" fillId="14" borderId="1" xfId="0" applyFont="1" applyFill="1" applyBorder="1"/>
    <xf numFmtId="0" fontId="56" fillId="2" borderId="0" xfId="0" applyFont="1" applyFill="1"/>
    <xf numFmtId="0" fontId="57" fillId="2" borderId="0" xfId="0" applyFont="1" applyFill="1"/>
    <xf numFmtId="0" fontId="7" fillId="12" borderId="1" xfId="0" applyFont="1" applyFill="1" applyBorder="1"/>
    <xf numFmtId="0" fontId="21" fillId="12" borderId="13" xfId="0" applyFont="1" applyFill="1" applyBorder="1"/>
    <xf numFmtId="0" fontId="2" fillId="12" borderId="1" xfId="0" applyFont="1" applyFill="1" applyBorder="1" applyAlignment="1">
      <alignment horizontal="right"/>
    </xf>
    <xf numFmtId="164" fontId="21" fillId="12" borderId="1" xfId="0" applyNumberFormat="1" applyFont="1" applyFill="1" applyBorder="1" applyAlignment="1">
      <alignment horizontal="right"/>
    </xf>
    <xf numFmtId="164" fontId="4" fillId="12" borderId="5" xfId="0" applyNumberFormat="1" applyFont="1" applyFill="1" applyBorder="1" applyAlignment="1">
      <alignment horizontal="right"/>
    </xf>
    <xf numFmtId="164" fontId="5" fillId="12" borderId="1" xfId="0" applyNumberFormat="1" applyFont="1" applyFill="1" applyBorder="1" applyAlignment="1">
      <alignment horizontal="right"/>
    </xf>
    <xf numFmtId="0" fontId="8" fillId="12" borderId="1" xfId="0" applyFont="1" applyFill="1" applyBorder="1"/>
    <xf numFmtId="0" fontId="21" fillId="12" borderId="1" xfId="0" applyFont="1" applyFill="1" applyBorder="1"/>
    <xf numFmtId="0" fontId="39" fillId="12" borderId="1" xfId="0" applyFont="1" applyFill="1" applyBorder="1" applyAlignment="1">
      <alignment horizontal="right"/>
    </xf>
    <xf numFmtId="164" fontId="3" fillId="12" borderId="1" xfId="0" applyNumberFormat="1" applyFont="1" applyFill="1" applyBorder="1" applyAlignment="1">
      <alignment horizontal="right"/>
    </xf>
    <xf numFmtId="0" fontId="3" fillId="12" borderId="1" xfId="0" applyFont="1" applyFill="1" applyBorder="1" applyAlignment="1">
      <alignment horizontal="right"/>
    </xf>
    <xf numFmtId="0" fontId="8" fillId="7" borderId="1" xfId="0" applyFont="1" applyFill="1" applyBorder="1"/>
    <xf numFmtId="0" fontId="8" fillId="11" borderId="1" xfId="0" applyFont="1" applyFill="1" applyBorder="1"/>
    <xf numFmtId="0" fontId="8" fillId="13" borderId="1" xfId="0" applyFont="1" applyFill="1" applyBorder="1"/>
    <xf numFmtId="167" fontId="3" fillId="12" borderId="1" xfId="0" applyNumberFormat="1" applyFont="1" applyFill="1" applyBorder="1" applyAlignment="1">
      <alignment horizontal="right"/>
    </xf>
    <xf numFmtId="0" fontId="1" fillId="12" borderId="1" xfId="0" applyFont="1" applyFill="1" applyBorder="1"/>
    <xf numFmtId="0" fontId="58" fillId="12" borderId="1" xfId="0" applyFont="1" applyFill="1" applyBorder="1" applyAlignment="1">
      <alignment horizontal="right"/>
    </xf>
    <xf numFmtId="166" fontId="21" fillId="12" borderId="1" xfId="0" applyNumberFormat="1" applyFont="1" applyFill="1" applyBorder="1" applyAlignment="1">
      <alignment horizontal="right"/>
    </xf>
    <xf numFmtId="0" fontId="59" fillId="12" borderId="1" xfId="0" applyFont="1" applyFill="1" applyBorder="1"/>
    <xf numFmtId="166" fontId="59" fillId="12" borderId="1" xfId="0" applyNumberFormat="1" applyFont="1" applyFill="1" applyBorder="1" applyAlignment="1">
      <alignment horizontal="right"/>
    </xf>
    <xf numFmtId="166" fontId="21" fillId="12" borderId="14" xfId="0" applyNumberFormat="1" applyFont="1" applyFill="1" applyBorder="1" applyAlignment="1">
      <alignment horizontal="right"/>
    </xf>
    <xf numFmtId="0" fontId="38" fillId="12" borderId="1" xfId="0" applyFont="1" applyFill="1" applyBorder="1"/>
    <xf numFmtId="0" fontId="38" fillId="12" borderId="1" xfId="0" applyFont="1" applyFill="1" applyBorder="1" applyAlignment="1">
      <alignment horizontal="left"/>
    </xf>
    <xf numFmtId="0" fontId="60" fillId="2" borderId="0" xfId="0" applyFont="1" applyFill="1"/>
    <xf numFmtId="0" fontId="52" fillId="13" borderId="1" xfId="0" applyFont="1" applyFill="1" applyBorder="1"/>
    <xf numFmtId="0" fontId="21" fillId="13" borderId="1" xfId="0" applyFont="1" applyFill="1" applyBorder="1"/>
    <xf numFmtId="0" fontId="23" fillId="13" borderId="1" xfId="0" applyFont="1" applyFill="1" applyBorder="1" applyAlignment="1">
      <alignment horizontal="right"/>
    </xf>
    <xf numFmtId="166" fontId="21" fillId="13" borderId="1" xfId="0" applyNumberFormat="1" applyFont="1" applyFill="1" applyBorder="1" applyAlignment="1">
      <alignment horizontal="right"/>
    </xf>
    <xf numFmtId="164" fontId="21" fillId="13" borderId="1" xfId="0" applyNumberFormat="1" applyFont="1" applyFill="1" applyBorder="1" applyAlignment="1">
      <alignment horizontal="right"/>
    </xf>
    <xf numFmtId="164" fontId="4" fillId="13" borderId="5" xfId="0" applyNumberFormat="1" applyFont="1" applyFill="1" applyBorder="1" applyAlignment="1">
      <alignment horizontal="right"/>
    </xf>
    <xf numFmtId="164" fontId="5" fillId="13" borderId="1" xfId="0" applyNumberFormat="1" applyFont="1" applyFill="1" applyBorder="1" applyAlignment="1">
      <alignment horizontal="right"/>
    </xf>
    <xf numFmtId="164" fontId="24" fillId="2" borderId="1" xfId="0" applyNumberFormat="1" applyFont="1" applyFill="1" applyBorder="1" applyAlignment="1">
      <alignment horizontal="center"/>
    </xf>
    <xf numFmtId="164" fontId="52" fillId="13" borderId="1" xfId="0" applyNumberFormat="1" applyFont="1" applyFill="1" applyBorder="1" applyAlignment="1">
      <alignment horizontal="left"/>
    </xf>
    <xf numFmtId="0" fontId="24" fillId="13" borderId="1" xfId="0" applyFont="1" applyFill="1" applyBorder="1"/>
    <xf numFmtId="0" fontId="22" fillId="13" borderId="1" xfId="0" applyFont="1" applyFill="1" applyBorder="1" applyAlignment="1">
      <alignment horizontal="right"/>
    </xf>
    <xf numFmtId="0" fontId="22" fillId="13" borderId="2" xfId="0" applyFont="1" applyFill="1" applyBorder="1" applyAlignment="1">
      <alignment horizontal="right"/>
    </xf>
    <xf numFmtId="0" fontId="61" fillId="13" borderId="1" xfId="0" applyFont="1" applyFill="1" applyBorder="1"/>
    <xf numFmtId="166" fontId="5" fillId="13" borderId="1" xfId="0" applyNumberFormat="1" applyFont="1" applyFill="1" applyBorder="1" applyAlignment="1">
      <alignment horizontal="right"/>
    </xf>
    <xf numFmtId="0" fontId="61" fillId="13" borderId="2" xfId="0" applyFont="1" applyFill="1" applyBorder="1"/>
    <xf numFmtId="0" fontId="38" fillId="13" borderId="1" xfId="0" applyFont="1" applyFill="1" applyBorder="1"/>
    <xf numFmtId="166" fontId="5" fillId="13" borderId="2" xfId="0" applyNumberFormat="1" applyFont="1" applyFill="1" applyBorder="1" applyAlignment="1">
      <alignment horizontal="right"/>
    </xf>
    <xf numFmtId="167" fontId="21" fillId="13" borderId="1" xfId="0" applyNumberFormat="1" applyFont="1" applyFill="1" applyBorder="1" applyAlignment="1">
      <alignment horizontal="right"/>
    </xf>
    <xf numFmtId="0" fontId="38" fillId="13" borderId="2" xfId="0" applyFont="1" applyFill="1" applyBorder="1"/>
    <xf numFmtId="167" fontId="21" fillId="13" borderId="2" xfId="0" applyNumberFormat="1" applyFont="1" applyFill="1" applyBorder="1" applyAlignment="1">
      <alignment horizontal="right"/>
    </xf>
    <xf numFmtId="0" fontId="5" fillId="13" borderId="1" xfId="0" applyFont="1" applyFill="1" applyBorder="1" applyAlignment="1">
      <alignment horizontal="right"/>
    </xf>
    <xf numFmtId="0" fontId="5" fillId="13" borderId="2" xfId="0" applyFont="1" applyFill="1" applyBorder="1" applyAlignment="1">
      <alignment horizontal="right"/>
    </xf>
    <xf numFmtId="0" fontId="21" fillId="13" borderId="1" xfId="0" applyFont="1" applyFill="1" applyBorder="1" applyAlignment="1">
      <alignment horizontal="right"/>
    </xf>
    <xf numFmtId="0" fontId="7" fillId="13" borderId="1" xfId="0" applyFont="1" applyFill="1" applyBorder="1"/>
    <xf numFmtId="0" fontId="38" fillId="13" borderId="15" xfId="0" applyFont="1" applyFill="1" applyBorder="1"/>
    <xf numFmtId="167" fontId="21" fillId="13" borderId="12" xfId="0" applyNumberFormat="1" applyFont="1" applyFill="1" applyBorder="1" applyAlignment="1">
      <alignment horizontal="right"/>
    </xf>
    <xf numFmtId="0" fontId="62" fillId="2" borderId="0" xfId="0" applyFont="1" applyFill="1"/>
    <xf numFmtId="0" fontId="54" fillId="2" borderId="3" xfId="0" applyFont="1" applyFill="1" applyBorder="1" applyAlignment="1">
      <alignment horizontal="left"/>
    </xf>
    <xf numFmtId="0" fontId="12" fillId="2" borderId="5" xfId="0" applyFont="1" applyFill="1" applyBorder="1" applyAlignment="1">
      <alignment horizontal="right"/>
    </xf>
    <xf numFmtId="0" fontId="63" fillId="15" borderId="3" xfId="0" applyFont="1" applyFill="1" applyBorder="1"/>
    <xf numFmtId="0" fontId="38" fillId="15" borderId="1" xfId="0" applyFont="1" applyFill="1" applyBorder="1"/>
    <xf numFmtId="0" fontId="64" fillId="15" borderId="5" xfId="0" applyFont="1" applyFill="1" applyBorder="1"/>
    <xf numFmtId="0" fontId="21" fillId="15" borderId="1" xfId="0" applyFont="1" applyFill="1" applyBorder="1" applyAlignment="1">
      <alignment horizontal="right"/>
    </xf>
    <xf numFmtId="164" fontId="5" fillId="15" borderId="1" xfId="0" applyNumberFormat="1" applyFont="1" applyFill="1" applyBorder="1" applyAlignment="1">
      <alignment horizontal="right"/>
    </xf>
    <xf numFmtId="164" fontId="4" fillId="15" borderId="5" xfId="0" applyNumberFormat="1" applyFont="1" applyFill="1" applyBorder="1" applyAlignment="1">
      <alignment horizontal="right"/>
    </xf>
    <xf numFmtId="164" fontId="64" fillId="2" borderId="1" xfId="0" applyNumberFormat="1" applyFont="1" applyFill="1" applyBorder="1"/>
    <xf numFmtId="0" fontId="63" fillId="15" borderId="1" xfId="0" applyFont="1" applyFill="1" applyBorder="1"/>
    <xf numFmtId="0" fontId="64" fillId="15" borderId="1" xfId="0" applyFont="1" applyFill="1" applyBorder="1"/>
    <xf numFmtId="0" fontId="64" fillId="2" borderId="0" xfId="0" applyFont="1" applyFill="1"/>
    <xf numFmtId="164" fontId="65" fillId="15" borderId="1" xfId="0" applyNumberFormat="1" applyFont="1" applyFill="1" applyBorder="1" applyAlignment="1">
      <alignment horizontal="right" wrapText="1"/>
    </xf>
    <xf numFmtId="0" fontId="21" fillId="15" borderId="16" xfId="0" applyFont="1" applyFill="1" applyBorder="1" applyAlignment="1">
      <alignment horizontal="right"/>
    </xf>
    <xf numFmtId="164" fontId="5" fillId="15" borderId="5" xfId="0" applyNumberFormat="1" applyFont="1" applyFill="1" applyBorder="1" applyAlignment="1">
      <alignment horizontal="right"/>
    </xf>
    <xf numFmtId="164" fontId="21" fillId="15" borderId="1" xfId="0" applyNumberFormat="1" applyFont="1" applyFill="1" applyBorder="1" applyAlignment="1">
      <alignment horizontal="right"/>
    </xf>
    <xf numFmtId="164" fontId="65" fillId="16" borderId="1" xfId="0" applyNumberFormat="1" applyFont="1" applyFill="1" applyBorder="1"/>
    <xf numFmtId="0" fontId="7" fillId="15" borderId="3" xfId="0" applyFont="1" applyFill="1" applyBorder="1"/>
    <xf numFmtId="0" fontId="2" fillId="16" borderId="5" xfId="0" applyFont="1" applyFill="1" applyBorder="1" applyAlignment="1">
      <alignment horizontal="right"/>
    </xf>
    <xf numFmtId="0" fontId="3" fillId="16" borderId="1" xfId="0" applyFont="1" applyFill="1" applyBorder="1" applyAlignment="1">
      <alignment horizontal="right"/>
    </xf>
    <xf numFmtId="0" fontId="8" fillId="16" borderId="1" xfId="0" applyFont="1" applyFill="1" applyBorder="1"/>
    <xf numFmtId="0" fontId="38" fillId="15" borderId="12" xfId="0" applyFont="1" applyFill="1" applyBorder="1"/>
    <xf numFmtId="167" fontId="5" fillId="15" borderId="17" xfId="0" applyNumberFormat="1" applyFont="1" applyFill="1" applyBorder="1" applyAlignment="1">
      <alignment horizontal="right"/>
    </xf>
    <xf numFmtId="0" fontId="7" fillId="16" borderId="1" xfId="0" applyFont="1" applyFill="1" applyBorder="1"/>
    <xf numFmtId="167" fontId="5" fillId="15" borderId="1" xfId="0" applyNumberFormat="1" applyFont="1" applyFill="1" applyBorder="1" applyAlignment="1">
      <alignment horizontal="right"/>
    </xf>
    <xf numFmtId="0" fontId="38" fillId="15" borderId="1" xfId="0" applyFont="1" applyFill="1" applyBorder="1" applyAlignment="1">
      <alignment horizontal="left"/>
    </xf>
    <xf numFmtId="164" fontId="21" fillId="16" borderId="1" xfId="0" applyNumberFormat="1" applyFont="1" applyFill="1" applyBorder="1" applyAlignment="1">
      <alignment horizontal="right"/>
    </xf>
    <xf numFmtId="0" fontId="2" fillId="2" borderId="0" xfId="0" applyFont="1" applyFill="1"/>
    <xf numFmtId="0" fontId="49" fillId="2" borderId="0" xfId="0" applyFont="1" applyFill="1"/>
    <xf numFmtId="164" fontId="2" fillId="2" borderId="0" xfId="0" applyNumberFormat="1" applyFont="1" applyFill="1" applyAlignment="1">
      <alignment horizontal="right"/>
    </xf>
    <xf numFmtId="0" fontId="66" fillId="2" borderId="0" xfId="0" applyFont="1" applyFill="1"/>
    <xf numFmtId="164" fontId="67" fillId="2" borderId="0" xfId="0" applyNumberFormat="1" applyFont="1" applyFill="1" applyAlignment="1">
      <alignment horizontal="right"/>
    </xf>
    <xf numFmtId="0" fontId="22" fillId="2" borderId="12" xfId="0" applyFont="1" applyFill="1" applyBorder="1" applyAlignment="1">
      <alignment horizontal="left"/>
    </xf>
    <xf numFmtId="0" fontId="21" fillId="15" borderId="13" xfId="0" applyFont="1" applyFill="1" applyBorder="1"/>
    <xf numFmtId="0" fontId="68" fillId="15" borderId="1" xfId="0" applyFont="1" applyFill="1" applyBorder="1" applyAlignment="1">
      <alignment horizontal="right"/>
    </xf>
    <xf numFmtId="166" fontId="38" fillId="15" borderId="1" xfId="0" applyNumberFormat="1" applyFont="1" applyFill="1" applyBorder="1" applyAlignment="1">
      <alignment horizontal="right"/>
    </xf>
    <xf numFmtId="164" fontId="21" fillId="15" borderId="13" xfId="0" applyNumberFormat="1" applyFont="1" applyFill="1" applyBorder="1" applyAlignment="1">
      <alignment horizontal="right"/>
    </xf>
    <xf numFmtId="164" fontId="4" fillId="16" borderId="5" xfId="0" applyNumberFormat="1" applyFont="1" applyFill="1" applyBorder="1" applyAlignment="1">
      <alignment horizontal="right"/>
    </xf>
    <xf numFmtId="164" fontId="5" fillId="16" borderId="1" xfId="0" applyNumberFormat="1" applyFont="1" applyFill="1" applyBorder="1" applyAlignment="1">
      <alignment horizontal="right"/>
    </xf>
    <xf numFmtId="0" fontId="21" fillId="15" borderId="1" xfId="0" applyFont="1" applyFill="1" applyBorder="1"/>
    <xf numFmtId="0" fontId="2" fillId="15" borderId="1" xfId="0" applyFont="1" applyFill="1" applyBorder="1" applyAlignment="1">
      <alignment horizontal="right"/>
    </xf>
    <xf numFmtId="166" fontId="5" fillId="15" borderId="1" xfId="0" applyNumberFormat="1" applyFont="1" applyFill="1" applyBorder="1" applyAlignment="1">
      <alignment horizontal="right"/>
    </xf>
    <xf numFmtId="166" fontId="21" fillId="15" borderId="1" xfId="0" applyNumberFormat="1" applyFont="1" applyFill="1" applyBorder="1" applyAlignment="1">
      <alignment horizontal="right"/>
    </xf>
    <xf numFmtId="0" fontId="2" fillId="16" borderId="1" xfId="0" applyFont="1" applyFill="1" applyBorder="1" applyAlignment="1">
      <alignment horizontal="right"/>
    </xf>
    <xf numFmtId="164" fontId="3" fillId="16" borderId="1" xfId="0" applyNumberFormat="1" applyFont="1" applyFill="1" applyBorder="1" applyAlignment="1">
      <alignment horizontal="right"/>
    </xf>
    <xf numFmtId="164" fontId="3" fillId="16" borderId="1" xfId="0" applyNumberFormat="1" applyFont="1" applyFill="1" applyBorder="1" applyAlignment="1">
      <alignment horizontal="right" vertical="top"/>
    </xf>
    <xf numFmtId="0" fontId="69" fillId="2" borderId="0" xfId="0" applyFont="1" applyFill="1"/>
    <xf numFmtId="0" fontId="70" fillId="2" borderId="0" xfId="0" applyFont="1" applyFill="1"/>
    <xf numFmtId="0" fontId="54" fillId="2" borderId="12" xfId="0" applyFont="1" applyFill="1" applyBorder="1" applyAlignment="1">
      <alignment horizontal="left"/>
    </xf>
    <xf numFmtId="0" fontId="71" fillId="2" borderId="1" xfId="0" applyFont="1" applyFill="1" applyBorder="1" applyAlignment="1">
      <alignment horizontal="right"/>
    </xf>
    <xf numFmtId="0" fontId="54" fillId="2" borderId="12" xfId="0" applyFont="1" applyFill="1" applyBorder="1" applyAlignment="1">
      <alignment horizontal="right"/>
    </xf>
    <xf numFmtId="164" fontId="54" fillId="2" borderId="12" xfId="0" applyNumberFormat="1" applyFont="1" applyFill="1" applyBorder="1" applyAlignment="1">
      <alignment horizontal="right"/>
    </xf>
    <xf numFmtId="164" fontId="72" fillId="2" borderId="1" xfId="0" applyNumberFormat="1" applyFont="1" applyFill="1" applyBorder="1" applyAlignment="1">
      <alignment horizontal="right"/>
    </xf>
    <xf numFmtId="164" fontId="73" fillId="2" borderId="1" xfId="0" applyNumberFormat="1" applyFont="1" applyFill="1" applyBorder="1"/>
    <xf numFmtId="0" fontId="71" fillId="2" borderId="1" xfId="0" applyFont="1" applyFill="1" applyBorder="1"/>
    <xf numFmtId="0" fontId="73" fillId="2" borderId="0" xfId="0" applyFont="1" applyFill="1"/>
    <xf numFmtId="0" fontId="7" fillId="17" borderId="1" xfId="0" applyFont="1" applyFill="1" applyBorder="1"/>
    <xf numFmtId="164" fontId="1" fillId="17" borderId="1" xfId="0" applyNumberFormat="1" applyFont="1" applyFill="1" applyBorder="1"/>
    <xf numFmtId="164" fontId="1" fillId="17" borderId="1" xfId="0" applyNumberFormat="1" applyFont="1" applyFill="1" applyBorder="1" applyAlignment="1">
      <alignment horizontal="right"/>
    </xf>
    <xf numFmtId="164" fontId="3" fillId="17" borderId="1" xfId="0" applyNumberFormat="1" applyFont="1" applyFill="1" applyBorder="1" applyAlignment="1">
      <alignment horizontal="right"/>
    </xf>
    <xf numFmtId="164" fontId="4" fillId="17" borderId="5" xfId="0" applyNumberFormat="1" applyFont="1" applyFill="1" applyBorder="1" applyAlignment="1">
      <alignment horizontal="right"/>
    </xf>
    <xf numFmtId="164" fontId="5" fillId="17" borderId="1" xfId="0" applyNumberFormat="1" applyFont="1" applyFill="1" applyBorder="1" applyAlignment="1">
      <alignment horizontal="right"/>
    </xf>
    <xf numFmtId="0" fontId="8" fillId="17" borderId="1" xfId="0" applyFont="1" applyFill="1" applyBorder="1"/>
    <xf numFmtId="164" fontId="38" fillId="17" borderId="13" xfId="0" applyNumberFormat="1" applyFont="1" applyFill="1" applyBorder="1"/>
    <xf numFmtId="164" fontId="21" fillId="17" borderId="13" xfId="0" applyNumberFormat="1" applyFont="1" applyFill="1" applyBorder="1" applyAlignment="1">
      <alignment horizontal="right"/>
    </xf>
    <xf numFmtId="164" fontId="38" fillId="17" borderId="1" xfId="0" applyNumberFormat="1" applyFont="1" applyFill="1" applyBorder="1"/>
    <xf numFmtId="164" fontId="21" fillId="17" borderId="1" xfId="0" applyNumberFormat="1" applyFont="1" applyFill="1" applyBorder="1" applyAlignment="1">
      <alignment horizontal="right"/>
    </xf>
    <xf numFmtId="0" fontId="38" fillId="17" borderId="1" xfId="0" applyFont="1" applyFill="1" applyBorder="1"/>
    <xf numFmtId="166" fontId="3" fillId="17" borderId="1" xfId="0" applyNumberFormat="1" applyFont="1" applyFill="1" applyBorder="1" applyAlignment="1">
      <alignment horizontal="right"/>
    </xf>
    <xf numFmtId="0" fontId="38" fillId="17" borderId="18" xfId="0" applyFont="1" applyFill="1" applyBorder="1"/>
    <xf numFmtId="164" fontId="21" fillId="17" borderId="19" xfId="0" applyNumberFormat="1" applyFont="1" applyFill="1" applyBorder="1" applyAlignment="1">
      <alignment horizontal="right"/>
    </xf>
    <xf numFmtId="0" fontId="2" fillId="17" borderId="1" xfId="0" applyFont="1" applyFill="1" applyBorder="1" applyAlignment="1">
      <alignment horizontal="right"/>
    </xf>
    <xf numFmtId="0" fontId="38" fillId="17" borderId="13" xfId="0" applyFont="1" applyFill="1" applyBorder="1"/>
    <xf numFmtId="0" fontId="21" fillId="17" borderId="17" xfId="0" applyFont="1" applyFill="1" applyBorder="1" applyAlignment="1">
      <alignment horizontal="right"/>
    </xf>
    <xf numFmtId="0" fontId="21" fillId="17" borderId="2" xfId="0" applyFont="1" applyFill="1" applyBorder="1" applyAlignment="1">
      <alignment horizontal="right"/>
    </xf>
    <xf numFmtId="0" fontId="21" fillId="17" borderId="1" xfId="0" applyFont="1" applyFill="1" applyBorder="1" applyAlignment="1">
      <alignment horizontal="right"/>
    </xf>
    <xf numFmtId="0" fontId="3" fillId="17" borderId="1" xfId="0" applyFont="1" applyFill="1" applyBorder="1" applyAlignment="1">
      <alignment horizontal="right"/>
    </xf>
    <xf numFmtId="0" fontId="61" fillId="17" borderId="1" xfId="0" applyFont="1" applyFill="1" applyBorder="1"/>
    <xf numFmtId="0" fontId="3" fillId="17" borderId="12" xfId="0" applyFont="1" applyFill="1" applyBorder="1" applyAlignment="1">
      <alignment horizontal="right"/>
    </xf>
    <xf numFmtId="0" fontId="1" fillId="17" borderId="1" xfId="0" applyFont="1" applyFill="1" applyBorder="1" applyAlignment="1">
      <alignment horizontal="right"/>
    </xf>
    <xf numFmtId="0" fontId="74" fillId="17" borderId="1" xfId="0" applyFont="1" applyFill="1" applyBorder="1"/>
    <xf numFmtId="164" fontId="59" fillId="17" borderId="1" xfId="0" applyNumberFormat="1" applyFont="1" applyFill="1" applyBorder="1" applyAlignment="1">
      <alignment horizontal="right"/>
    </xf>
    <xf numFmtId="0" fontId="61" fillId="17" borderId="1" xfId="0" applyFont="1" applyFill="1" applyBorder="1" applyAlignment="1">
      <alignment horizontal="right"/>
    </xf>
    <xf numFmtId="0" fontId="7" fillId="17" borderId="3" xfId="0" applyFont="1" applyFill="1" applyBorder="1"/>
    <xf numFmtId="0" fontId="75" fillId="17" borderId="1" xfId="0" applyFont="1" applyFill="1" applyBorder="1"/>
    <xf numFmtId="0" fontId="3" fillId="17" borderId="10" xfId="0" applyFont="1" applyFill="1" applyBorder="1" applyAlignment="1">
      <alignment horizontal="right"/>
    </xf>
    <xf numFmtId="0" fontId="21" fillId="17" borderId="12" xfId="0" applyFont="1" applyFill="1" applyBorder="1" applyAlignment="1">
      <alignment horizontal="right"/>
    </xf>
    <xf numFmtId="0" fontId="21" fillId="17" borderId="1" xfId="0" applyFont="1" applyFill="1" applyBorder="1"/>
    <xf numFmtId="0" fontId="76" fillId="17" borderId="17" xfId="0" applyFont="1" applyFill="1" applyBorder="1"/>
    <xf numFmtId="0" fontId="77" fillId="17" borderId="2" xfId="0" applyFont="1" applyFill="1" applyBorder="1" applyAlignment="1">
      <alignment horizontal="right"/>
    </xf>
    <xf numFmtId="0" fontId="76" fillId="17" borderId="2" xfId="0" applyFont="1" applyFill="1" applyBorder="1"/>
    <xf numFmtId="0" fontId="77" fillId="17" borderId="1" xfId="0" applyFont="1" applyFill="1" applyBorder="1" applyAlignment="1">
      <alignment horizontal="right"/>
    </xf>
    <xf numFmtId="0" fontId="76" fillId="17" borderId="1" xfId="0" applyFont="1" applyFill="1" applyBorder="1"/>
    <xf numFmtId="0" fontId="77" fillId="17" borderId="15" xfId="0" applyFont="1" applyFill="1" applyBorder="1" applyAlignment="1">
      <alignment horizontal="right"/>
    </xf>
    <xf numFmtId="0" fontId="76" fillId="17" borderId="15" xfId="0" applyFont="1" applyFill="1" applyBorder="1"/>
    <xf numFmtId="0" fontId="1" fillId="17" borderId="1" xfId="0" applyFont="1" applyFill="1" applyBorder="1" applyAlignment="1">
      <alignment horizontal="left"/>
    </xf>
    <xf numFmtId="0" fontId="78" fillId="17" borderId="1" xfId="0" applyFont="1" applyFill="1" applyBorder="1" applyAlignment="1">
      <alignment horizontal="right"/>
    </xf>
    <xf numFmtId="164" fontId="79" fillId="17" borderId="16" xfId="0" applyNumberFormat="1" applyFont="1" applyFill="1" applyBorder="1" applyAlignment="1">
      <alignment horizontal="right"/>
    </xf>
    <xf numFmtId="0" fontId="38" fillId="17" borderId="1" xfId="0" applyFont="1" applyFill="1" applyBorder="1" applyAlignment="1">
      <alignment horizontal="left"/>
    </xf>
    <xf numFmtId="164" fontId="79" fillId="17" borderId="20" xfId="0" applyNumberFormat="1" applyFont="1" applyFill="1" applyBorder="1" applyAlignment="1">
      <alignment horizontal="right"/>
    </xf>
    <xf numFmtId="0" fontId="80" fillId="17" borderId="1" xfId="0" applyFont="1" applyFill="1" applyBorder="1" applyAlignment="1">
      <alignment horizontal="right"/>
    </xf>
    <xf numFmtId="0" fontId="1" fillId="17" borderId="1" xfId="0" applyFont="1" applyFill="1" applyBorder="1"/>
    <xf numFmtId="166" fontId="1" fillId="17" borderId="1" xfId="0" applyNumberFormat="1" applyFont="1" applyFill="1" applyBorder="1" applyAlignment="1">
      <alignment horizontal="right"/>
    </xf>
    <xf numFmtId="164" fontId="5" fillId="17" borderId="1" xfId="0" applyNumberFormat="1" applyFont="1" applyFill="1" applyBorder="1"/>
    <xf numFmtId="0" fontId="52" fillId="18" borderId="1" xfId="0" applyFont="1" applyFill="1" applyBorder="1"/>
    <xf numFmtId="0" fontId="38" fillId="18" borderId="1" xfId="0" applyFont="1" applyFill="1" applyBorder="1"/>
    <xf numFmtId="0" fontId="38" fillId="18" borderId="1" xfId="0" applyFont="1" applyFill="1" applyBorder="1" applyAlignment="1">
      <alignment horizontal="right"/>
    </xf>
    <xf numFmtId="166" fontId="21" fillId="18" borderId="1" xfId="0" applyNumberFormat="1" applyFont="1" applyFill="1" applyBorder="1" applyAlignment="1">
      <alignment horizontal="right"/>
    </xf>
    <xf numFmtId="164" fontId="5" fillId="18" borderId="1" xfId="0" applyNumberFormat="1" applyFont="1" applyFill="1" applyBorder="1" applyAlignment="1">
      <alignment horizontal="right"/>
    </xf>
    <xf numFmtId="164" fontId="4" fillId="18" borderId="5" xfId="0" applyNumberFormat="1" applyFont="1" applyFill="1" applyBorder="1" applyAlignment="1">
      <alignment horizontal="right"/>
    </xf>
    <xf numFmtId="0" fontId="7" fillId="18" borderId="1" xfId="0" applyFont="1" applyFill="1" applyBorder="1"/>
    <xf numFmtId="0" fontId="8" fillId="18" borderId="1" xfId="0" applyFont="1" applyFill="1" applyBorder="1"/>
    <xf numFmtId="0" fontId="21" fillId="18" borderId="1" xfId="0" applyFont="1" applyFill="1" applyBorder="1" applyAlignment="1">
      <alignment horizontal="right"/>
    </xf>
    <xf numFmtId="164" fontId="3" fillId="18" borderId="1" xfId="0" applyNumberFormat="1" applyFont="1" applyFill="1" applyBorder="1" applyAlignment="1">
      <alignment horizontal="right"/>
    </xf>
    <xf numFmtId="0" fontId="21" fillId="18" borderId="17" xfId="0" applyFont="1" applyFill="1" applyBorder="1" applyAlignment="1">
      <alignment horizontal="right"/>
    </xf>
    <xf numFmtId="167" fontId="21" fillId="18" borderId="17" xfId="0" applyNumberFormat="1" applyFont="1" applyFill="1" applyBorder="1" applyAlignment="1">
      <alignment horizontal="right"/>
    </xf>
    <xf numFmtId="167" fontId="21" fillId="18" borderId="1" xfId="0" applyNumberFormat="1" applyFont="1" applyFill="1" applyBorder="1" applyAlignment="1">
      <alignment horizontal="right"/>
    </xf>
    <xf numFmtId="167" fontId="21" fillId="18" borderId="2" xfId="0" applyNumberFormat="1" applyFont="1" applyFill="1" applyBorder="1" applyAlignment="1">
      <alignment horizontal="right"/>
    </xf>
    <xf numFmtId="0" fontId="61" fillId="18" borderId="1" xfId="0" applyFont="1" applyFill="1" applyBorder="1"/>
    <xf numFmtId="0" fontId="3" fillId="18" borderId="1" xfId="0" applyFont="1" applyFill="1" applyBorder="1" applyAlignment="1">
      <alignment horizontal="right"/>
    </xf>
    <xf numFmtId="0" fontId="1" fillId="18" borderId="12" xfId="0" applyFont="1" applyFill="1" applyBorder="1"/>
    <xf numFmtId="164" fontId="3" fillId="18" borderId="12" xfId="0" applyNumberFormat="1" applyFont="1" applyFill="1" applyBorder="1" applyAlignment="1">
      <alignment horizontal="right"/>
    </xf>
    <xf numFmtId="0" fontId="1" fillId="18" borderId="1" xfId="0" applyFont="1" applyFill="1" applyBorder="1"/>
    <xf numFmtId="0" fontId="1" fillId="18" borderId="1" xfId="0" applyFont="1" applyFill="1" applyBorder="1" applyAlignment="1">
      <alignment horizontal="left"/>
    </xf>
    <xf numFmtId="0" fontId="82" fillId="18" borderId="1" xfId="0" applyFont="1" applyFill="1" applyBorder="1"/>
    <xf numFmtId="0" fontId="59" fillId="18" borderId="1" xfId="0" applyFont="1" applyFill="1" applyBorder="1" applyAlignment="1">
      <alignment horizontal="right"/>
    </xf>
    <xf numFmtId="0" fontId="83" fillId="2" borderId="0" xfId="0" applyFont="1" applyFill="1"/>
    <xf numFmtId="0" fontId="52" fillId="19" borderId="1" xfId="0" applyFont="1" applyFill="1" applyBorder="1"/>
    <xf numFmtId="0" fontId="38" fillId="7" borderId="1" xfId="0" applyFont="1" applyFill="1" applyBorder="1"/>
    <xf numFmtId="0" fontId="38" fillId="7" borderId="1" xfId="0" applyFont="1" applyFill="1" applyBorder="1" applyAlignment="1">
      <alignment horizontal="right"/>
    </xf>
    <xf numFmtId="166" fontId="5" fillId="7" borderId="1" xfId="0" applyNumberFormat="1" applyFont="1" applyFill="1" applyBorder="1" applyAlignment="1">
      <alignment horizontal="right"/>
    </xf>
    <xf numFmtId="164" fontId="5" fillId="7" borderId="1" xfId="0" applyNumberFormat="1" applyFont="1" applyFill="1" applyBorder="1" applyAlignment="1">
      <alignment horizontal="right"/>
    </xf>
    <xf numFmtId="164" fontId="58" fillId="7" borderId="1" xfId="0" applyNumberFormat="1" applyFont="1" applyFill="1" applyBorder="1" applyAlignment="1">
      <alignment horizontal="right"/>
    </xf>
    <xf numFmtId="0" fontId="7" fillId="19" borderId="1" xfId="0" applyFont="1" applyFill="1" applyBorder="1"/>
    <xf numFmtId="0" fontId="8" fillId="19" borderId="1" xfId="0" applyFont="1" applyFill="1" applyBorder="1"/>
    <xf numFmtId="0" fontId="84" fillId="10" borderId="1" xfId="0" applyFont="1" applyFill="1" applyBorder="1" applyAlignment="1">
      <alignment horizontal="right"/>
    </xf>
    <xf numFmtId="0" fontId="84" fillId="10" borderId="1" xfId="0" applyFont="1" applyFill="1" applyBorder="1"/>
    <xf numFmtId="168" fontId="35" fillId="12" borderId="1" xfId="0" applyNumberFormat="1" applyFont="1" applyFill="1" applyBorder="1"/>
    <xf numFmtId="166" fontId="21" fillId="7" borderId="1" xfId="0" applyNumberFormat="1" applyFont="1" applyFill="1" applyBorder="1" applyAlignment="1">
      <alignment horizontal="right"/>
    </xf>
    <xf numFmtId="0" fontId="85" fillId="7" borderId="1" xfId="0" applyFont="1" applyFill="1" applyBorder="1" applyAlignment="1">
      <alignment horizontal="left"/>
    </xf>
    <xf numFmtId="164" fontId="21" fillId="7" borderId="1" xfId="0" applyNumberFormat="1" applyFont="1" applyFill="1" applyBorder="1"/>
    <xf numFmtId="0" fontId="38" fillId="7" borderId="1" xfId="0" applyFont="1" applyFill="1" applyBorder="1" applyAlignment="1">
      <alignment horizontal="left"/>
    </xf>
    <xf numFmtId="167" fontId="38" fillId="7" borderId="1" xfId="0" applyNumberFormat="1" applyFont="1" applyFill="1" applyBorder="1" applyAlignment="1">
      <alignment horizontal="right"/>
    </xf>
    <xf numFmtId="0" fontId="21" fillId="7" borderId="1" xfId="0" applyFont="1" applyFill="1" applyBorder="1" applyAlignment="1">
      <alignment horizontal="right"/>
    </xf>
    <xf numFmtId="164" fontId="21" fillId="7" borderId="1" xfId="0" applyNumberFormat="1" applyFont="1" applyFill="1" applyBorder="1" applyAlignment="1">
      <alignment horizontal="right"/>
    </xf>
    <xf numFmtId="0" fontId="86" fillId="7" borderId="1" xfId="0" applyFont="1" applyFill="1" applyBorder="1"/>
    <xf numFmtId="0" fontId="49" fillId="19" borderId="1" xfId="0" applyFont="1" applyFill="1" applyBorder="1"/>
    <xf numFmtId="0" fontId="84" fillId="0" borderId="0" xfId="0" applyFont="1" applyAlignment="1">
      <alignment horizontal="right"/>
    </xf>
    <xf numFmtId="0" fontId="84" fillId="0" borderId="0" xfId="0" applyFont="1"/>
    <xf numFmtId="0" fontId="58" fillId="7" borderId="1" xfId="0" applyFont="1" applyFill="1" applyBorder="1"/>
    <xf numFmtId="0" fontId="87" fillId="2" borderId="0" xfId="0" applyFont="1" applyFill="1"/>
    <xf numFmtId="0" fontId="52" fillId="20" borderId="1" xfId="0" applyFont="1" applyFill="1" applyBorder="1"/>
    <xf numFmtId="0" fontId="38" fillId="20" borderId="1" xfId="0" applyFont="1" applyFill="1" applyBorder="1"/>
    <xf numFmtId="0" fontId="21" fillId="20" borderId="1" xfId="0" applyFont="1" applyFill="1" applyBorder="1" applyAlignment="1">
      <alignment horizontal="right"/>
    </xf>
    <xf numFmtId="166" fontId="21" fillId="20" borderId="1" xfId="0" applyNumberFormat="1" applyFont="1" applyFill="1" applyBorder="1" applyAlignment="1">
      <alignment horizontal="right"/>
    </xf>
    <xf numFmtId="164" fontId="21" fillId="20" borderId="1" xfId="0" applyNumberFormat="1" applyFont="1" applyFill="1" applyBorder="1" applyAlignment="1">
      <alignment horizontal="right"/>
    </xf>
    <xf numFmtId="164" fontId="4" fillId="20" borderId="5" xfId="0" applyNumberFormat="1" applyFont="1" applyFill="1" applyBorder="1" applyAlignment="1">
      <alignment horizontal="right"/>
    </xf>
    <xf numFmtId="164" fontId="5" fillId="20" borderId="1" xfId="0" applyNumberFormat="1" applyFont="1" applyFill="1" applyBorder="1" applyAlignment="1">
      <alignment horizontal="right"/>
    </xf>
    <xf numFmtId="0" fontId="7" fillId="20" borderId="1" xfId="0" applyFont="1" applyFill="1" applyBorder="1"/>
    <xf numFmtId="0" fontId="8" fillId="20" borderId="1" xfId="0" applyFont="1" applyFill="1" applyBorder="1"/>
    <xf numFmtId="167" fontId="21" fillId="20" borderId="1" xfId="0" applyNumberFormat="1" applyFont="1" applyFill="1" applyBorder="1" applyAlignment="1">
      <alignment horizontal="right"/>
    </xf>
    <xf numFmtId="0" fontId="61" fillId="20" borderId="1" xfId="0" applyFont="1" applyFill="1" applyBorder="1"/>
    <xf numFmtId="167" fontId="77" fillId="20" borderId="1" xfId="0" applyNumberFormat="1" applyFont="1" applyFill="1" applyBorder="1" applyAlignment="1">
      <alignment horizontal="right"/>
    </xf>
    <xf numFmtId="0" fontId="21" fillId="20" borderId="12" xfId="0" applyFont="1" applyFill="1" applyBorder="1" applyAlignment="1">
      <alignment horizontal="right"/>
    </xf>
    <xf numFmtId="0" fontId="21" fillId="20" borderId="1" xfId="0" applyFont="1" applyFill="1" applyBorder="1"/>
    <xf numFmtId="0" fontId="79" fillId="20" borderId="1" xfId="0" applyFont="1" applyFill="1" applyBorder="1" applyAlignment="1">
      <alignment horizontal="left"/>
    </xf>
    <xf numFmtId="0" fontId="79" fillId="20" borderId="1" xfId="0" applyFont="1" applyFill="1" applyBorder="1" applyAlignment="1">
      <alignment horizontal="right"/>
    </xf>
    <xf numFmtId="164" fontId="3" fillId="20" borderId="1" xfId="0" applyNumberFormat="1" applyFont="1" applyFill="1" applyBorder="1" applyAlignment="1">
      <alignment horizontal="right"/>
    </xf>
    <xf numFmtId="0" fontId="49" fillId="20" borderId="1" xfId="0" applyFont="1" applyFill="1" applyBorder="1"/>
    <xf numFmtId="167" fontId="77" fillId="20" borderId="21" xfId="0" applyNumberFormat="1" applyFont="1" applyFill="1" applyBorder="1" applyAlignment="1">
      <alignment horizontal="right"/>
    </xf>
    <xf numFmtId="0" fontId="5" fillId="20" borderId="1" xfId="0" applyFont="1" applyFill="1" applyBorder="1"/>
    <xf numFmtId="0" fontId="5" fillId="20" borderId="1" xfId="0" applyFont="1" applyFill="1" applyBorder="1" applyAlignment="1">
      <alignment horizontal="right"/>
    </xf>
    <xf numFmtId="167" fontId="5" fillId="20" borderId="1" xfId="0" applyNumberFormat="1" applyFont="1" applyFill="1" applyBorder="1" applyAlignment="1">
      <alignment horizontal="right"/>
    </xf>
    <xf numFmtId="0" fontId="1" fillId="20" borderId="1" xfId="0" applyFont="1" applyFill="1" applyBorder="1" applyAlignment="1">
      <alignment horizontal="left"/>
    </xf>
    <xf numFmtId="0" fontId="3" fillId="20" borderId="1" xfId="0" applyFont="1" applyFill="1" applyBorder="1" applyAlignment="1">
      <alignment horizontal="right"/>
    </xf>
    <xf numFmtId="0" fontId="5" fillId="21" borderId="1" xfId="0" applyFont="1" applyFill="1" applyBorder="1"/>
    <xf numFmtId="0" fontId="5" fillId="21" borderId="13" xfId="0" applyFont="1" applyFill="1" applyBorder="1"/>
    <xf numFmtId="0" fontId="8" fillId="21" borderId="1" xfId="0" applyFont="1" applyFill="1" applyBorder="1"/>
    <xf numFmtId="166" fontId="21" fillId="21" borderId="1" xfId="0" applyNumberFormat="1" applyFont="1" applyFill="1" applyBorder="1" applyAlignment="1">
      <alignment horizontal="right"/>
    </xf>
    <xf numFmtId="164" fontId="5" fillId="21" borderId="1" xfId="0" applyNumberFormat="1" applyFont="1" applyFill="1" applyBorder="1" applyAlignment="1">
      <alignment horizontal="right"/>
    </xf>
    <xf numFmtId="164" fontId="4" fillId="21" borderId="5" xfId="0" applyNumberFormat="1" applyFont="1" applyFill="1" applyBorder="1" applyAlignment="1">
      <alignment horizontal="right"/>
    </xf>
    <xf numFmtId="0" fontId="7" fillId="21" borderId="1" xfId="0" applyFont="1" applyFill="1" applyBorder="1"/>
    <xf numFmtId="164" fontId="21" fillId="21" borderId="1" xfId="0" applyNumberFormat="1" applyFont="1" applyFill="1" applyBorder="1" applyAlignment="1">
      <alignment horizontal="right"/>
    </xf>
    <xf numFmtId="0" fontId="38" fillId="21" borderId="1" xfId="0" applyFont="1" applyFill="1" applyBorder="1" applyAlignment="1">
      <alignment horizontal="right"/>
    </xf>
    <xf numFmtId="167" fontId="21" fillId="21" borderId="1" xfId="0" applyNumberFormat="1" applyFont="1" applyFill="1" applyBorder="1" applyAlignment="1">
      <alignment horizontal="right"/>
    </xf>
    <xf numFmtId="0" fontId="21" fillId="21" borderId="1" xfId="0" applyFont="1" applyFill="1" applyBorder="1" applyAlignment="1">
      <alignment horizontal="right"/>
    </xf>
    <xf numFmtId="166" fontId="5" fillId="21" borderId="1" xfId="0" applyNumberFormat="1" applyFont="1" applyFill="1" applyBorder="1" applyAlignment="1">
      <alignment horizontal="right"/>
    </xf>
    <xf numFmtId="0" fontId="49" fillId="21" borderId="1" xfId="0" applyFont="1" applyFill="1" applyBorder="1"/>
    <xf numFmtId="0" fontId="5" fillId="21" borderId="17" xfId="0" applyFont="1" applyFill="1" applyBorder="1" applyAlignment="1">
      <alignment horizontal="right"/>
    </xf>
    <xf numFmtId="167" fontId="88" fillId="21" borderId="17" xfId="0" applyNumberFormat="1" applyFont="1" applyFill="1" applyBorder="1" applyAlignment="1">
      <alignment horizontal="right"/>
    </xf>
    <xf numFmtId="0" fontId="5" fillId="21" borderId="1" xfId="0" applyFont="1" applyFill="1" applyBorder="1" applyAlignment="1">
      <alignment horizontal="right"/>
    </xf>
    <xf numFmtId="167" fontId="88" fillId="21" borderId="1" xfId="0" applyNumberFormat="1" applyFont="1" applyFill="1" applyBorder="1" applyAlignment="1">
      <alignment horizontal="right"/>
    </xf>
    <xf numFmtId="0" fontId="21" fillId="21" borderId="17" xfId="0" applyFont="1" applyFill="1" applyBorder="1"/>
    <xf numFmtId="0" fontId="21" fillId="21" borderId="17" xfId="0" applyFont="1" applyFill="1" applyBorder="1" applyAlignment="1">
      <alignment horizontal="right"/>
    </xf>
    <xf numFmtId="167" fontId="21" fillId="21" borderId="17" xfId="0" applyNumberFormat="1" applyFont="1" applyFill="1" applyBorder="1" applyAlignment="1">
      <alignment horizontal="right"/>
    </xf>
    <xf numFmtId="0" fontId="21" fillId="21" borderId="1" xfId="0" applyFont="1" applyFill="1" applyBorder="1"/>
    <xf numFmtId="0" fontId="21" fillId="21" borderId="2" xfId="0" applyFont="1" applyFill="1" applyBorder="1"/>
    <xf numFmtId="0" fontId="21" fillId="21" borderId="2" xfId="0" applyFont="1" applyFill="1" applyBorder="1" applyAlignment="1">
      <alignment horizontal="right"/>
    </xf>
    <xf numFmtId="167" fontId="21" fillId="21" borderId="2" xfId="0" applyNumberFormat="1" applyFont="1" applyFill="1" applyBorder="1" applyAlignment="1">
      <alignment horizontal="right"/>
    </xf>
    <xf numFmtId="0" fontId="1" fillId="21" borderId="1" xfId="0" applyFont="1" applyFill="1" applyBorder="1" applyAlignment="1">
      <alignment horizontal="left"/>
    </xf>
    <xf numFmtId="0" fontId="3" fillId="21" borderId="1" xfId="0" applyFont="1" applyFill="1" applyBorder="1" applyAlignment="1">
      <alignment horizontal="right"/>
    </xf>
    <xf numFmtId="164" fontId="3" fillId="21" borderId="1" xfId="0" applyNumberFormat="1" applyFont="1" applyFill="1" applyBorder="1" applyAlignment="1">
      <alignment horizontal="right" vertical="top"/>
    </xf>
    <xf numFmtId="164" fontId="3" fillId="21" borderId="1" xfId="0" applyNumberFormat="1" applyFont="1" applyFill="1" applyBorder="1" applyAlignment="1">
      <alignment horizontal="right"/>
    </xf>
    <xf numFmtId="0" fontId="3" fillId="14" borderId="1" xfId="0" applyFont="1" applyFill="1" applyBorder="1"/>
    <xf numFmtId="0" fontId="5" fillId="14" borderId="1" xfId="0" applyFont="1" applyFill="1" applyBorder="1"/>
    <xf numFmtId="0" fontId="21" fillId="14" borderId="1" xfId="0" applyFont="1" applyFill="1" applyBorder="1" applyAlignment="1">
      <alignment horizontal="right"/>
    </xf>
    <xf numFmtId="0" fontId="39" fillId="14" borderId="1" xfId="0" applyFont="1" applyFill="1" applyBorder="1"/>
    <xf numFmtId="0" fontId="2" fillId="14" borderId="1" xfId="0" applyFont="1" applyFill="1" applyBorder="1"/>
    <xf numFmtId="167" fontId="3" fillId="14" borderId="17" xfId="0" applyNumberFormat="1" applyFont="1" applyFill="1" applyBorder="1" applyAlignment="1">
      <alignment horizontal="right"/>
    </xf>
    <xf numFmtId="167" fontId="3" fillId="14" borderId="1" xfId="0" applyNumberFormat="1" applyFont="1" applyFill="1" applyBorder="1" applyAlignment="1">
      <alignment horizontal="right"/>
    </xf>
    <xf numFmtId="167" fontId="3" fillId="14" borderId="22" xfId="0" applyNumberFormat="1" applyFont="1" applyFill="1" applyBorder="1" applyAlignment="1">
      <alignment horizontal="right"/>
    </xf>
    <xf numFmtId="0" fontId="1" fillId="14" borderId="1" xfId="0" applyFont="1" applyFill="1" applyBorder="1"/>
    <xf numFmtId="0" fontId="1" fillId="14" borderId="1" xfId="0" applyFont="1" applyFill="1" applyBorder="1" applyAlignment="1">
      <alignment horizontal="right"/>
    </xf>
    <xf numFmtId="0" fontId="77" fillId="14" borderId="17" xfId="0" applyFont="1" applyFill="1" applyBorder="1" applyAlignment="1">
      <alignment horizontal="right"/>
    </xf>
    <xf numFmtId="167" fontId="1" fillId="14" borderId="17" xfId="0" applyNumberFormat="1" applyFont="1" applyFill="1" applyBorder="1" applyAlignment="1">
      <alignment horizontal="right"/>
    </xf>
    <xf numFmtId="164" fontId="89" fillId="14" borderId="5" xfId="0" applyNumberFormat="1" applyFont="1" applyFill="1" applyBorder="1" applyAlignment="1">
      <alignment horizontal="right"/>
    </xf>
    <xf numFmtId="164" fontId="1" fillId="14" borderId="1" xfId="0" applyNumberFormat="1" applyFont="1" applyFill="1" applyBorder="1" applyAlignment="1">
      <alignment horizontal="right"/>
    </xf>
    <xf numFmtId="0" fontId="90" fillId="14" borderId="1" xfId="0" applyFont="1" applyFill="1" applyBorder="1"/>
    <xf numFmtId="0" fontId="91" fillId="14" borderId="0" xfId="0" applyFont="1" applyFill="1"/>
    <xf numFmtId="0" fontId="77" fillId="14" borderId="1" xfId="0" applyFont="1" applyFill="1" applyBorder="1" applyAlignment="1">
      <alignment horizontal="right"/>
    </xf>
    <xf numFmtId="167" fontId="1" fillId="14" borderId="1" xfId="0" applyNumberFormat="1" applyFont="1" applyFill="1" applyBorder="1" applyAlignment="1">
      <alignment horizontal="right"/>
    </xf>
    <xf numFmtId="0" fontId="52" fillId="14" borderId="1" xfId="0" applyFont="1" applyFill="1" applyBorder="1"/>
    <xf numFmtId="0" fontId="79" fillId="14" borderId="1" xfId="0" applyFont="1" applyFill="1" applyBorder="1" applyAlignment="1">
      <alignment horizontal="left"/>
    </xf>
    <xf numFmtId="0" fontId="52" fillId="14" borderId="1" xfId="0" applyFont="1" applyFill="1" applyBorder="1" applyAlignment="1">
      <alignment horizontal="right"/>
    </xf>
    <xf numFmtId="0" fontId="79" fillId="14" borderId="1" xfId="0" applyFont="1" applyFill="1" applyBorder="1" applyAlignment="1">
      <alignment horizontal="right"/>
    </xf>
    <xf numFmtId="167" fontId="92" fillId="14" borderId="16" xfId="0" applyNumberFormat="1" applyFont="1" applyFill="1" applyBorder="1" applyAlignment="1">
      <alignment horizontal="right"/>
    </xf>
    <xf numFmtId="167" fontId="92" fillId="14" borderId="20" xfId="0" applyNumberFormat="1" applyFont="1" applyFill="1" applyBorder="1" applyAlignment="1">
      <alignment horizontal="right"/>
    </xf>
    <xf numFmtId="164" fontId="92" fillId="14" borderId="20" xfId="0" applyNumberFormat="1" applyFont="1" applyFill="1" applyBorder="1" applyAlignment="1">
      <alignment horizontal="right"/>
    </xf>
    <xf numFmtId="0" fontId="5" fillId="14" borderId="1" xfId="0" applyFont="1" applyFill="1" applyBorder="1" applyAlignment="1">
      <alignment horizontal="right"/>
    </xf>
    <xf numFmtId="0" fontId="93" fillId="14" borderId="1" xfId="0" applyFont="1" applyFill="1" applyBorder="1" applyAlignment="1">
      <alignment horizontal="right"/>
    </xf>
    <xf numFmtId="166" fontId="5" fillId="14" borderId="1" xfId="0" applyNumberFormat="1" applyFont="1" applyFill="1" applyBorder="1" applyAlignment="1">
      <alignment horizontal="right"/>
    </xf>
    <xf numFmtId="169" fontId="5" fillId="14" borderId="1" xfId="0" applyNumberFormat="1" applyFont="1" applyFill="1" applyBorder="1" applyAlignment="1">
      <alignment horizontal="right"/>
    </xf>
    <xf numFmtId="0" fontId="52" fillId="14" borderId="17" xfId="0" applyFont="1" applyFill="1" applyBorder="1"/>
    <xf numFmtId="167" fontId="5" fillId="14" borderId="17" xfId="0" applyNumberFormat="1" applyFont="1" applyFill="1" applyBorder="1" applyAlignment="1">
      <alignment horizontal="right"/>
    </xf>
    <xf numFmtId="0" fontId="52" fillId="14" borderId="2" xfId="0" applyFont="1" applyFill="1" applyBorder="1"/>
    <xf numFmtId="0" fontId="77" fillId="14" borderId="2" xfId="0" applyFont="1" applyFill="1" applyBorder="1" applyAlignment="1">
      <alignment horizontal="right"/>
    </xf>
    <xf numFmtId="167" fontId="5" fillId="14" borderId="2" xfId="0" applyNumberFormat="1" applyFont="1" applyFill="1" applyBorder="1" applyAlignment="1">
      <alignment horizontal="right"/>
    </xf>
    <xf numFmtId="167" fontId="5" fillId="14" borderId="1" xfId="0" applyNumberFormat="1" applyFont="1" applyFill="1" applyBorder="1" applyAlignment="1">
      <alignment horizontal="right"/>
    </xf>
    <xf numFmtId="167" fontId="77" fillId="14" borderId="21" xfId="0" applyNumberFormat="1" applyFont="1" applyFill="1" applyBorder="1" applyAlignment="1">
      <alignment horizontal="right"/>
    </xf>
    <xf numFmtId="167" fontId="94" fillId="14" borderId="25" xfId="0" applyNumberFormat="1" applyFont="1" applyFill="1" applyBorder="1" applyAlignment="1">
      <alignment horizontal="right"/>
    </xf>
    <xf numFmtId="167" fontId="77" fillId="14" borderId="26" xfId="0" applyNumberFormat="1" applyFont="1" applyFill="1" applyBorder="1" applyAlignment="1">
      <alignment horizontal="right"/>
    </xf>
    <xf numFmtId="0" fontId="1" fillId="14" borderId="1" xfId="0" applyFont="1" applyFill="1" applyBorder="1" applyAlignment="1">
      <alignment horizontal="left"/>
    </xf>
    <xf numFmtId="0" fontId="3" fillId="14" borderId="1" xfId="0" applyFont="1" applyFill="1" applyBorder="1" applyAlignment="1">
      <alignment horizontal="right"/>
    </xf>
    <xf numFmtId="0" fontId="3" fillId="14" borderId="21" xfId="0" applyFont="1" applyFill="1" applyBorder="1" applyAlignment="1">
      <alignment horizontal="right"/>
    </xf>
    <xf numFmtId="0" fontId="21" fillId="14" borderId="12" xfId="0" applyFont="1" applyFill="1" applyBorder="1" applyAlignment="1">
      <alignment horizontal="right"/>
    </xf>
    <xf numFmtId="164" fontId="21" fillId="14" borderId="12" xfId="0" applyNumberFormat="1" applyFont="1" applyFill="1" applyBorder="1" applyAlignment="1">
      <alignment horizontal="right"/>
    </xf>
    <xf numFmtId="0" fontId="1" fillId="14" borderId="12" xfId="0" applyFont="1" applyFill="1" applyBorder="1" applyAlignment="1">
      <alignment horizontal="left"/>
    </xf>
    <xf numFmtId="0" fontId="30" fillId="2" borderId="0" xfId="0" applyFont="1" applyFill="1"/>
    <xf numFmtId="0" fontId="52" fillId="5" borderId="1" xfId="0" applyFont="1" applyFill="1" applyBorder="1"/>
    <xf numFmtId="0" fontId="5" fillId="5" borderId="1" xfId="0" applyFont="1" applyFill="1" applyBorder="1"/>
    <xf numFmtId="166" fontId="21" fillId="5" borderId="1" xfId="0" applyNumberFormat="1" applyFont="1" applyFill="1" applyBorder="1" applyAlignment="1">
      <alignment horizontal="right"/>
    </xf>
    <xf numFmtId="0" fontId="3" fillId="5" borderId="1" xfId="0" applyFont="1" applyFill="1" applyBorder="1" applyAlignment="1">
      <alignment horizontal="right"/>
    </xf>
    <xf numFmtId="164" fontId="5" fillId="5" borderId="5" xfId="0" applyNumberFormat="1" applyFont="1" applyFill="1" applyBorder="1" applyAlignment="1">
      <alignment horizontal="right"/>
    </xf>
    <xf numFmtId="164" fontId="4" fillId="5" borderId="5" xfId="0" applyNumberFormat="1" applyFont="1" applyFill="1" applyBorder="1" applyAlignment="1">
      <alignment horizontal="right"/>
    </xf>
    <xf numFmtId="164" fontId="5" fillId="5" borderId="1" xfId="0" applyNumberFormat="1" applyFont="1" applyFill="1" applyBorder="1" applyAlignment="1">
      <alignment horizontal="right"/>
    </xf>
    <xf numFmtId="0" fontId="95" fillId="5" borderId="1" xfId="0" applyFont="1" applyFill="1" applyBorder="1"/>
    <xf numFmtId="0" fontId="8" fillId="5" borderId="1" xfId="0" applyFont="1" applyFill="1" applyBorder="1"/>
    <xf numFmtId="166" fontId="5" fillId="5" borderId="1" xfId="0" applyNumberFormat="1" applyFont="1" applyFill="1" applyBorder="1" applyAlignment="1">
      <alignment horizontal="right"/>
    </xf>
    <xf numFmtId="164" fontId="3" fillId="5" borderId="1" xfId="0" applyNumberFormat="1" applyFont="1" applyFill="1" applyBorder="1" applyAlignment="1">
      <alignment horizontal="right"/>
    </xf>
    <xf numFmtId="167" fontId="21" fillId="5" borderId="17" xfId="0" applyNumberFormat="1" applyFont="1" applyFill="1" applyBorder="1" applyAlignment="1">
      <alignment horizontal="right"/>
    </xf>
    <xf numFmtId="167" fontId="21" fillId="5" borderId="2" xfId="0" applyNumberFormat="1" applyFont="1" applyFill="1" applyBorder="1" applyAlignment="1">
      <alignment horizontal="right"/>
    </xf>
    <xf numFmtId="167" fontId="3" fillId="5" borderId="1" xfId="0" applyNumberFormat="1" applyFont="1" applyFill="1" applyBorder="1" applyAlignment="1">
      <alignment horizontal="right"/>
    </xf>
    <xf numFmtId="0" fontId="82" fillId="5" borderId="1" xfId="0" applyFont="1" applyFill="1" applyBorder="1"/>
    <xf numFmtId="0" fontId="52" fillId="5" borderId="3" xfId="0" applyFont="1" applyFill="1" applyBorder="1"/>
    <xf numFmtId="0" fontId="5" fillId="5" borderId="17" xfId="0" applyFont="1" applyFill="1" applyBorder="1"/>
    <xf numFmtId="0" fontId="5" fillId="5" borderId="17" xfId="0" applyFont="1" applyFill="1" applyBorder="1" applyAlignment="1">
      <alignment horizontal="right"/>
    </xf>
    <xf numFmtId="0" fontId="96" fillId="5" borderId="1" xfId="0" applyFont="1" applyFill="1" applyBorder="1"/>
    <xf numFmtId="167" fontId="5" fillId="5" borderId="17" xfId="0" applyNumberFormat="1" applyFont="1" applyFill="1" applyBorder="1" applyAlignment="1">
      <alignment horizontal="right"/>
    </xf>
    <xf numFmtId="0" fontId="5" fillId="5" borderId="1" xfId="0" applyFont="1" applyFill="1" applyBorder="1" applyAlignment="1">
      <alignment horizontal="right"/>
    </xf>
    <xf numFmtId="167" fontId="5" fillId="5" borderId="1" xfId="0" applyNumberFormat="1" applyFont="1" applyFill="1" applyBorder="1" applyAlignment="1">
      <alignment horizontal="right"/>
    </xf>
    <xf numFmtId="0" fontId="5" fillId="5" borderId="15" xfId="0" applyFont="1" applyFill="1" applyBorder="1"/>
    <xf numFmtId="0" fontId="5" fillId="5" borderId="15" xfId="0" applyFont="1" applyFill="1" applyBorder="1" applyAlignment="1">
      <alignment horizontal="right"/>
    </xf>
    <xf numFmtId="0" fontId="52" fillId="5" borderId="1" xfId="0" applyFont="1" applyFill="1" applyBorder="1" applyAlignment="1">
      <alignment horizontal="right"/>
    </xf>
    <xf numFmtId="167" fontId="5" fillId="5" borderId="15" xfId="0" applyNumberFormat="1" applyFont="1" applyFill="1" applyBorder="1" applyAlignment="1">
      <alignment horizontal="right"/>
    </xf>
    <xf numFmtId="0" fontId="38" fillId="5" borderId="1" xfId="0" applyFont="1" applyFill="1" applyBorder="1" applyAlignment="1">
      <alignment horizontal="left"/>
    </xf>
    <xf numFmtId="0" fontId="21" fillId="5" borderId="1" xfId="0" applyFont="1" applyFill="1" applyBorder="1" applyAlignment="1">
      <alignment horizontal="right"/>
    </xf>
    <xf numFmtId="0" fontId="38" fillId="5" borderId="12" xfId="0" applyFont="1" applyFill="1" applyBorder="1"/>
    <xf numFmtId="0" fontId="21" fillId="5" borderId="12" xfId="0" applyFont="1" applyFill="1" applyBorder="1" applyAlignment="1">
      <alignment horizontal="right"/>
    </xf>
    <xf numFmtId="164" fontId="21" fillId="5" borderId="12" xfId="0" applyNumberFormat="1" applyFont="1" applyFill="1" applyBorder="1" applyAlignment="1">
      <alignment horizontal="right"/>
    </xf>
    <xf numFmtId="0" fontId="38" fillId="5" borderId="1" xfId="0" applyFont="1" applyFill="1" applyBorder="1"/>
    <xf numFmtId="164" fontId="21" fillId="5" borderId="1" xfId="0" applyNumberFormat="1" applyFont="1" applyFill="1" applyBorder="1" applyAlignment="1">
      <alignment horizontal="right"/>
    </xf>
    <xf numFmtId="0" fontId="1" fillId="5" borderId="1" xfId="0" applyFont="1" applyFill="1" applyBorder="1" applyAlignment="1">
      <alignment horizontal="left"/>
    </xf>
    <xf numFmtId="0" fontId="49" fillId="5" borderId="1" xfId="0" applyFont="1" applyFill="1" applyBorder="1"/>
    <xf numFmtId="164" fontId="97" fillId="5" borderId="1" xfId="0" applyNumberFormat="1" applyFont="1" applyFill="1" applyBorder="1" applyAlignment="1">
      <alignment horizontal="right"/>
    </xf>
    <xf numFmtId="164" fontId="4" fillId="5" borderId="1" xfId="0" applyNumberFormat="1" applyFont="1" applyFill="1" applyBorder="1" applyAlignment="1">
      <alignment horizontal="right"/>
    </xf>
    <xf numFmtId="166" fontId="5" fillId="20" borderId="1" xfId="0" applyNumberFormat="1" applyFont="1" applyFill="1" applyBorder="1" applyAlignment="1">
      <alignment horizontal="right"/>
    </xf>
    <xf numFmtId="166" fontId="52" fillId="20" borderId="1" xfId="0" applyNumberFormat="1" applyFont="1" applyFill="1" applyBorder="1" applyAlignment="1">
      <alignment horizontal="right"/>
    </xf>
    <xf numFmtId="164" fontId="52" fillId="20" borderId="1" xfId="0" applyNumberFormat="1" applyFont="1" applyFill="1" applyBorder="1" applyAlignment="1">
      <alignment horizontal="right"/>
    </xf>
    <xf numFmtId="164" fontId="39" fillId="2" borderId="1" xfId="0" applyNumberFormat="1" applyFont="1" applyFill="1" applyBorder="1"/>
    <xf numFmtId="0" fontId="98" fillId="20" borderId="1" xfId="0" applyFont="1" applyFill="1" applyBorder="1"/>
    <xf numFmtId="0" fontId="99" fillId="10" borderId="1" xfId="0" applyFont="1" applyFill="1" applyBorder="1"/>
    <xf numFmtId="0" fontId="99" fillId="7" borderId="1" xfId="0" applyFont="1" applyFill="1" applyBorder="1"/>
    <xf numFmtId="0" fontId="99" fillId="11" borderId="1" xfId="0" applyFont="1" applyFill="1" applyBorder="1"/>
    <xf numFmtId="0" fontId="98" fillId="10" borderId="1" xfId="0" applyFont="1" applyFill="1" applyBorder="1"/>
    <xf numFmtId="0" fontId="100" fillId="12" borderId="1" xfId="0" applyFont="1" applyFill="1" applyBorder="1"/>
    <xf numFmtId="0" fontId="101" fillId="13" borderId="1" xfId="0" applyFont="1" applyFill="1" applyBorder="1"/>
    <xf numFmtId="0" fontId="98" fillId="2" borderId="0" xfId="0" applyFont="1" applyFill="1"/>
    <xf numFmtId="164" fontId="5" fillId="20" borderId="14" xfId="0" applyNumberFormat="1" applyFont="1" applyFill="1" applyBorder="1" applyAlignment="1">
      <alignment horizontal="right"/>
    </xf>
    <xf numFmtId="166" fontId="3" fillId="20" borderId="1" xfId="0" applyNumberFormat="1" applyFont="1" applyFill="1" applyBorder="1" applyAlignment="1">
      <alignment horizontal="right"/>
    </xf>
    <xf numFmtId="0" fontId="77" fillId="20" borderId="1" xfId="0" applyFont="1" applyFill="1" applyBorder="1"/>
    <xf numFmtId="0" fontId="77" fillId="20" borderId="1" xfId="0" applyFont="1" applyFill="1" applyBorder="1" applyAlignment="1">
      <alignment horizontal="left"/>
    </xf>
    <xf numFmtId="0" fontId="1" fillId="20" borderId="1" xfId="0" applyFont="1" applyFill="1" applyBorder="1"/>
    <xf numFmtId="0" fontId="52" fillId="20" borderId="1" xfId="0" applyFont="1" applyFill="1" applyBorder="1" applyAlignment="1">
      <alignment horizontal="right"/>
    </xf>
    <xf numFmtId="164" fontId="5" fillId="20" borderId="5" xfId="0" applyNumberFormat="1" applyFont="1" applyFill="1" applyBorder="1" applyAlignment="1">
      <alignment horizontal="right"/>
    </xf>
    <xf numFmtId="166" fontId="65" fillId="20" borderId="2" xfId="0" applyNumberFormat="1" applyFont="1" applyFill="1" applyBorder="1" applyAlignment="1">
      <alignment horizontal="right"/>
    </xf>
    <xf numFmtId="166" fontId="65" fillId="20" borderId="1" xfId="0" applyNumberFormat="1" applyFont="1" applyFill="1" applyBorder="1" applyAlignment="1">
      <alignment horizontal="right"/>
    </xf>
    <xf numFmtId="166" fontId="65" fillId="20" borderId="27" xfId="0" applyNumberFormat="1" applyFont="1" applyFill="1" applyBorder="1" applyAlignment="1">
      <alignment horizontal="right"/>
    </xf>
    <xf numFmtId="167" fontId="5" fillId="20" borderId="27" xfId="0" applyNumberFormat="1" applyFont="1" applyFill="1" applyBorder="1" applyAlignment="1">
      <alignment horizontal="right"/>
    </xf>
    <xf numFmtId="0" fontId="5" fillId="20" borderId="13" xfId="0" applyFont="1" applyFill="1" applyBorder="1"/>
    <xf numFmtId="164" fontId="5" fillId="20" borderId="28" xfId="0" applyNumberFormat="1" applyFont="1" applyFill="1" applyBorder="1" applyAlignment="1">
      <alignment horizontal="right"/>
    </xf>
    <xf numFmtId="0" fontId="16" fillId="20" borderId="1" xfId="0" applyFont="1" applyFill="1" applyBorder="1"/>
    <xf numFmtId="164" fontId="16" fillId="20" borderId="5" xfId="0" applyNumberFormat="1" applyFont="1" applyFill="1" applyBorder="1" applyAlignment="1">
      <alignment horizontal="right"/>
    </xf>
    <xf numFmtId="166" fontId="65" fillId="20" borderId="29" xfId="0" applyNumberFormat="1" applyFont="1" applyFill="1" applyBorder="1" applyAlignment="1">
      <alignment horizontal="right"/>
    </xf>
    <xf numFmtId="167" fontId="5" fillId="20" borderId="30" xfId="0" applyNumberFormat="1" applyFont="1" applyFill="1" applyBorder="1" applyAlignment="1">
      <alignment horizontal="right"/>
    </xf>
    <xf numFmtId="166" fontId="52" fillId="20" borderId="2" xfId="0" applyNumberFormat="1" applyFont="1" applyFill="1" applyBorder="1" applyAlignment="1">
      <alignment horizontal="right"/>
    </xf>
    <xf numFmtId="166" fontId="3" fillId="20" borderId="2" xfId="0" applyNumberFormat="1" applyFont="1" applyFill="1" applyBorder="1" applyAlignment="1">
      <alignment horizontal="right"/>
    </xf>
    <xf numFmtId="0" fontId="38" fillId="20" borderId="1" xfId="0" applyFont="1" applyFill="1" applyBorder="1" applyAlignment="1">
      <alignment horizontal="left"/>
    </xf>
    <xf numFmtId="0" fontId="1" fillId="20" borderId="12" xfId="0" applyFont="1" applyFill="1" applyBorder="1"/>
    <xf numFmtId="0" fontId="52" fillId="22" borderId="1" xfId="0" applyFont="1" applyFill="1" applyBorder="1"/>
    <xf numFmtId="0" fontId="21" fillId="23" borderId="17" xfId="0" applyFont="1" applyFill="1" applyBorder="1"/>
    <xf numFmtId="0" fontId="58" fillId="23" borderId="17" xfId="0" applyFont="1" applyFill="1" applyBorder="1"/>
    <xf numFmtId="0" fontId="21" fillId="23" borderId="1" xfId="0" applyFont="1" applyFill="1" applyBorder="1" applyAlignment="1">
      <alignment horizontal="right"/>
    </xf>
    <xf numFmtId="167" fontId="102" fillId="23" borderId="1" xfId="0" applyNumberFormat="1" applyFont="1" applyFill="1" applyBorder="1" applyAlignment="1">
      <alignment horizontal="right"/>
    </xf>
    <xf numFmtId="164" fontId="4" fillId="22" borderId="5" xfId="0" applyNumberFormat="1" applyFont="1" applyFill="1" applyBorder="1" applyAlignment="1">
      <alignment horizontal="right"/>
    </xf>
    <xf numFmtId="164" fontId="5" fillId="22" borderId="1" xfId="0" applyNumberFormat="1" applyFont="1" applyFill="1" applyBorder="1" applyAlignment="1">
      <alignment horizontal="right"/>
    </xf>
    <xf numFmtId="0" fontId="7" fillId="22" borderId="1" xfId="0" applyFont="1" applyFill="1" applyBorder="1"/>
    <xf numFmtId="0" fontId="8" fillId="22" borderId="1" xfId="0" applyFont="1" applyFill="1" applyBorder="1"/>
    <xf numFmtId="0" fontId="21" fillId="23" borderId="1" xfId="0" applyFont="1" applyFill="1" applyBorder="1"/>
    <xf numFmtId="0" fontId="58" fillId="23" borderId="1" xfId="0" applyFont="1" applyFill="1" applyBorder="1"/>
    <xf numFmtId="0" fontId="21" fillId="23" borderId="2" xfId="0" applyFont="1" applyFill="1" applyBorder="1"/>
    <xf numFmtId="0" fontId="58" fillId="23" borderId="2" xfId="0" applyFont="1" applyFill="1" applyBorder="1"/>
    <xf numFmtId="167" fontId="102" fillId="23" borderId="2" xfId="0" applyNumberFormat="1" applyFont="1" applyFill="1" applyBorder="1" applyAlignment="1">
      <alignment horizontal="right"/>
    </xf>
    <xf numFmtId="0" fontId="21" fillId="23" borderId="15" xfId="0" applyFont="1" applyFill="1" applyBorder="1"/>
    <xf numFmtId="0" fontId="58" fillId="23" borderId="15" xfId="0" applyFont="1" applyFill="1" applyBorder="1"/>
    <xf numFmtId="167" fontId="102" fillId="23" borderId="30" xfId="0" applyNumberFormat="1" applyFont="1" applyFill="1" applyBorder="1" applyAlignment="1">
      <alignment horizontal="right"/>
    </xf>
    <xf numFmtId="0" fontId="1" fillId="22" borderId="15" xfId="0" applyFont="1" applyFill="1" applyBorder="1"/>
    <xf numFmtId="0" fontId="3" fillId="22" borderId="1" xfId="0" applyFont="1" applyFill="1" applyBorder="1" applyAlignment="1">
      <alignment horizontal="right"/>
    </xf>
    <xf numFmtId="167" fontId="21" fillId="22" borderId="1" xfId="0" applyNumberFormat="1" applyFont="1" applyFill="1" applyBorder="1" applyAlignment="1">
      <alignment horizontal="right"/>
    </xf>
    <xf numFmtId="0" fontId="103" fillId="22" borderId="1" xfId="0" applyFont="1" applyFill="1" applyBorder="1"/>
    <xf numFmtId="0" fontId="21" fillId="22" borderId="1" xfId="0" applyFont="1" applyFill="1" applyBorder="1" applyAlignment="1">
      <alignment horizontal="right"/>
    </xf>
    <xf numFmtId="164" fontId="3" fillId="22" borderId="1" xfId="0" applyNumberFormat="1" applyFont="1" applyFill="1" applyBorder="1" applyAlignment="1">
      <alignment horizontal="right"/>
    </xf>
    <xf numFmtId="0" fontId="1" fillId="22" borderId="1" xfId="0" applyFont="1" applyFill="1" applyBorder="1"/>
    <xf numFmtId="0" fontId="52" fillId="10" borderId="1" xfId="0" applyFont="1" applyFill="1" applyBorder="1"/>
    <xf numFmtId="166" fontId="5" fillId="10" borderId="1" xfId="0" applyNumberFormat="1" applyFont="1" applyFill="1" applyBorder="1" applyAlignment="1">
      <alignment horizontal="right"/>
    </xf>
    <xf numFmtId="164" fontId="21" fillId="10" borderId="1" xfId="0" applyNumberFormat="1" applyFont="1" applyFill="1" applyBorder="1" applyAlignment="1">
      <alignment horizontal="right"/>
    </xf>
    <xf numFmtId="0" fontId="38" fillId="10" borderId="1" xfId="0" applyFont="1" applyFill="1" applyBorder="1"/>
    <xf numFmtId="164" fontId="3" fillId="10" borderId="1" xfId="0" applyNumberFormat="1" applyFont="1" applyFill="1" applyBorder="1" applyAlignment="1">
      <alignment horizontal="right"/>
    </xf>
    <xf numFmtId="0" fontId="104" fillId="2" borderId="0" xfId="0" applyFont="1" applyFill="1"/>
    <xf numFmtId="0" fontId="3" fillId="24" borderId="1" xfId="0" applyFont="1" applyFill="1" applyBorder="1"/>
    <xf numFmtId="0" fontId="21" fillId="24" borderId="13" xfId="0" applyFont="1" applyFill="1" applyBorder="1"/>
    <xf numFmtId="166" fontId="21" fillId="24" borderId="1" xfId="0" applyNumberFormat="1" applyFont="1" applyFill="1" applyBorder="1" applyAlignment="1">
      <alignment horizontal="right"/>
    </xf>
    <xf numFmtId="0" fontId="3" fillId="24" borderId="1" xfId="0" applyFont="1" applyFill="1" applyBorder="1" applyAlignment="1">
      <alignment horizontal="right"/>
    </xf>
    <xf numFmtId="164" fontId="21" fillId="24" borderId="1" xfId="0" applyNumberFormat="1" applyFont="1" applyFill="1" applyBorder="1" applyAlignment="1">
      <alignment horizontal="right"/>
    </xf>
    <xf numFmtId="164" fontId="4" fillId="24" borderId="5" xfId="0" applyNumberFormat="1" applyFont="1" applyFill="1" applyBorder="1" applyAlignment="1">
      <alignment horizontal="right"/>
    </xf>
    <xf numFmtId="164" fontId="12" fillId="24" borderId="1" xfId="0" applyNumberFormat="1" applyFont="1" applyFill="1" applyBorder="1"/>
    <xf numFmtId="0" fontId="39" fillId="24" borderId="1" xfId="0" applyFont="1" applyFill="1" applyBorder="1"/>
    <xf numFmtId="0" fontId="2" fillId="24" borderId="1" xfId="0" applyFont="1" applyFill="1" applyBorder="1"/>
    <xf numFmtId="0" fontId="21" fillId="24" borderId="1" xfId="0" applyFont="1" applyFill="1" applyBorder="1"/>
    <xf numFmtId="0" fontId="80" fillId="24" borderId="1" xfId="0" applyFont="1" applyFill="1" applyBorder="1" applyAlignment="1">
      <alignment horizontal="left"/>
    </xf>
    <xf numFmtId="0" fontId="58" fillId="24" borderId="21" xfId="0" applyFont="1" applyFill="1" applyBorder="1" applyAlignment="1">
      <alignment horizontal="left"/>
    </xf>
    <xf numFmtId="0" fontId="105" fillId="2" borderId="0" xfId="0" applyFont="1" applyFill="1"/>
    <xf numFmtId="0" fontId="5" fillId="13" borderId="1" xfId="0" applyFont="1" applyFill="1" applyBorder="1"/>
    <xf numFmtId="0" fontId="96" fillId="13" borderId="1" xfId="0" applyFont="1" applyFill="1" applyBorder="1" applyAlignment="1">
      <alignment horizontal="right"/>
    </xf>
    <xf numFmtId="0" fontId="52" fillId="13" borderId="1" xfId="0" applyFont="1" applyFill="1" applyBorder="1" applyAlignment="1">
      <alignment horizontal="right"/>
    </xf>
    <xf numFmtId="164" fontId="52" fillId="13" borderId="1" xfId="0" applyNumberFormat="1" applyFont="1" applyFill="1" applyBorder="1" applyAlignment="1">
      <alignment horizontal="right"/>
    </xf>
    <xf numFmtId="0" fontId="1" fillId="13" borderId="1" xfId="0" applyFont="1" applyFill="1" applyBorder="1" applyAlignment="1">
      <alignment horizontal="left"/>
    </xf>
    <xf numFmtId="0" fontId="2" fillId="13" borderId="1" xfId="0" applyFont="1" applyFill="1" applyBorder="1" applyAlignment="1">
      <alignment horizontal="right"/>
    </xf>
    <xf numFmtId="0" fontId="3" fillId="13" borderId="1" xfId="0" applyFont="1" applyFill="1" applyBorder="1" applyAlignment="1">
      <alignment horizontal="right"/>
    </xf>
    <xf numFmtId="164" fontId="3" fillId="13" borderId="1" xfId="0" applyNumberFormat="1" applyFont="1" applyFill="1" applyBorder="1" applyAlignment="1">
      <alignment horizontal="right"/>
    </xf>
    <xf numFmtId="167" fontId="5" fillId="13" borderId="1" xfId="0" applyNumberFormat="1" applyFont="1" applyFill="1" applyBorder="1" applyAlignment="1">
      <alignment horizontal="right"/>
    </xf>
    <xf numFmtId="0" fontId="5" fillId="13" borderId="0" xfId="0" applyFont="1" applyFill="1"/>
    <xf numFmtId="0" fontId="1" fillId="13" borderId="1" xfId="0" applyFont="1" applyFill="1" applyBorder="1"/>
    <xf numFmtId="0" fontId="21" fillId="13" borderId="1" xfId="0" applyFont="1" applyFill="1" applyBorder="1" applyAlignment="1">
      <alignment horizontal="left"/>
    </xf>
    <xf numFmtId="0" fontId="38" fillId="14" borderId="2" xfId="0" applyFont="1" applyFill="1" applyBorder="1" applyAlignment="1">
      <alignment horizontal="left"/>
    </xf>
    <xf numFmtId="164" fontId="4" fillId="14" borderId="1" xfId="0" applyNumberFormat="1" applyFont="1" applyFill="1" applyBorder="1" applyAlignment="1">
      <alignment horizontal="right"/>
    </xf>
    <xf numFmtId="167" fontId="61" fillId="0" borderId="21" xfId="0" applyNumberFormat="1" applyFont="1" applyBorder="1" applyAlignment="1">
      <alignment horizontal="right"/>
    </xf>
    <xf numFmtId="167" fontId="61" fillId="0" borderId="26" xfId="0" applyNumberFormat="1" applyFont="1" applyBorder="1" applyAlignment="1">
      <alignment horizontal="right"/>
    </xf>
    <xf numFmtId="167" fontId="21" fillId="14" borderId="1" xfId="0" applyNumberFormat="1" applyFont="1" applyFill="1" applyBorder="1" applyAlignment="1">
      <alignment horizontal="right"/>
    </xf>
    <xf numFmtId="0" fontId="1" fillId="14" borderId="12" xfId="0" applyFont="1" applyFill="1" applyBorder="1"/>
    <xf numFmtId="164" fontId="3" fillId="14" borderId="1" xfId="0" applyNumberFormat="1" applyFont="1" applyFill="1" applyBorder="1" applyAlignment="1">
      <alignment horizontal="right" vertical="top"/>
    </xf>
    <xf numFmtId="0" fontId="52" fillId="8" borderId="1" xfId="0" applyFont="1" applyFill="1" applyBorder="1"/>
    <xf numFmtId="0" fontId="5" fillId="8" borderId="1" xfId="0" applyFont="1" applyFill="1" applyBorder="1"/>
    <xf numFmtId="166" fontId="3" fillId="8" borderId="1" xfId="0" applyNumberFormat="1" applyFont="1" applyFill="1" applyBorder="1" applyAlignment="1">
      <alignment horizontal="right"/>
    </xf>
    <xf numFmtId="0" fontId="3" fillId="8" borderId="1" xfId="0" applyFont="1" applyFill="1" applyBorder="1" applyAlignment="1">
      <alignment horizontal="right"/>
    </xf>
    <xf numFmtId="4" fontId="5" fillId="8" borderId="5" xfId="0" applyNumberFormat="1" applyFont="1" applyFill="1" applyBorder="1" applyAlignment="1">
      <alignment horizontal="right"/>
    </xf>
    <xf numFmtId="164" fontId="4" fillId="8" borderId="5" xfId="0" applyNumberFormat="1" applyFont="1" applyFill="1" applyBorder="1" applyAlignment="1">
      <alignment horizontal="right"/>
    </xf>
    <xf numFmtId="164" fontId="5" fillId="8" borderId="1" xfId="0" applyNumberFormat="1" applyFont="1" applyFill="1" applyBorder="1" applyAlignment="1">
      <alignment horizontal="right"/>
    </xf>
    <xf numFmtId="0" fontId="7" fillId="8" borderId="1" xfId="0" applyFont="1" applyFill="1" applyBorder="1"/>
    <xf numFmtId="0" fontId="8" fillId="8" borderId="1" xfId="0" applyFont="1" applyFill="1" applyBorder="1"/>
    <xf numFmtId="164" fontId="52" fillId="8" borderId="1" xfId="0" applyNumberFormat="1" applyFont="1" applyFill="1" applyBorder="1" applyAlignment="1">
      <alignment horizontal="right"/>
    </xf>
    <xf numFmtId="164" fontId="5" fillId="8" borderId="5" xfId="0" applyNumberFormat="1" applyFont="1" applyFill="1" applyBorder="1" applyAlignment="1">
      <alignment horizontal="right"/>
    </xf>
    <xf numFmtId="0" fontId="21" fillId="8" borderId="1" xfId="0" applyFont="1" applyFill="1" applyBorder="1" applyAlignment="1">
      <alignment horizontal="right"/>
    </xf>
    <xf numFmtId="0" fontId="34" fillId="8" borderId="0" xfId="0" applyFont="1" applyFill="1"/>
    <xf numFmtId="0" fontId="38" fillId="8" borderId="1" xfId="0" applyFont="1" applyFill="1" applyBorder="1" applyAlignment="1">
      <alignment horizontal="left"/>
    </xf>
    <xf numFmtId="164" fontId="3" fillId="8" borderId="1" xfId="0" applyNumberFormat="1" applyFont="1" applyFill="1" applyBorder="1" applyAlignment="1">
      <alignment horizontal="right"/>
    </xf>
    <xf numFmtId="0" fontId="106" fillId="2" borderId="0" xfId="0" applyFont="1" applyFill="1"/>
    <xf numFmtId="0" fontId="3" fillId="25" borderId="1" xfId="0" applyFont="1" applyFill="1" applyBorder="1"/>
    <xf numFmtId="0" fontId="5" fillId="25" borderId="1" xfId="0" applyFont="1" applyFill="1" applyBorder="1"/>
    <xf numFmtId="166" fontId="21" fillId="25" borderId="1" xfId="0" applyNumberFormat="1" applyFont="1" applyFill="1" applyBorder="1" applyAlignment="1">
      <alignment horizontal="right"/>
    </xf>
    <xf numFmtId="0" fontId="3" fillId="25" borderId="1" xfId="0" applyFont="1" applyFill="1" applyBorder="1" applyAlignment="1">
      <alignment horizontal="right"/>
    </xf>
    <xf numFmtId="164" fontId="5" fillId="25" borderId="5" xfId="0" applyNumberFormat="1" applyFont="1" applyFill="1" applyBorder="1" applyAlignment="1">
      <alignment horizontal="right"/>
    </xf>
    <xf numFmtId="164" fontId="4" fillId="25" borderId="5" xfId="0" applyNumberFormat="1" applyFont="1" applyFill="1" applyBorder="1" applyAlignment="1">
      <alignment horizontal="right"/>
    </xf>
    <xf numFmtId="164" fontId="5" fillId="25" borderId="1" xfId="0" applyNumberFormat="1" applyFont="1" applyFill="1" applyBorder="1" applyAlignment="1">
      <alignment horizontal="right"/>
    </xf>
    <xf numFmtId="0" fontId="39" fillId="25" borderId="1" xfId="0" applyFont="1" applyFill="1" applyBorder="1"/>
    <xf numFmtId="0" fontId="2" fillId="25" borderId="1" xfId="0" applyFont="1" applyFill="1" applyBorder="1"/>
    <xf numFmtId="0" fontId="21" fillId="25" borderId="1" xfId="0" applyFont="1" applyFill="1" applyBorder="1" applyAlignment="1">
      <alignment horizontal="right"/>
    </xf>
    <xf numFmtId="164" fontId="5" fillId="25" borderId="1" xfId="0" applyNumberFormat="1" applyFont="1" applyFill="1" applyBorder="1" applyAlignment="1">
      <alignment horizontal="right" wrapText="1"/>
    </xf>
    <xf numFmtId="166" fontId="5" fillId="25" borderId="1" xfId="0" applyNumberFormat="1" applyFont="1" applyFill="1" applyBorder="1" applyAlignment="1">
      <alignment horizontal="right"/>
    </xf>
    <xf numFmtId="167" fontId="5" fillId="25" borderId="1" xfId="0" applyNumberFormat="1" applyFont="1" applyFill="1" applyBorder="1" applyAlignment="1">
      <alignment horizontal="right"/>
    </xf>
    <xf numFmtId="0" fontId="1" fillId="25" borderId="12" xfId="0" applyFont="1" applyFill="1" applyBorder="1"/>
    <xf numFmtId="0" fontId="21" fillId="25" borderId="12" xfId="0" applyFont="1" applyFill="1" applyBorder="1" applyAlignment="1">
      <alignment horizontal="right"/>
    </xf>
    <xf numFmtId="164" fontId="21" fillId="25" borderId="1" xfId="0" applyNumberFormat="1" applyFont="1" applyFill="1" applyBorder="1" applyAlignment="1">
      <alignment horizontal="right"/>
    </xf>
    <xf numFmtId="0" fontId="1" fillId="25" borderId="1" xfId="0" applyFont="1" applyFill="1" applyBorder="1"/>
    <xf numFmtId="0" fontId="52" fillId="9" borderId="1" xfId="0" applyFont="1" applyFill="1" applyBorder="1"/>
    <xf numFmtId="0" fontId="5" fillId="9" borderId="1" xfId="0" applyFont="1" applyFill="1" applyBorder="1"/>
    <xf numFmtId="164" fontId="5" fillId="9" borderId="5" xfId="0" applyNumberFormat="1" applyFont="1" applyFill="1" applyBorder="1" applyAlignment="1">
      <alignment horizontal="right"/>
    </xf>
    <xf numFmtId="164" fontId="3" fillId="9" borderId="1" xfId="0" applyNumberFormat="1" applyFont="1" applyFill="1" applyBorder="1" applyAlignment="1">
      <alignment horizontal="right"/>
    </xf>
    <xf numFmtId="0" fontId="16" fillId="9" borderId="1" xfId="0" applyFont="1" applyFill="1" applyBorder="1"/>
    <xf numFmtId="164" fontId="16" fillId="9" borderId="5" xfId="0" applyNumberFormat="1" applyFont="1" applyFill="1" applyBorder="1" applyAlignment="1">
      <alignment horizontal="right"/>
    </xf>
    <xf numFmtId="167" fontId="5" fillId="9" borderId="1" xfId="0" applyNumberFormat="1" applyFont="1" applyFill="1" applyBorder="1" applyAlignment="1">
      <alignment horizontal="right"/>
    </xf>
    <xf numFmtId="0" fontId="58" fillId="9" borderId="1" xfId="0" applyFont="1" applyFill="1" applyBorder="1" applyAlignment="1">
      <alignment horizontal="right"/>
    </xf>
    <xf numFmtId="0" fontId="38" fillId="9" borderId="1" xfId="0" applyFont="1" applyFill="1" applyBorder="1" applyAlignment="1">
      <alignment horizontal="left"/>
    </xf>
    <xf numFmtId="0" fontId="58" fillId="26" borderId="1" xfId="0" applyFont="1" applyFill="1" applyBorder="1" applyAlignment="1">
      <alignment horizontal="right"/>
    </xf>
    <xf numFmtId="0" fontId="74" fillId="9" borderId="1" xfId="0" applyFont="1" applyFill="1" applyBorder="1" applyAlignment="1">
      <alignment horizontal="left"/>
    </xf>
    <xf numFmtId="0" fontId="103" fillId="9" borderId="1" xfId="0" applyFont="1" applyFill="1" applyBorder="1"/>
    <xf numFmtId="0" fontId="45" fillId="2" borderId="0" xfId="0" applyFont="1" applyFill="1"/>
    <xf numFmtId="0" fontId="5" fillId="18" borderId="1" xfId="0" applyFont="1" applyFill="1" applyBorder="1"/>
    <xf numFmtId="0" fontId="3" fillId="18" borderId="1" xfId="0" applyFont="1" applyFill="1" applyBorder="1"/>
    <xf numFmtId="164" fontId="5" fillId="18" borderId="28" xfId="0" applyNumberFormat="1" applyFont="1" applyFill="1" applyBorder="1" applyAlignment="1">
      <alignment horizontal="right"/>
    </xf>
    <xf numFmtId="0" fontId="52" fillId="2" borderId="0" xfId="0" applyFont="1" applyFill="1"/>
    <xf numFmtId="164" fontId="5" fillId="18" borderId="5" xfId="0" applyNumberFormat="1" applyFont="1" applyFill="1" applyBorder="1" applyAlignment="1">
      <alignment horizontal="right"/>
    </xf>
    <xf numFmtId="166" fontId="5" fillId="18" borderId="1" xfId="0" applyNumberFormat="1" applyFont="1" applyFill="1" applyBorder="1" applyAlignment="1">
      <alignment horizontal="right"/>
    </xf>
    <xf numFmtId="164" fontId="21" fillId="18" borderId="1" xfId="0" applyNumberFormat="1" applyFont="1" applyFill="1" applyBorder="1" applyAlignment="1">
      <alignment horizontal="right"/>
    </xf>
    <xf numFmtId="0" fontId="5" fillId="18" borderId="1" xfId="0" applyFont="1" applyFill="1" applyBorder="1" applyAlignment="1">
      <alignment horizontal="right"/>
    </xf>
    <xf numFmtId="0" fontId="77" fillId="18" borderId="21" xfId="0" applyFont="1" applyFill="1" applyBorder="1" applyAlignment="1">
      <alignment horizontal="left"/>
    </xf>
    <xf numFmtId="0" fontId="52" fillId="27" borderId="1" xfId="0" applyFont="1" applyFill="1" applyBorder="1"/>
    <xf numFmtId="0" fontId="5" fillId="27" borderId="13" xfId="0" applyFont="1" applyFill="1" applyBorder="1"/>
    <xf numFmtId="166" fontId="21" fillId="27" borderId="1" xfId="0" applyNumberFormat="1" applyFont="1" applyFill="1" applyBorder="1" applyAlignment="1">
      <alignment horizontal="right"/>
    </xf>
    <xf numFmtId="0" fontId="3" fillId="27" borderId="1" xfId="0" applyFont="1" applyFill="1" applyBorder="1" applyAlignment="1">
      <alignment horizontal="right"/>
    </xf>
    <xf numFmtId="4" fontId="5" fillId="27" borderId="28" xfId="0" applyNumberFormat="1" applyFont="1" applyFill="1" applyBorder="1" applyAlignment="1">
      <alignment horizontal="right"/>
    </xf>
    <xf numFmtId="164" fontId="4" fillId="27" borderId="5" xfId="0" applyNumberFormat="1" applyFont="1" applyFill="1" applyBorder="1" applyAlignment="1">
      <alignment horizontal="right"/>
    </xf>
    <xf numFmtId="164" fontId="5" fillId="27" borderId="1" xfId="0" applyNumberFormat="1" applyFont="1" applyFill="1" applyBorder="1" applyAlignment="1">
      <alignment horizontal="right"/>
    </xf>
    <xf numFmtId="164" fontId="12" fillId="27" borderId="1" xfId="0" applyNumberFormat="1" applyFont="1" applyFill="1" applyBorder="1"/>
    <xf numFmtId="0" fontId="34" fillId="27" borderId="1" xfId="0" applyFont="1" applyFill="1" applyBorder="1"/>
    <xf numFmtId="0" fontId="5" fillId="27" borderId="1" xfId="0" applyFont="1" applyFill="1" applyBorder="1"/>
    <xf numFmtId="4" fontId="5" fillId="27" borderId="5" xfId="0" applyNumberFormat="1" applyFont="1" applyFill="1" applyBorder="1" applyAlignment="1">
      <alignment horizontal="right"/>
    </xf>
    <xf numFmtId="4" fontId="5" fillId="27" borderId="5" xfId="0" applyNumberFormat="1" applyFont="1" applyFill="1" applyBorder="1" applyAlignment="1">
      <alignment horizontal="right" vertical="top"/>
    </xf>
    <xf numFmtId="4" fontId="5" fillId="27" borderId="5" xfId="0" applyNumberFormat="1" applyFont="1" applyFill="1" applyBorder="1"/>
    <xf numFmtId="0" fontId="16" fillId="27" borderId="1" xfId="0" applyFont="1" applyFill="1" applyBorder="1"/>
    <xf numFmtId="4" fontId="16" fillId="27" borderId="5" xfId="0" applyNumberFormat="1" applyFont="1" applyFill="1" applyBorder="1"/>
    <xf numFmtId="4" fontId="5" fillId="27" borderId="5" xfId="0" applyNumberFormat="1" applyFont="1" applyFill="1" applyBorder="1" applyAlignment="1">
      <alignment vertical="top"/>
    </xf>
    <xf numFmtId="0" fontId="21" fillId="27" borderId="2" xfId="0" applyFont="1" applyFill="1" applyBorder="1" applyAlignment="1">
      <alignment horizontal="right"/>
    </xf>
    <xf numFmtId="0" fontId="21" fillId="27" borderId="1" xfId="0" applyFont="1" applyFill="1" applyBorder="1" applyAlignment="1">
      <alignment horizontal="right"/>
    </xf>
    <xf numFmtId="166" fontId="5" fillId="27" borderId="1" xfId="0" applyNumberFormat="1" applyFont="1" applyFill="1" applyBorder="1" applyAlignment="1">
      <alignment horizontal="right"/>
    </xf>
    <xf numFmtId="0" fontId="52" fillId="27" borderId="3" xfId="0" applyFont="1" applyFill="1" applyBorder="1"/>
    <xf numFmtId="0" fontId="3" fillId="27" borderId="5" xfId="0" applyFont="1" applyFill="1" applyBorder="1" applyAlignment="1">
      <alignment horizontal="right"/>
    </xf>
    <xf numFmtId="166" fontId="16" fillId="27" borderId="1" xfId="0" applyNumberFormat="1" applyFont="1" applyFill="1" applyBorder="1" applyAlignment="1">
      <alignment horizontal="right"/>
    </xf>
    <xf numFmtId="164" fontId="16" fillId="27" borderId="1" xfId="0" applyNumberFormat="1" applyFont="1" applyFill="1" applyBorder="1" applyAlignment="1">
      <alignment horizontal="right"/>
    </xf>
    <xf numFmtId="0" fontId="1" fillId="27" borderId="1" xfId="0" applyFont="1" applyFill="1" applyBorder="1"/>
    <xf numFmtId="164" fontId="52" fillId="27" borderId="1" xfId="0" applyNumberFormat="1" applyFont="1" applyFill="1" applyBorder="1" applyAlignment="1">
      <alignment horizontal="right"/>
    </xf>
    <xf numFmtId="0" fontId="38" fillId="27" borderId="1" xfId="0" applyFont="1" applyFill="1" applyBorder="1"/>
    <xf numFmtId="167" fontId="21" fillId="27" borderId="1" xfId="0" applyNumberFormat="1" applyFont="1" applyFill="1" applyBorder="1" applyAlignment="1">
      <alignment horizontal="right"/>
    </xf>
    <xf numFmtId="0" fontId="79" fillId="27" borderId="1" xfId="0" applyFont="1" applyFill="1" applyBorder="1" applyAlignment="1">
      <alignment horizontal="left"/>
    </xf>
    <xf numFmtId="0" fontId="79" fillId="27" borderId="1" xfId="0" applyFont="1" applyFill="1" applyBorder="1" applyAlignment="1">
      <alignment horizontal="right"/>
    </xf>
    <xf numFmtId="0" fontId="52" fillId="27" borderId="1" xfId="0" applyFont="1" applyFill="1" applyBorder="1" applyAlignment="1">
      <alignment horizontal="right"/>
    </xf>
    <xf numFmtId="164" fontId="79" fillId="27" borderId="1" xfId="0" applyNumberFormat="1" applyFont="1" applyFill="1" applyBorder="1" applyAlignment="1">
      <alignment horizontal="right"/>
    </xf>
    <xf numFmtId="0" fontId="49" fillId="27" borderId="1" xfId="0" applyFont="1" applyFill="1" applyBorder="1"/>
    <xf numFmtId="0" fontId="92" fillId="27" borderId="1" xfId="0" applyFont="1" applyFill="1" applyBorder="1" applyAlignment="1">
      <alignment horizontal="right"/>
    </xf>
    <xf numFmtId="0" fontId="1" fillId="27" borderId="1" xfId="0" applyFont="1" applyFill="1" applyBorder="1" applyAlignment="1">
      <alignment horizontal="left"/>
    </xf>
    <xf numFmtId="0" fontId="107" fillId="2" borderId="0" xfId="0" applyFont="1" applyFill="1"/>
    <xf numFmtId="0" fontId="24" fillId="2" borderId="1" xfId="0" applyFont="1" applyFill="1" applyBorder="1" applyAlignment="1">
      <alignment horizontal="right"/>
    </xf>
    <xf numFmtId="0" fontId="3" fillId="13" borderId="1" xfId="0" applyFont="1" applyFill="1" applyBorder="1"/>
    <xf numFmtId="0" fontId="38" fillId="13" borderId="1" xfId="0" applyFont="1" applyFill="1" applyBorder="1" applyAlignment="1">
      <alignment vertical="top"/>
    </xf>
    <xf numFmtId="0" fontId="34" fillId="13" borderId="1" xfId="0" applyFont="1" applyFill="1" applyBorder="1"/>
    <xf numFmtId="0" fontId="35" fillId="13" borderId="1" xfId="0" applyFont="1" applyFill="1" applyBorder="1"/>
    <xf numFmtId="0" fontId="36" fillId="13" borderId="1" xfId="0" applyFont="1" applyFill="1" applyBorder="1"/>
    <xf numFmtId="0" fontId="33" fillId="13" borderId="1" xfId="0" applyFont="1" applyFill="1" applyBorder="1"/>
    <xf numFmtId="164" fontId="38" fillId="13" borderId="1" xfId="0" applyNumberFormat="1" applyFont="1" applyFill="1" applyBorder="1" applyAlignment="1">
      <alignment horizontal="right"/>
    </xf>
    <xf numFmtId="164" fontId="3" fillId="13" borderId="5" xfId="0" applyNumberFormat="1" applyFont="1" applyFill="1" applyBorder="1" applyAlignment="1">
      <alignment horizontal="right"/>
    </xf>
    <xf numFmtId="164" fontId="3" fillId="13" borderId="10" xfId="0" applyNumberFormat="1" applyFont="1" applyFill="1" applyBorder="1" applyAlignment="1">
      <alignment horizontal="right"/>
    </xf>
    <xf numFmtId="164" fontId="3" fillId="13" borderId="10" xfId="0" applyNumberFormat="1" applyFont="1" applyFill="1" applyBorder="1" applyAlignment="1">
      <alignment horizontal="right" vertical="top"/>
    </xf>
    <xf numFmtId="0" fontId="108" fillId="13" borderId="1" xfId="0" applyFont="1" applyFill="1" applyBorder="1" applyAlignment="1">
      <alignment horizontal="right"/>
    </xf>
    <xf numFmtId="0" fontId="77" fillId="13" borderId="1" xfId="0" applyFont="1" applyFill="1" applyBorder="1" applyAlignment="1">
      <alignment horizontal="left"/>
    </xf>
    <xf numFmtId="164" fontId="4" fillId="13" borderId="1" xfId="0" applyNumberFormat="1" applyFont="1" applyFill="1" applyBorder="1" applyAlignment="1">
      <alignment horizontal="right"/>
    </xf>
    <xf numFmtId="0" fontId="82" fillId="13" borderId="1" xfId="0" applyFont="1" applyFill="1" applyBorder="1"/>
    <xf numFmtId="0" fontId="65" fillId="13" borderId="1" xfId="0" applyFont="1" applyFill="1" applyBorder="1" applyAlignment="1">
      <alignment horizontal="left"/>
    </xf>
    <xf numFmtId="0" fontId="1" fillId="17" borderId="3" xfId="0" applyFont="1" applyFill="1" applyBorder="1" applyAlignment="1">
      <alignment horizontal="left"/>
    </xf>
    <xf numFmtId="0" fontId="81" fillId="0" borderId="5" xfId="0" applyFont="1" applyBorder="1"/>
    <xf numFmtId="0" fontId="5" fillId="20" borderId="3" xfId="0" applyFont="1" applyFill="1" applyBorder="1"/>
    <xf numFmtId="0" fontId="77" fillId="14" borderId="21" xfId="0" applyFont="1" applyFill="1" applyBorder="1"/>
    <xf numFmtId="0" fontId="81" fillId="0" borderId="21" xfId="0" applyFont="1" applyBorder="1"/>
    <xf numFmtId="0" fontId="94" fillId="14" borderId="23" xfId="0" applyFont="1" applyFill="1" applyBorder="1"/>
    <xf numFmtId="0" fontId="81" fillId="0" borderId="24" xfId="0" applyFont="1" applyBorder="1"/>
    <xf numFmtId="0" fontId="77" fillId="14" borderId="26" xfId="0" applyFont="1" applyFill="1" applyBorder="1"/>
    <xf numFmtId="0" fontId="81" fillId="0" borderId="2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jp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jp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jp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jp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1400175</xdr:colOff>
      <xdr:row>1</xdr:row>
      <xdr:rowOff>581025</xdr:rowOff>
    </xdr:from>
    <xdr:ext cx="7762875" cy="3648075"/>
    <xdr:pic>
      <xdr:nvPicPr>
        <xdr:cNvPr id="2" name="image7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28</xdr:row>
      <xdr:rowOff>142875</xdr:rowOff>
    </xdr:from>
    <xdr:ext cx="5886450" cy="5886450"/>
    <xdr:pic>
      <xdr:nvPicPr>
        <xdr:cNvPr id="3" name="image1.png" title="Imag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</xdr:rowOff>
    </xdr:from>
    <xdr:ext cx="7620000" cy="5168900"/>
    <xdr:pic>
      <xdr:nvPicPr>
        <xdr:cNvPr id="2" name="image11.png" title="Image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"/>
          <a:ext cx="7620000" cy="5168900"/>
        </a:xfrm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693400" cy="5359400"/>
    <xdr:pic>
      <xdr:nvPicPr>
        <xdr:cNvPr id="2" name="image14.png" title="Image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0693400" cy="5359400"/>
        </a:xfrm>
        <a:prstGeom prst="rect">
          <a:avLst/>
        </a:prstGeom>
        <a:noFill/>
      </xdr:spPr>
    </xdr:pic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216900" cy="5308600"/>
    <xdr:pic>
      <xdr:nvPicPr>
        <xdr:cNvPr id="2" name="image12.jpg" title="Image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8216900" cy="5308600"/>
        </a:xfrm>
        <a:prstGeom prst="rect">
          <a:avLst/>
        </a:prstGeom>
        <a:noFill/>
      </xdr:spPr>
    </xdr:pic>
    <xdr:clientData fLocksWithSheet="0"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942975</xdr:colOff>
      <xdr:row>0</xdr:row>
      <xdr:rowOff>1</xdr:rowOff>
    </xdr:from>
    <xdr:ext cx="5381625" cy="5283200"/>
    <xdr:pic>
      <xdr:nvPicPr>
        <xdr:cNvPr id="2" name="image25.jpg" title="Image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42975" y="1"/>
          <a:ext cx="5381625" cy="5283200"/>
        </a:xfrm>
        <a:prstGeom prst="rect">
          <a:avLst/>
        </a:prstGeom>
        <a:noFill/>
      </xdr:spPr>
    </xdr:pic>
    <xdr:clientData fLocksWithSheet="0"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448300" cy="5353050"/>
    <xdr:pic>
      <xdr:nvPicPr>
        <xdr:cNvPr id="2" name="image15.png" title="Image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1</xdr:rowOff>
    </xdr:from>
    <xdr:ext cx="6997700" cy="4851400"/>
    <xdr:pic>
      <xdr:nvPicPr>
        <xdr:cNvPr id="2" name="image10.jpg" title="Image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1"/>
          <a:ext cx="6997700" cy="4851400"/>
        </a:xfrm>
        <a:prstGeom prst="rect">
          <a:avLst/>
        </a:prstGeom>
        <a:noFill/>
      </xdr:spPr>
    </xdr:pic>
    <xdr:clientData fLocksWithSheet="0"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238875" cy="5610225"/>
    <xdr:pic>
      <xdr:nvPicPr>
        <xdr:cNvPr id="2" name="image19.png" title="Image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867400" cy="5524500"/>
    <xdr:pic>
      <xdr:nvPicPr>
        <xdr:cNvPr id="2" name="image17.png" title="Image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5867400" cy="5524500"/>
        </a:xfrm>
        <a:prstGeom prst="rect">
          <a:avLst/>
        </a:prstGeom>
        <a:noFill/>
      </xdr:spPr>
    </xdr:pic>
    <xdr:clientData fLocksWithSheet="0"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1</xdr:rowOff>
    </xdr:from>
    <xdr:ext cx="5207000" cy="4991100"/>
    <xdr:pic>
      <xdr:nvPicPr>
        <xdr:cNvPr id="2" name="image18.png" title="Image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1"/>
          <a:ext cx="5207000" cy="4991100"/>
        </a:xfrm>
        <a:prstGeom prst="rect">
          <a:avLst/>
        </a:prstGeom>
        <a:noFill/>
      </xdr:spPr>
    </xdr:pic>
    <xdr:clientData fLocksWithSheet="0"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152400</xdr:rowOff>
    </xdr:from>
    <xdr:ext cx="6400800" cy="4076700"/>
    <xdr:pic>
      <xdr:nvPicPr>
        <xdr:cNvPr id="2" name="image28.jpg" title="Image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152400"/>
          <a:ext cx="6400800" cy="40767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295275" cy="200025"/>
    <xdr:pic>
      <xdr:nvPicPr>
        <xdr:cNvPr id="3" name="image29.jpg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372350" cy="4933950"/>
    <xdr:pic>
      <xdr:nvPicPr>
        <xdr:cNvPr id="2" name="image2.jpg" title="Ima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161925</xdr:rowOff>
    </xdr:from>
    <xdr:ext cx="6362700" cy="5057775"/>
    <xdr:pic>
      <xdr:nvPicPr>
        <xdr:cNvPr id="2" name="image20.png" title="Image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61925"/>
          <a:ext cx="6362700" cy="5057775"/>
        </a:xfrm>
        <a:prstGeom prst="rect">
          <a:avLst/>
        </a:prstGeom>
        <a:noFill/>
      </xdr:spPr>
    </xdr:pic>
    <xdr:clientData fLocksWithSheet="0"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66675</xdr:rowOff>
    </xdr:from>
    <xdr:ext cx="5448300" cy="5102225"/>
    <xdr:pic>
      <xdr:nvPicPr>
        <xdr:cNvPr id="2" name="image16.png" title="Image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66675"/>
          <a:ext cx="5448300" cy="5102225"/>
        </a:xfrm>
        <a:prstGeom prst="rect">
          <a:avLst/>
        </a:prstGeom>
        <a:noFill/>
      </xdr:spPr>
    </xdr:pic>
    <xdr:clientData fLocksWithSheet="0"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162675" cy="5743575"/>
    <xdr:pic>
      <xdr:nvPicPr>
        <xdr:cNvPr id="2" name="image22.png" title="Image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1</xdr:rowOff>
    </xdr:from>
    <xdr:ext cx="5565775" cy="5334000"/>
    <xdr:pic>
      <xdr:nvPicPr>
        <xdr:cNvPr id="2" name="image21.jpg" title="Image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1"/>
          <a:ext cx="5565775" cy="5334000"/>
        </a:xfrm>
        <a:prstGeom prst="rect">
          <a:avLst/>
        </a:prstGeom>
        <a:noFill/>
      </xdr:spPr>
    </xdr:pic>
    <xdr:clientData fLocksWithSheet="0"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350000" cy="5016500"/>
    <xdr:pic>
      <xdr:nvPicPr>
        <xdr:cNvPr id="2" name="image23.png" title="Image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350000" cy="5016500"/>
        </a:xfrm>
        <a:prstGeom prst="rect">
          <a:avLst/>
        </a:prstGeom>
        <a:noFill/>
      </xdr:spPr>
    </xdr:pic>
    <xdr:clientData fLocksWithSheet="0"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123825</xdr:rowOff>
    </xdr:from>
    <xdr:ext cx="6629400" cy="5610225"/>
    <xdr:pic>
      <xdr:nvPicPr>
        <xdr:cNvPr id="2" name="image26.png" title="Image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134100" cy="5553075"/>
    <xdr:pic>
      <xdr:nvPicPr>
        <xdr:cNvPr id="2" name="image24.png" title="Image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-85725</xdr:rowOff>
    </xdr:from>
    <xdr:ext cx="5867400" cy="5867400"/>
    <xdr:pic>
      <xdr:nvPicPr>
        <xdr:cNvPr id="2" name="image27.png" title="Image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3</xdr:row>
      <xdr:rowOff>171450</xdr:rowOff>
    </xdr:from>
    <xdr:ext cx="6670675" cy="4298950"/>
    <xdr:pic>
      <xdr:nvPicPr>
        <xdr:cNvPr id="2" name="image4.png" title="Imag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742950"/>
          <a:ext cx="6670675" cy="4298950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158751</xdr:colOff>
      <xdr:row>0</xdr:row>
      <xdr:rowOff>0</xdr:rowOff>
    </xdr:from>
    <xdr:ext cx="5226050" cy="5003800"/>
    <xdr:pic>
      <xdr:nvPicPr>
        <xdr:cNvPr id="2" name="image6.png" title="Imag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8751" y="0"/>
          <a:ext cx="5226050" cy="5003800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38101</xdr:rowOff>
    </xdr:from>
    <xdr:ext cx="7432675" cy="4826000"/>
    <xdr:pic>
      <xdr:nvPicPr>
        <xdr:cNvPr id="2" name="image8.png" title="Imag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38101"/>
          <a:ext cx="7432675" cy="4826000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975600" cy="8267700"/>
    <xdr:pic>
      <xdr:nvPicPr>
        <xdr:cNvPr id="2" name="image3.png" title="Imag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975600" cy="8267700"/>
        </a:xfrm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-133350</xdr:rowOff>
    </xdr:from>
    <xdr:ext cx="6610350" cy="6524625"/>
    <xdr:pic>
      <xdr:nvPicPr>
        <xdr:cNvPr id="2" name="image5.png" title="Image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133350</xdr:rowOff>
    </xdr:from>
    <xdr:ext cx="6946900" cy="4603750"/>
    <xdr:pic>
      <xdr:nvPicPr>
        <xdr:cNvPr id="2" name="image9.png" title="Image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98450"/>
          <a:ext cx="6946900" cy="4603750"/>
        </a:xfrm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152401</xdr:rowOff>
    </xdr:from>
    <xdr:ext cx="6184900" cy="4546600"/>
    <xdr:pic>
      <xdr:nvPicPr>
        <xdr:cNvPr id="2" name="image13.png" title="Image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152401"/>
          <a:ext cx="6184900" cy="45466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FFFF"/>
    <outlinePr summaryBelow="0" summaryRight="0"/>
  </sheetPr>
  <dimension ref="A1:R147"/>
  <sheetViews>
    <sheetView topLeftCell="A35" workbookViewId="0"/>
  </sheetViews>
  <sheetFormatPr baseColWidth="10" defaultColWidth="12.6640625" defaultRowHeight="15.75" customHeight="1"/>
  <cols>
    <col min="1" max="1" width="35.6640625" customWidth="1"/>
    <col min="2" max="2" width="58.83203125" customWidth="1"/>
    <col min="3" max="3" width="17" customWidth="1"/>
    <col min="4" max="4" width="11.33203125" customWidth="1"/>
    <col min="5" max="5" width="27" hidden="1" customWidth="1"/>
    <col min="6" max="6" width="42.6640625" hidden="1" customWidth="1"/>
    <col min="7" max="7" width="32.6640625" customWidth="1"/>
    <col min="8" max="8" width="15.5" hidden="1" customWidth="1"/>
    <col min="9" max="9" width="17.1640625" hidden="1" customWidth="1"/>
    <col min="10" max="11" width="22.1640625" hidden="1" customWidth="1"/>
    <col min="12" max="12" width="21.6640625" hidden="1" customWidth="1"/>
    <col min="13" max="13" width="25.1640625" hidden="1" customWidth="1"/>
    <col min="14" max="14" width="17.6640625" hidden="1" customWidth="1"/>
    <col min="15" max="15" width="18.6640625" hidden="1" customWidth="1"/>
    <col min="16" max="18" width="12.6640625" hidden="1"/>
  </cols>
  <sheetData>
    <row r="1" spans="1:18" ht="6.75" customHeight="1">
      <c r="A1" s="1" t="s">
        <v>0</v>
      </c>
      <c r="B1" s="1"/>
      <c r="C1" s="2"/>
      <c r="D1" s="3"/>
      <c r="E1" s="4"/>
      <c r="F1" s="4"/>
      <c r="G1" s="5"/>
      <c r="H1" s="6" t="e">
        <f>A1+5</f>
        <v>#VALUE!</v>
      </c>
      <c r="I1" s="7"/>
      <c r="J1" s="8"/>
      <c r="K1" s="8"/>
      <c r="L1" s="8"/>
      <c r="M1" s="8"/>
      <c r="N1" s="9"/>
      <c r="O1" s="9"/>
      <c r="P1" s="8"/>
      <c r="Q1" s="8"/>
      <c r="R1" s="10"/>
    </row>
    <row r="2" spans="1:18" ht="46.5" customHeight="1">
      <c r="A2" s="7"/>
      <c r="B2" s="11" t="s">
        <v>1</v>
      </c>
      <c r="C2" s="2"/>
      <c r="D2" s="3"/>
      <c r="E2" s="4"/>
      <c r="F2" s="4"/>
      <c r="G2" s="12"/>
      <c r="H2" s="13"/>
      <c r="I2" s="7"/>
      <c r="J2" s="8"/>
      <c r="K2" s="8"/>
      <c r="L2" s="8"/>
      <c r="M2" s="8"/>
      <c r="N2" s="9"/>
      <c r="O2" s="9"/>
      <c r="P2" s="8"/>
      <c r="Q2" s="8"/>
      <c r="R2" s="10"/>
    </row>
    <row r="3" spans="1:18" ht="92.25" customHeight="1">
      <c r="A3" s="7"/>
      <c r="B3" s="1"/>
      <c r="C3" s="2"/>
      <c r="D3" s="3"/>
      <c r="E3" s="4"/>
      <c r="F3" s="14" t="s">
        <v>2</v>
      </c>
      <c r="G3" s="12"/>
      <c r="H3" s="13"/>
      <c r="I3" s="15"/>
      <c r="J3" s="8"/>
      <c r="K3" s="8"/>
      <c r="L3" s="8"/>
      <c r="M3" s="8"/>
      <c r="N3" s="9"/>
      <c r="O3" s="9"/>
      <c r="P3" s="8"/>
      <c r="Q3" s="8"/>
      <c r="R3" s="10"/>
    </row>
    <row r="4" spans="1:18" ht="17">
      <c r="A4" s="7"/>
      <c r="B4" s="1"/>
      <c r="C4" s="16"/>
      <c r="D4" s="3"/>
      <c r="E4" s="17"/>
      <c r="F4" s="18" t="s">
        <v>3</v>
      </c>
      <c r="G4" s="19"/>
      <c r="H4" s="13"/>
      <c r="I4" s="7" t="s">
        <v>4</v>
      </c>
      <c r="J4" s="8"/>
      <c r="K4" s="8"/>
      <c r="L4" s="8"/>
      <c r="M4" s="8"/>
      <c r="N4" s="9"/>
      <c r="O4" s="9"/>
      <c r="P4" s="8"/>
      <c r="Q4" s="8"/>
      <c r="R4" s="10"/>
    </row>
    <row r="5" spans="1:18" ht="17">
      <c r="A5" s="7"/>
      <c r="B5" s="1"/>
      <c r="C5" s="2"/>
      <c r="D5" s="3"/>
      <c r="E5" s="17"/>
      <c r="F5" s="20" t="s">
        <v>5</v>
      </c>
      <c r="G5" s="19"/>
      <c r="H5" s="13"/>
      <c r="I5" s="7"/>
      <c r="J5" s="8"/>
      <c r="K5" s="8"/>
      <c r="L5" s="8"/>
      <c r="M5" s="8"/>
      <c r="N5" s="9"/>
      <c r="O5" s="9"/>
      <c r="P5" s="8"/>
      <c r="Q5" s="8"/>
      <c r="R5" s="10"/>
    </row>
    <row r="6" spans="1:18" ht="17">
      <c r="A6" s="7"/>
      <c r="B6" s="1"/>
      <c r="C6" s="2"/>
      <c r="D6" s="3"/>
      <c r="E6" s="17"/>
      <c r="F6" s="21" t="s">
        <v>6</v>
      </c>
      <c r="G6" s="19"/>
      <c r="H6" s="13"/>
      <c r="I6" s="7"/>
      <c r="J6" s="8"/>
      <c r="K6" s="8"/>
      <c r="L6" s="8"/>
      <c r="M6" s="8"/>
      <c r="N6" s="9"/>
      <c r="O6" s="9"/>
      <c r="P6" s="8"/>
      <c r="Q6" s="8"/>
      <c r="R6" s="10"/>
    </row>
    <row r="7" spans="1:18" ht="17">
      <c r="A7" s="7"/>
      <c r="B7" s="1"/>
      <c r="C7" s="2"/>
      <c r="D7" s="3"/>
      <c r="E7" s="17"/>
      <c r="F7" s="21" t="s">
        <v>7</v>
      </c>
      <c r="G7" s="22"/>
      <c r="H7" s="13"/>
      <c r="I7" s="7"/>
      <c r="J7" s="8"/>
      <c r="K7" s="8"/>
      <c r="L7" s="8"/>
      <c r="M7" s="8"/>
      <c r="N7" s="9"/>
      <c r="O7" s="9"/>
      <c r="P7" s="8"/>
      <c r="Q7" s="8"/>
      <c r="R7" s="10"/>
    </row>
    <row r="8" spans="1:18" ht="17">
      <c r="A8" s="7"/>
      <c r="B8" s="1"/>
      <c r="C8" s="2"/>
      <c r="D8" s="3"/>
      <c r="E8" s="17"/>
      <c r="F8" s="21" t="s">
        <v>8</v>
      </c>
      <c r="G8" s="22"/>
      <c r="H8" s="13"/>
      <c r="I8" s="7"/>
      <c r="J8" s="8"/>
      <c r="K8" s="8"/>
      <c r="L8" s="8"/>
      <c r="M8" s="8"/>
      <c r="N8" s="9"/>
      <c r="O8" s="9"/>
      <c r="P8" s="8"/>
      <c r="Q8" s="8"/>
      <c r="R8" s="10"/>
    </row>
    <row r="9" spans="1:18" ht="17">
      <c r="A9" s="7"/>
      <c r="B9" s="1"/>
      <c r="C9" s="2"/>
      <c r="D9" s="3"/>
      <c r="E9" s="17"/>
      <c r="F9" s="23" t="s">
        <v>9</v>
      </c>
      <c r="G9" s="24"/>
      <c r="H9" s="13"/>
      <c r="I9" s="7"/>
      <c r="J9" s="8"/>
      <c r="K9" s="8"/>
      <c r="L9" s="8"/>
      <c r="M9" s="8"/>
      <c r="N9" s="9"/>
      <c r="O9" s="9"/>
      <c r="P9" s="8"/>
      <c r="Q9" s="8"/>
      <c r="R9" s="10"/>
    </row>
    <row r="10" spans="1:18" ht="17">
      <c r="A10" s="7"/>
      <c r="B10" s="1"/>
      <c r="C10" s="2"/>
      <c r="D10" s="3"/>
      <c r="E10" s="17"/>
      <c r="F10" s="21" t="s">
        <v>10</v>
      </c>
      <c r="G10" s="19"/>
      <c r="H10" s="25"/>
      <c r="I10" s="7"/>
      <c r="J10" s="8"/>
      <c r="K10" s="8"/>
      <c r="L10" s="8"/>
      <c r="M10" s="8"/>
      <c r="N10" s="9"/>
      <c r="O10" s="9"/>
      <c r="P10" s="8"/>
      <c r="Q10" s="8"/>
      <c r="R10" s="10"/>
    </row>
    <row r="11" spans="1:18" ht="17">
      <c r="A11" s="7"/>
      <c r="B11" s="1"/>
      <c r="C11" s="2"/>
      <c r="D11" s="3"/>
      <c r="E11" s="17"/>
      <c r="F11" s="26" t="s">
        <v>11</v>
      </c>
      <c r="G11" s="27"/>
      <c r="H11" s="13"/>
      <c r="I11" s="7"/>
      <c r="J11" s="8"/>
      <c r="K11" s="8"/>
      <c r="L11" s="8"/>
      <c r="M11" s="8"/>
      <c r="N11" s="9"/>
      <c r="O11" s="9"/>
      <c r="P11" s="8"/>
      <c r="Q11" s="8"/>
      <c r="R11" s="10"/>
    </row>
    <row r="12" spans="1:18" ht="17">
      <c r="A12" s="7"/>
      <c r="B12" s="1"/>
      <c r="C12" s="2"/>
      <c r="D12" s="3"/>
      <c r="E12" s="17"/>
      <c r="F12" s="21" t="s">
        <v>12</v>
      </c>
      <c r="G12" s="19"/>
      <c r="H12" s="13"/>
      <c r="I12" s="7"/>
      <c r="J12" s="8"/>
      <c r="K12" s="8"/>
      <c r="L12" s="8"/>
      <c r="M12" s="8"/>
      <c r="N12" s="9"/>
      <c r="O12" s="9"/>
      <c r="P12" s="8"/>
      <c r="Q12" s="8"/>
      <c r="R12" s="10"/>
    </row>
    <row r="13" spans="1:18" ht="17">
      <c r="A13" s="7"/>
      <c r="B13" s="1"/>
      <c r="C13" s="2"/>
      <c r="D13" s="3"/>
      <c r="E13" s="17"/>
      <c r="F13" s="21" t="s">
        <v>13</v>
      </c>
      <c r="G13" s="19"/>
      <c r="H13" s="28" t="s">
        <v>14</v>
      </c>
      <c r="I13" s="7"/>
      <c r="J13" s="29"/>
      <c r="K13" s="29"/>
      <c r="L13" s="8"/>
      <c r="M13" s="8"/>
      <c r="N13" s="9"/>
      <c r="O13" s="9"/>
      <c r="P13" s="8"/>
      <c r="Q13" s="8"/>
      <c r="R13" s="10"/>
    </row>
    <row r="14" spans="1:18" ht="17">
      <c r="A14" s="7"/>
      <c r="B14" s="1"/>
      <c r="C14" s="2"/>
      <c r="D14" s="3"/>
      <c r="E14" s="17"/>
      <c r="F14" s="21" t="s">
        <v>15</v>
      </c>
      <c r="G14" s="19"/>
      <c r="H14" s="13"/>
      <c r="I14" s="7"/>
      <c r="J14" s="29"/>
      <c r="K14" s="29"/>
      <c r="L14" s="8"/>
      <c r="M14" s="8"/>
      <c r="N14" s="9"/>
      <c r="O14" s="9"/>
      <c r="P14" s="8"/>
      <c r="Q14" s="8"/>
      <c r="R14" s="10"/>
    </row>
    <row r="15" spans="1:18" ht="17">
      <c r="A15" s="7"/>
      <c r="B15" s="1"/>
      <c r="C15" s="2"/>
      <c r="D15" s="3"/>
      <c r="E15" s="17"/>
      <c r="F15" s="21" t="s">
        <v>16</v>
      </c>
      <c r="G15" s="19"/>
      <c r="H15" s="30" t="s">
        <v>17</v>
      </c>
      <c r="I15" s="7"/>
      <c r="J15" s="29"/>
      <c r="K15" s="29"/>
      <c r="L15" s="8"/>
      <c r="M15" s="8"/>
      <c r="N15" s="9"/>
      <c r="O15" s="9"/>
      <c r="P15" s="8"/>
      <c r="Q15" s="8"/>
      <c r="R15" s="10"/>
    </row>
    <row r="16" spans="1:18" ht="17">
      <c r="A16" s="7"/>
      <c r="B16" s="1"/>
      <c r="C16" s="2"/>
      <c r="D16" s="3"/>
      <c r="E16" s="17"/>
      <c r="F16" s="21" t="s">
        <v>18</v>
      </c>
      <c r="G16" s="19"/>
      <c r="H16" s="31" t="s">
        <v>19</v>
      </c>
      <c r="I16" s="7"/>
      <c r="J16" s="29"/>
      <c r="K16" s="29"/>
      <c r="L16" s="8"/>
      <c r="M16" s="8"/>
      <c r="N16" s="9"/>
      <c r="O16" s="9"/>
      <c r="P16" s="8"/>
      <c r="Q16" s="8"/>
      <c r="R16" s="10"/>
    </row>
    <row r="17" spans="1:18" ht="21">
      <c r="A17" s="7"/>
      <c r="B17" s="32" t="s">
        <v>20</v>
      </c>
      <c r="C17" s="2"/>
      <c r="D17" s="3"/>
      <c r="E17" s="17"/>
      <c r="F17" s="21" t="s">
        <v>21</v>
      </c>
      <c r="G17" s="19"/>
      <c r="H17" s="33" t="s">
        <v>22</v>
      </c>
      <c r="I17" s="7"/>
      <c r="J17" s="8"/>
      <c r="K17" s="8"/>
      <c r="L17" s="8"/>
      <c r="M17" s="8"/>
      <c r="N17" s="9"/>
      <c r="O17" s="9"/>
      <c r="P17" s="8"/>
      <c r="Q17" s="8"/>
      <c r="R17" s="10"/>
    </row>
    <row r="18" spans="1:18" ht="17">
      <c r="A18" s="7"/>
      <c r="B18" s="1" t="s">
        <v>23</v>
      </c>
      <c r="C18" s="2"/>
      <c r="D18" s="3"/>
      <c r="E18" s="17"/>
      <c r="F18" s="21" t="s">
        <v>24</v>
      </c>
      <c r="G18" s="19"/>
      <c r="H18" s="34" t="s">
        <v>25</v>
      </c>
      <c r="I18" s="7"/>
      <c r="J18" s="29"/>
      <c r="K18" s="29"/>
      <c r="L18" s="8"/>
      <c r="M18" s="8"/>
      <c r="N18" s="9"/>
      <c r="O18" s="9"/>
      <c r="P18" s="8"/>
      <c r="Q18" s="8"/>
      <c r="R18" s="10"/>
    </row>
    <row r="19" spans="1:18" ht="17">
      <c r="A19" s="7"/>
      <c r="B19" s="1"/>
      <c r="C19" s="2"/>
      <c r="D19" s="3"/>
      <c r="E19" s="17"/>
      <c r="F19" s="21" t="s">
        <v>26</v>
      </c>
      <c r="G19" s="19"/>
      <c r="H19" s="13"/>
      <c r="I19" s="7"/>
      <c r="J19" s="8"/>
      <c r="K19" s="8"/>
      <c r="L19" s="8"/>
      <c r="M19" s="8"/>
      <c r="N19" s="9"/>
      <c r="O19" s="9"/>
      <c r="P19" s="8"/>
      <c r="Q19" s="8"/>
      <c r="R19" s="10"/>
    </row>
    <row r="20" spans="1:18" ht="17">
      <c r="A20" s="7"/>
      <c r="B20" s="1"/>
      <c r="C20" s="2"/>
      <c r="D20" s="3"/>
      <c r="E20" s="17"/>
      <c r="F20" s="21" t="s">
        <v>27</v>
      </c>
      <c r="G20" s="35"/>
      <c r="H20" s="13"/>
      <c r="I20" s="7"/>
      <c r="J20" s="8"/>
      <c r="K20" s="8"/>
      <c r="L20" s="8"/>
      <c r="M20" s="8"/>
      <c r="N20" s="9"/>
      <c r="O20" s="9"/>
      <c r="P20" s="8"/>
      <c r="Q20" s="8"/>
      <c r="R20" s="10"/>
    </row>
    <row r="21" spans="1:18" ht="29">
      <c r="A21" s="7"/>
      <c r="B21" s="1"/>
      <c r="C21" s="2"/>
      <c r="D21" s="3"/>
      <c r="E21" s="17"/>
      <c r="F21" s="21" t="s">
        <v>28</v>
      </c>
      <c r="G21" s="35"/>
      <c r="H21" s="36" t="s">
        <v>29</v>
      </c>
      <c r="I21" s="7"/>
      <c r="J21" s="8"/>
      <c r="K21" s="8"/>
      <c r="L21" s="8"/>
      <c r="M21" s="8"/>
      <c r="N21" s="9"/>
      <c r="O21" s="9"/>
      <c r="P21" s="8"/>
      <c r="Q21" s="8"/>
      <c r="R21" s="10"/>
    </row>
    <row r="22" spans="1:18" ht="29">
      <c r="A22" s="7"/>
      <c r="B22" s="1"/>
      <c r="C22" s="2"/>
      <c r="D22" s="3"/>
      <c r="E22" s="17"/>
      <c r="F22" s="21" t="s">
        <v>30</v>
      </c>
      <c r="G22" s="35"/>
      <c r="H22" s="36"/>
      <c r="I22" s="7"/>
      <c r="J22" s="8"/>
      <c r="K22" s="8"/>
      <c r="L22" s="8"/>
      <c r="M22" s="8"/>
      <c r="N22" s="9"/>
      <c r="O22" s="9"/>
      <c r="P22" s="8"/>
      <c r="Q22" s="8"/>
      <c r="R22" s="10"/>
    </row>
    <row r="23" spans="1:18" ht="29">
      <c r="A23" s="7"/>
      <c r="B23" s="1"/>
      <c r="C23" s="2"/>
      <c r="D23" s="3"/>
      <c r="E23" s="17"/>
      <c r="F23" s="21" t="s">
        <v>31</v>
      </c>
      <c r="G23" s="35"/>
      <c r="H23" s="36"/>
      <c r="I23" s="7"/>
      <c r="J23" s="8"/>
      <c r="K23" s="8"/>
      <c r="L23" s="8"/>
      <c r="M23" s="8"/>
      <c r="N23" s="9"/>
      <c r="O23" s="9"/>
      <c r="P23" s="8"/>
      <c r="Q23" s="8"/>
      <c r="R23" s="10"/>
    </row>
    <row r="24" spans="1:18" ht="29">
      <c r="A24" s="7"/>
      <c r="B24" s="1"/>
      <c r="C24" s="2"/>
      <c r="D24" s="3"/>
      <c r="E24" s="17"/>
      <c r="F24" s="21" t="s">
        <v>32</v>
      </c>
      <c r="G24" s="19"/>
      <c r="H24" s="36"/>
      <c r="I24" s="7"/>
      <c r="J24" s="8"/>
      <c r="K24" s="8"/>
      <c r="L24" s="8"/>
      <c r="M24" s="8"/>
      <c r="N24" s="9"/>
      <c r="O24" s="9"/>
      <c r="P24" s="8"/>
      <c r="Q24" s="8"/>
      <c r="R24" s="10"/>
    </row>
    <row r="25" spans="1:18" ht="29">
      <c r="A25" s="7"/>
      <c r="B25" s="1"/>
      <c r="C25" s="2"/>
      <c r="D25" s="3"/>
      <c r="E25" s="17"/>
      <c r="F25" s="21" t="s">
        <v>33</v>
      </c>
      <c r="G25" s="35"/>
      <c r="H25" s="36"/>
      <c r="I25" s="13"/>
      <c r="J25" s="13"/>
      <c r="K25" s="13"/>
      <c r="L25" s="8"/>
      <c r="M25" s="8"/>
      <c r="N25" s="9"/>
      <c r="O25" s="9"/>
      <c r="P25" s="8"/>
      <c r="Q25" s="8"/>
      <c r="R25" s="10"/>
    </row>
    <row r="26" spans="1:18" ht="1.5" customHeight="1">
      <c r="A26" s="7"/>
      <c r="B26" s="1"/>
      <c r="C26" s="2"/>
      <c r="D26" s="3"/>
      <c r="E26" s="17"/>
      <c r="F26" s="21" t="s">
        <v>34</v>
      </c>
      <c r="G26" s="19"/>
      <c r="H26" s="13"/>
      <c r="I26" s="13"/>
      <c r="J26" s="13"/>
      <c r="K26" s="13"/>
      <c r="L26" s="8"/>
      <c r="M26" s="8"/>
      <c r="N26" s="9"/>
      <c r="O26" s="9"/>
      <c r="P26" s="8"/>
      <c r="Q26" s="8"/>
      <c r="R26" s="10"/>
    </row>
    <row r="27" spans="1:18" ht="24.75" customHeight="1">
      <c r="A27" s="7"/>
      <c r="B27" s="1"/>
      <c r="C27" s="2"/>
      <c r="D27" s="3"/>
      <c r="E27" s="17"/>
      <c r="F27" s="23" t="s">
        <v>35</v>
      </c>
      <c r="G27" s="19"/>
      <c r="H27" s="13"/>
      <c r="I27" s="13"/>
      <c r="J27" s="13"/>
      <c r="K27" s="13"/>
      <c r="L27" s="8"/>
      <c r="M27" s="8"/>
      <c r="N27" s="9"/>
      <c r="O27" s="9"/>
      <c r="P27" s="8"/>
      <c r="Q27" s="8"/>
      <c r="R27" s="10"/>
    </row>
    <row r="28" spans="1:18" ht="36.75" customHeight="1">
      <c r="A28" s="37"/>
      <c r="B28" s="38" t="s">
        <v>36</v>
      </c>
      <c r="C28" s="39">
        <v>0.59652777777777777</v>
      </c>
      <c r="D28" s="40"/>
      <c r="E28" s="41"/>
      <c r="F28" s="42"/>
      <c r="G28" s="43"/>
      <c r="H28" s="44"/>
      <c r="I28" s="44"/>
      <c r="J28" s="44"/>
      <c r="K28" s="44"/>
      <c r="L28" s="45"/>
      <c r="M28" s="45"/>
      <c r="N28" s="45"/>
      <c r="O28" s="45"/>
      <c r="P28" s="45"/>
      <c r="Q28" s="45"/>
      <c r="R28" s="46"/>
    </row>
    <row r="29" spans="1:18" ht="17">
      <c r="A29" s="7"/>
      <c r="B29" s="1"/>
      <c r="C29" s="2"/>
      <c r="D29" s="3"/>
      <c r="E29" s="17"/>
      <c r="F29" s="47"/>
      <c r="G29" s="35"/>
      <c r="H29" s="13"/>
      <c r="I29" s="13"/>
      <c r="J29" s="13"/>
      <c r="K29" s="13"/>
      <c r="L29" s="8"/>
      <c r="M29" s="8"/>
      <c r="N29" s="9"/>
      <c r="O29" s="9"/>
      <c r="P29" s="8"/>
      <c r="Q29" s="8"/>
      <c r="R29" s="10"/>
    </row>
    <row r="30" spans="1:18" ht="17">
      <c r="A30" s="7"/>
      <c r="B30" s="1"/>
      <c r="C30" s="2"/>
      <c r="D30" s="3"/>
      <c r="E30" s="4"/>
      <c r="F30" s="48"/>
      <c r="G30" s="12"/>
      <c r="H30" s="13"/>
      <c r="I30" s="13"/>
      <c r="J30" s="13"/>
      <c r="K30" s="13"/>
      <c r="L30" s="8"/>
      <c r="M30" s="8"/>
      <c r="N30" s="9"/>
      <c r="O30" s="9"/>
      <c r="P30" s="8"/>
      <c r="Q30" s="8"/>
      <c r="R30" s="10"/>
    </row>
    <row r="31" spans="1:18" ht="17">
      <c r="A31" s="7"/>
      <c r="B31" s="1"/>
      <c r="C31" s="2"/>
      <c r="D31" s="3"/>
      <c r="E31" s="4" t="s">
        <v>37</v>
      </c>
      <c r="F31" s="4"/>
      <c r="G31" s="49"/>
      <c r="H31" s="13"/>
      <c r="I31" s="13"/>
      <c r="J31" s="13"/>
      <c r="K31" s="13"/>
      <c r="L31" s="8"/>
      <c r="M31" s="8"/>
      <c r="N31" s="9"/>
      <c r="O31" s="9"/>
      <c r="P31" s="8"/>
      <c r="Q31" s="8"/>
      <c r="R31" s="10"/>
    </row>
    <row r="32" spans="1:18" ht="17">
      <c r="A32" s="7"/>
      <c r="B32" s="1"/>
      <c r="C32" s="2"/>
      <c r="D32" s="3"/>
      <c r="E32" s="4"/>
      <c r="F32" s="4"/>
      <c r="G32" s="49"/>
      <c r="H32" s="13"/>
      <c r="I32" s="13"/>
      <c r="J32" s="13"/>
      <c r="K32" s="13"/>
      <c r="L32" s="8"/>
      <c r="M32" s="8"/>
      <c r="N32" s="9"/>
      <c r="O32" s="9"/>
      <c r="P32" s="8"/>
      <c r="Q32" s="8"/>
      <c r="R32" s="10"/>
    </row>
    <row r="33" spans="1:18" ht="37">
      <c r="A33" s="7"/>
      <c r="B33" s="1"/>
      <c r="C33" s="2"/>
      <c r="D33" s="3"/>
      <c r="E33" s="4"/>
      <c r="F33" s="4"/>
      <c r="G33" s="49"/>
      <c r="H33" s="13"/>
      <c r="I33" s="7"/>
      <c r="J33" s="50"/>
      <c r="K33" s="8"/>
      <c r="L33" s="8"/>
      <c r="M33" s="8"/>
      <c r="N33" s="9"/>
      <c r="O33" s="9"/>
      <c r="P33" s="8"/>
      <c r="Q33" s="8"/>
      <c r="R33" s="10"/>
    </row>
    <row r="34" spans="1:18" ht="37">
      <c r="A34" s="7"/>
      <c r="B34" s="1"/>
      <c r="C34" s="2"/>
      <c r="D34" s="3"/>
      <c r="E34" s="4"/>
      <c r="F34" s="4"/>
      <c r="G34" s="49"/>
      <c r="H34" s="13"/>
      <c r="I34" s="7"/>
      <c r="J34" s="50"/>
      <c r="K34" s="8"/>
      <c r="L34" s="8"/>
      <c r="M34" s="8"/>
      <c r="N34" s="9"/>
      <c r="O34" s="9"/>
      <c r="P34" s="8"/>
      <c r="Q34" s="8"/>
      <c r="R34" s="10"/>
    </row>
    <row r="35" spans="1:18" ht="37">
      <c r="A35" s="7"/>
      <c r="B35" s="1"/>
      <c r="C35" s="2"/>
      <c r="D35" s="3"/>
      <c r="E35" s="4"/>
      <c r="F35" s="4"/>
      <c r="G35" s="49"/>
      <c r="H35" s="13"/>
      <c r="I35" s="7"/>
      <c r="J35" s="50"/>
      <c r="K35" s="8"/>
      <c r="L35" s="8"/>
      <c r="M35" s="8"/>
      <c r="N35" s="9"/>
      <c r="O35" s="9"/>
      <c r="P35" s="8"/>
      <c r="Q35" s="8"/>
      <c r="R35" s="10"/>
    </row>
    <row r="36" spans="1:18" ht="37">
      <c r="A36" s="7"/>
      <c r="B36" s="1"/>
      <c r="C36" s="2"/>
      <c r="D36" s="3"/>
      <c r="E36" s="4"/>
      <c r="F36" s="4"/>
      <c r="G36" s="49"/>
      <c r="H36" s="13"/>
      <c r="I36" s="7"/>
      <c r="J36" s="50"/>
      <c r="K36" s="8"/>
      <c r="L36" s="8"/>
      <c r="M36" s="8"/>
      <c r="N36" s="9"/>
      <c r="O36" s="9"/>
      <c r="P36" s="8"/>
      <c r="Q36" s="8"/>
      <c r="R36" s="10"/>
    </row>
    <row r="37" spans="1:18" ht="37">
      <c r="A37" s="7"/>
      <c r="B37" s="1"/>
      <c r="C37" s="2"/>
      <c r="D37" s="3"/>
      <c r="E37" s="4"/>
      <c r="F37" s="4"/>
      <c r="G37" s="49"/>
      <c r="H37" s="13"/>
      <c r="I37" s="7"/>
      <c r="J37" s="50"/>
      <c r="K37" s="8"/>
      <c r="L37" s="8"/>
      <c r="M37" s="8"/>
      <c r="N37" s="9"/>
      <c r="O37" s="9"/>
      <c r="P37" s="8"/>
      <c r="Q37" s="8"/>
      <c r="R37" s="10"/>
    </row>
    <row r="38" spans="1:18" ht="37">
      <c r="A38" s="7"/>
      <c r="B38" s="1"/>
      <c r="C38" s="2"/>
      <c r="D38" s="3"/>
      <c r="E38" s="4"/>
      <c r="F38" s="4"/>
      <c r="G38" s="49"/>
      <c r="H38" s="13"/>
      <c r="I38" s="7"/>
      <c r="J38" s="50"/>
      <c r="K38" s="8"/>
      <c r="L38" s="8"/>
      <c r="M38" s="8"/>
      <c r="N38" s="9"/>
      <c r="O38" s="9"/>
      <c r="P38" s="8"/>
      <c r="Q38" s="8"/>
      <c r="R38" s="10"/>
    </row>
    <row r="39" spans="1:18" ht="37">
      <c r="A39" s="7"/>
      <c r="B39" s="1"/>
      <c r="C39" s="2"/>
      <c r="D39" s="3"/>
      <c r="E39" s="4"/>
      <c r="F39" s="4"/>
      <c r="G39" s="49"/>
      <c r="H39" s="13"/>
      <c r="I39" s="7"/>
      <c r="J39" s="50"/>
      <c r="K39" s="8"/>
      <c r="L39" s="8"/>
      <c r="M39" s="8"/>
      <c r="N39" s="9"/>
      <c r="O39" s="9"/>
      <c r="P39" s="8"/>
      <c r="Q39" s="8"/>
      <c r="R39" s="10"/>
    </row>
    <row r="40" spans="1:18" ht="51">
      <c r="A40" s="7"/>
      <c r="B40" s="1"/>
      <c r="C40" s="51" t="s">
        <v>38</v>
      </c>
      <c r="D40" s="3"/>
      <c r="E40" s="4"/>
      <c r="F40" s="4"/>
      <c r="G40" s="49"/>
      <c r="H40" s="13"/>
      <c r="I40" s="7"/>
      <c r="J40" s="50"/>
      <c r="K40" s="8"/>
      <c r="L40" s="8"/>
      <c r="M40" s="8"/>
      <c r="N40" s="9"/>
      <c r="O40" s="9"/>
      <c r="P40" s="8"/>
      <c r="Q40" s="8"/>
      <c r="R40" s="10"/>
    </row>
    <row r="41" spans="1:18" ht="37">
      <c r="A41" s="7"/>
      <c r="B41" s="1"/>
      <c r="C41" s="2"/>
      <c r="D41" s="3"/>
      <c r="E41" s="4"/>
      <c r="F41" s="4"/>
      <c r="G41" s="49"/>
      <c r="H41" s="13"/>
      <c r="I41" s="7"/>
      <c r="J41" s="50"/>
      <c r="K41" s="8"/>
      <c r="L41" s="8"/>
      <c r="M41" s="8"/>
      <c r="N41" s="9"/>
      <c r="O41" s="9"/>
      <c r="P41" s="8"/>
      <c r="Q41" s="8"/>
      <c r="R41" s="10"/>
    </row>
    <row r="42" spans="1:18" ht="37">
      <c r="A42" s="7"/>
      <c r="B42" s="1"/>
      <c r="C42" s="2"/>
      <c r="D42" s="3"/>
      <c r="E42" s="4"/>
      <c r="F42" s="4"/>
      <c r="G42" s="49"/>
      <c r="H42" s="13"/>
      <c r="I42" s="7"/>
      <c r="J42" s="50"/>
      <c r="K42" s="8"/>
      <c r="L42" s="8"/>
      <c r="M42" s="8"/>
      <c r="N42" s="9"/>
      <c r="O42" s="9"/>
      <c r="P42" s="8"/>
      <c r="Q42" s="8"/>
      <c r="R42" s="10"/>
    </row>
    <row r="43" spans="1:18" ht="37">
      <c r="A43" s="7"/>
      <c r="B43" s="1"/>
      <c r="C43" s="2"/>
      <c r="D43" s="3"/>
      <c r="E43" s="4"/>
      <c r="F43" s="4"/>
      <c r="G43" s="49"/>
      <c r="H43" s="13"/>
      <c r="I43" s="7"/>
      <c r="J43" s="50"/>
      <c r="K43" s="8"/>
      <c r="L43" s="8"/>
      <c r="M43" s="8"/>
      <c r="N43" s="9"/>
      <c r="O43" s="9"/>
      <c r="P43" s="8"/>
      <c r="Q43" s="8"/>
      <c r="R43" s="10"/>
    </row>
    <row r="44" spans="1:18" ht="37">
      <c r="A44" s="7"/>
      <c r="B44" s="1"/>
      <c r="C44" s="2"/>
      <c r="D44" s="3"/>
      <c r="E44" s="4"/>
      <c r="F44" s="4"/>
      <c r="G44" s="49"/>
      <c r="H44" s="13"/>
      <c r="I44" s="7"/>
      <c r="J44" s="50"/>
      <c r="K44" s="8"/>
      <c r="L44" s="8"/>
      <c r="M44" s="8"/>
      <c r="N44" s="9"/>
      <c r="O44" s="9"/>
      <c r="P44" s="8"/>
      <c r="Q44" s="8"/>
      <c r="R44" s="10"/>
    </row>
    <row r="45" spans="1:18" ht="37">
      <c r="A45" s="7"/>
      <c r="B45" s="1"/>
      <c r="C45" s="2"/>
      <c r="D45" s="3"/>
      <c r="E45" s="4"/>
      <c r="F45" s="4"/>
      <c r="G45" s="49"/>
      <c r="H45" s="13"/>
      <c r="I45" s="7"/>
      <c r="J45" s="50"/>
      <c r="K45" s="8"/>
      <c r="L45" s="8"/>
      <c r="M45" s="8"/>
      <c r="N45" s="9"/>
      <c r="O45" s="9"/>
      <c r="P45" s="8"/>
      <c r="Q45" s="8"/>
      <c r="R45" s="10"/>
    </row>
    <row r="46" spans="1:18" ht="37">
      <c r="A46" s="7"/>
      <c r="B46" s="1"/>
      <c r="C46" s="2"/>
      <c r="D46" s="3"/>
      <c r="E46" s="4"/>
      <c r="F46" s="4"/>
      <c r="G46" s="49"/>
      <c r="H46" s="13"/>
      <c r="I46" s="7"/>
      <c r="J46" s="50"/>
      <c r="K46" s="8"/>
      <c r="L46" s="8"/>
      <c r="M46" s="8"/>
      <c r="N46" s="9"/>
      <c r="O46" s="9"/>
      <c r="P46" s="8"/>
      <c r="Q46" s="8"/>
      <c r="R46" s="10"/>
    </row>
    <row r="47" spans="1:18" ht="37">
      <c r="A47" s="7"/>
      <c r="B47" s="1"/>
      <c r="C47" s="2"/>
      <c r="D47" s="3"/>
      <c r="E47" s="4"/>
      <c r="F47" s="4"/>
      <c r="G47" s="49"/>
      <c r="H47" s="13"/>
      <c r="I47" s="7"/>
      <c r="J47" s="50"/>
      <c r="K47" s="8"/>
      <c r="L47" s="8"/>
      <c r="M47" s="8"/>
      <c r="N47" s="9"/>
      <c r="O47" s="9"/>
      <c r="P47" s="8"/>
      <c r="Q47" s="8"/>
      <c r="R47" s="10"/>
    </row>
    <row r="48" spans="1:18" ht="37">
      <c r="A48" s="7"/>
      <c r="B48" s="1"/>
      <c r="C48" s="2"/>
      <c r="D48" s="3"/>
      <c r="E48" s="4"/>
      <c r="F48" s="4"/>
      <c r="G48" s="49"/>
      <c r="H48" s="13"/>
      <c r="I48" s="7"/>
      <c r="J48" s="50"/>
      <c r="K48" s="8"/>
      <c r="L48" s="8"/>
      <c r="M48" s="8"/>
      <c r="N48" s="9"/>
      <c r="O48" s="9"/>
      <c r="P48" s="8"/>
      <c r="Q48" s="8"/>
      <c r="R48" s="10"/>
    </row>
    <row r="49" spans="1:18" ht="37">
      <c r="A49" s="7"/>
      <c r="B49" s="1"/>
      <c r="C49" s="2"/>
      <c r="D49" s="3"/>
      <c r="E49" s="4"/>
      <c r="F49" s="4"/>
      <c r="G49" s="49"/>
      <c r="H49" s="13"/>
      <c r="I49" s="7"/>
      <c r="J49" s="50"/>
      <c r="K49" s="8"/>
      <c r="L49" s="8"/>
      <c r="M49" s="8"/>
      <c r="N49" s="9"/>
      <c r="O49" s="9"/>
      <c r="P49" s="8"/>
      <c r="Q49" s="8"/>
      <c r="R49" s="10"/>
    </row>
    <row r="50" spans="1:18" ht="37">
      <c r="A50" s="7"/>
      <c r="B50" s="1"/>
      <c r="C50" s="2"/>
      <c r="D50" s="3"/>
      <c r="E50" s="4"/>
      <c r="F50" s="4"/>
      <c r="G50" s="49"/>
      <c r="H50" s="13"/>
      <c r="I50" s="7"/>
      <c r="J50" s="50"/>
      <c r="K50" s="8"/>
      <c r="L50" s="8"/>
      <c r="M50" s="8"/>
      <c r="N50" s="9"/>
      <c r="O50" s="9"/>
      <c r="P50" s="8"/>
      <c r="Q50" s="8"/>
      <c r="R50" s="10"/>
    </row>
    <row r="51" spans="1:18" ht="37">
      <c r="A51" s="7"/>
      <c r="B51" s="1"/>
      <c r="C51" s="2"/>
      <c r="D51" s="3"/>
      <c r="E51" s="4"/>
      <c r="F51" s="4"/>
      <c r="G51" s="49"/>
      <c r="H51" s="13"/>
      <c r="I51" s="7"/>
      <c r="J51" s="50"/>
      <c r="K51" s="8"/>
      <c r="L51" s="8"/>
      <c r="M51" s="8"/>
      <c r="N51" s="9"/>
      <c r="O51" s="9"/>
      <c r="P51" s="8"/>
      <c r="Q51" s="8"/>
      <c r="R51" s="10"/>
    </row>
    <row r="52" spans="1:18" ht="37">
      <c r="A52" s="7"/>
      <c r="B52" s="1"/>
      <c r="C52" s="2"/>
      <c r="D52" s="3"/>
      <c r="E52" s="4"/>
      <c r="F52" s="4"/>
      <c r="G52" s="49"/>
      <c r="H52" s="13"/>
      <c r="I52" s="7"/>
      <c r="J52" s="50"/>
      <c r="K52" s="8"/>
      <c r="L52" s="8"/>
      <c r="M52" s="8"/>
      <c r="N52" s="9"/>
      <c r="O52" s="9"/>
      <c r="P52" s="8"/>
      <c r="Q52" s="8"/>
      <c r="R52" s="10"/>
    </row>
    <row r="53" spans="1:18" ht="37">
      <c r="A53" s="7"/>
      <c r="B53" s="1"/>
      <c r="C53" s="2"/>
      <c r="D53" s="3"/>
      <c r="E53" s="4"/>
      <c r="F53" s="4"/>
      <c r="G53" s="49"/>
      <c r="H53" s="13"/>
      <c r="I53" s="7"/>
      <c r="J53" s="50"/>
      <c r="K53" s="8"/>
      <c r="L53" s="8"/>
      <c r="M53" s="8"/>
      <c r="N53" s="9"/>
      <c r="O53" s="9"/>
      <c r="P53" s="8"/>
      <c r="Q53" s="8"/>
      <c r="R53" s="10"/>
    </row>
    <row r="54" spans="1:18" ht="37">
      <c r="A54" s="7"/>
      <c r="B54" s="1"/>
      <c r="C54" s="2"/>
      <c r="D54" s="3"/>
      <c r="E54" s="4"/>
      <c r="F54" s="4"/>
      <c r="G54" s="49"/>
      <c r="H54" s="13"/>
      <c r="I54" s="7"/>
      <c r="J54" s="50"/>
      <c r="K54" s="8"/>
      <c r="L54" s="8"/>
      <c r="M54" s="8"/>
      <c r="N54" s="9"/>
      <c r="O54" s="9"/>
      <c r="P54" s="8"/>
      <c r="Q54" s="8"/>
      <c r="R54" s="10"/>
    </row>
    <row r="55" spans="1:18" ht="37">
      <c r="A55" s="7"/>
      <c r="B55" s="1"/>
      <c r="C55" s="2"/>
      <c r="D55" s="3"/>
      <c r="E55" s="4"/>
      <c r="F55" s="4"/>
      <c r="G55" s="49"/>
      <c r="H55" s="13"/>
      <c r="I55" s="7"/>
      <c r="J55" s="50"/>
      <c r="K55" s="8"/>
      <c r="L55" s="8"/>
      <c r="M55" s="8"/>
      <c r="N55" s="9"/>
      <c r="O55" s="9"/>
      <c r="P55" s="8"/>
      <c r="Q55" s="8"/>
      <c r="R55" s="10"/>
    </row>
    <row r="56" spans="1:18" ht="37">
      <c r="A56" s="7"/>
      <c r="B56" s="1"/>
      <c r="C56" s="2"/>
      <c r="D56" s="3"/>
      <c r="E56" s="4"/>
      <c r="F56" s="4"/>
      <c r="G56" s="49"/>
      <c r="H56" s="13"/>
      <c r="I56" s="7"/>
      <c r="J56" s="50"/>
      <c r="K56" s="8"/>
      <c r="L56" s="8"/>
      <c r="M56" s="8"/>
      <c r="N56" s="9"/>
      <c r="O56" s="9"/>
      <c r="P56" s="8"/>
      <c r="Q56" s="8"/>
      <c r="R56" s="10"/>
    </row>
    <row r="57" spans="1:18" ht="37">
      <c r="A57" s="7"/>
      <c r="B57" s="1"/>
      <c r="C57" s="2"/>
      <c r="D57" s="3"/>
      <c r="E57" s="4"/>
      <c r="F57" s="4"/>
      <c r="G57" s="49"/>
      <c r="H57" s="13"/>
      <c r="I57" s="7"/>
      <c r="J57" s="50"/>
      <c r="K57" s="8"/>
      <c r="L57" s="8"/>
      <c r="M57" s="8"/>
      <c r="N57" s="9"/>
      <c r="O57" s="9"/>
      <c r="P57" s="8"/>
      <c r="Q57" s="8"/>
      <c r="R57" s="10"/>
    </row>
    <row r="58" spans="1:18" ht="16">
      <c r="A58" s="52" t="s">
        <v>39</v>
      </c>
      <c r="B58" s="53" t="s">
        <v>40</v>
      </c>
      <c r="C58" s="16" t="s">
        <v>41</v>
      </c>
      <c r="D58" s="54" t="s">
        <v>42</v>
      </c>
      <c r="E58" s="55" t="s">
        <v>43</v>
      </c>
      <c r="F58" s="55" t="s">
        <v>44</v>
      </c>
      <c r="G58" s="56" t="s">
        <v>45</v>
      </c>
      <c r="H58" s="57"/>
      <c r="I58" s="52" t="s">
        <v>46</v>
      </c>
      <c r="J58" s="52" t="s">
        <v>47</v>
      </c>
      <c r="K58" s="52" t="s">
        <v>48</v>
      </c>
      <c r="L58" s="52" t="s">
        <v>49</v>
      </c>
      <c r="M58" s="52" t="s">
        <v>50</v>
      </c>
      <c r="N58" s="52" t="s">
        <v>51</v>
      </c>
      <c r="O58" s="52" t="s">
        <v>52</v>
      </c>
      <c r="P58" s="52" t="s">
        <v>53</v>
      </c>
      <c r="Q58" s="52" t="s">
        <v>54</v>
      </c>
      <c r="R58" s="58"/>
    </row>
    <row r="59" spans="1:18" ht="25">
      <c r="A59" s="59" t="s">
        <v>3</v>
      </c>
      <c r="B59" s="60" t="s">
        <v>55</v>
      </c>
      <c r="C59" s="61"/>
      <c r="D59" s="62" t="s">
        <v>56</v>
      </c>
      <c r="E59" s="63">
        <v>5.5</v>
      </c>
      <c r="F59" s="64">
        <f t="shared" ref="F59:F145" si="0">E59*1.1*1.2*1.1</f>
        <v>7.9860000000000015</v>
      </c>
      <c r="G59" s="65">
        <f t="shared" ref="G59:G145" si="1">E59*1.1*1.2*1.7</f>
        <v>12.342000000000001</v>
      </c>
      <c r="H59" s="57"/>
      <c r="I59" s="66" t="s">
        <v>57</v>
      </c>
      <c r="J59" s="67"/>
      <c r="K59" s="68" t="s">
        <v>58</v>
      </c>
      <c r="L59" s="69"/>
      <c r="M59" s="70"/>
      <c r="N59" s="71"/>
      <c r="O59" s="72"/>
      <c r="P59" s="73"/>
      <c r="Q59" s="74"/>
      <c r="R59" s="10"/>
    </row>
    <row r="60" spans="1:18" ht="25">
      <c r="A60" s="59" t="s">
        <v>3</v>
      </c>
      <c r="B60" s="75" t="s">
        <v>59</v>
      </c>
      <c r="C60" s="61"/>
      <c r="D60" s="62" t="s">
        <v>60</v>
      </c>
      <c r="E60" s="76">
        <v>7.95</v>
      </c>
      <c r="F60" s="64">
        <f t="shared" si="0"/>
        <v>11.543400000000002</v>
      </c>
      <c r="G60" s="65">
        <f t="shared" si="1"/>
        <v>17.839800000000004</v>
      </c>
      <c r="H60" s="57"/>
      <c r="I60" s="66" t="s">
        <v>57</v>
      </c>
      <c r="J60" s="67"/>
      <c r="K60" s="68" t="s">
        <v>58</v>
      </c>
      <c r="L60" s="69"/>
      <c r="M60" s="70"/>
      <c r="N60" s="71"/>
      <c r="O60" s="72"/>
      <c r="P60" s="73"/>
      <c r="Q60" s="74"/>
      <c r="R60" s="10"/>
    </row>
    <row r="61" spans="1:18" ht="25">
      <c r="A61" s="59" t="s">
        <v>3</v>
      </c>
      <c r="B61" s="75" t="s">
        <v>61</v>
      </c>
      <c r="C61" s="61"/>
      <c r="D61" s="62" t="s">
        <v>62</v>
      </c>
      <c r="E61" s="76">
        <v>4.95</v>
      </c>
      <c r="F61" s="64">
        <f t="shared" si="0"/>
        <v>7.1874000000000002</v>
      </c>
      <c r="G61" s="65">
        <f t="shared" si="1"/>
        <v>11.107799999999999</v>
      </c>
      <c r="H61" s="57"/>
      <c r="I61" s="66" t="s">
        <v>57</v>
      </c>
      <c r="J61" s="67"/>
      <c r="K61" s="68" t="s">
        <v>58</v>
      </c>
      <c r="L61" s="69"/>
      <c r="M61" s="70"/>
      <c r="N61" s="71"/>
      <c r="O61" s="72"/>
      <c r="P61" s="73"/>
      <c r="Q61" s="74"/>
      <c r="R61" s="10"/>
    </row>
    <row r="62" spans="1:18" ht="25">
      <c r="A62" s="59" t="s">
        <v>3</v>
      </c>
      <c r="B62" s="75" t="s">
        <v>63</v>
      </c>
      <c r="C62" s="61"/>
      <c r="D62" s="62" t="s">
        <v>56</v>
      </c>
      <c r="E62" s="76">
        <v>5.5</v>
      </c>
      <c r="F62" s="64">
        <f t="shared" si="0"/>
        <v>7.9860000000000015</v>
      </c>
      <c r="G62" s="65">
        <f t="shared" si="1"/>
        <v>12.342000000000001</v>
      </c>
      <c r="H62" s="57"/>
      <c r="I62" s="66" t="s">
        <v>57</v>
      </c>
      <c r="J62" s="67"/>
      <c r="K62" s="68" t="s">
        <v>58</v>
      </c>
      <c r="L62" s="69"/>
      <c r="M62" s="70"/>
      <c r="N62" s="71"/>
      <c r="O62" s="72"/>
      <c r="P62" s="73"/>
      <c r="Q62" s="74"/>
      <c r="R62" s="10"/>
    </row>
    <row r="63" spans="1:18" ht="25">
      <c r="A63" s="59" t="s">
        <v>3</v>
      </c>
      <c r="B63" s="75" t="s">
        <v>63</v>
      </c>
      <c r="C63" s="61"/>
      <c r="D63" s="62" t="s">
        <v>64</v>
      </c>
      <c r="E63" s="76">
        <v>7.95</v>
      </c>
      <c r="F63" s="64">
        <f t="shared" si="0"/>
        <v>11.543400000000002</v>
      </c>
      <c r="G63" s="65">
        <f t="shared" si="1"/>
        <v>17.839800000000004</v>
      </c>
      <c r="H63" s="57"/>
      <c r="I63" s="66" t="s">
        <v>57</v>
      </c>
      <c r="J63" s="67"/>
      <c r="K63" s="68" t="s">
        <v>58</v>
      </c>
      <c r="L63" s="69"/>
      <c r="M63" s="70"/>
      <c r="N63" s="71"/>
      <c r="O63" s="72"/>
      <c r="P63" s="73"/>
      <c r="Q63" s="74"/>
      <c r="R63" s="10"/>
    </row>
    <row r="64" spans="1:18" ht="25">
      <c r="A64" s="59" t="s">
        <v>3</v>
      </c>
      <c r="B64" s="75" t="s">
        <v>63</v>
      </c>
      <c r="C64" s="61"/>
      <c r="D64" s="62" t="s">
        <v>65</v>
      </c>
      <c r="E64" s="76">
        <v>12.95</v>
      </c>
      <c r="F64" s="64">
        <f t="shared" si="0"/>
        <v>18.803400000000003</v>
      </c>
      <c r="G64" s="65">
        <f t="shared" si="1"/>
        <v>29.059800000000003</v>
      </c>
      <c r="H64" s="57"/>
      <c r="I64" s="66" t="s">
        <v>57</v>
      </c>
      <c r="J64" s="67"/>
      <c r="K64" s="68" t="s">
        <v>58</v>
      </c>
      <c r="L64" s="69"/>
      <c r="M64" s="70"/>
      <c r="N64" s="71"/>
      <c r="O64" s="72"/>
      <c r="P64" s="73"/>
      <c r="Q64" s="74"/>
      <c r="R64" s="10"/>
    </row>
    <row r="65" spans="1:18" ht="25">
      <c r="A65" s="59" t="s">
        <v>3</v>
      </c>
      <c r="B65" s="75" t="s">
        <v>63</v>
      </c>
      <c r="C65" s="61"/>
      <c r="D65" s="62" t="s">
        <v>65</v>
      </c>
      <c r="E65" s="76">
        <v>16.95</v>
      </c>
      <c r="F65" s="64">
        <f t="shared" si="0"/>
        <v>24.6114</v>
      </c>
      <c r="G65" s="65">
        <f t="shared" si="1"/>
        <v>38.035799999999995</v>
      </c>
      <c r="H65" s="57"/>
      <c r="I65" s="66" t="s">
        <v>57</v>
      </c>
      <c r="J65" s="67"/>
      <c r="K65" s="68" t="s">
        <v>58</v>
      </c>
      <c r="L65" s="69"/>
      <c r="M65" s="70"/>
      <c r="N65" s="71"/>
      <c r="O65" s="72"/>
      <c r="P65" s="73"/>
      <c r="Q65" s="74"/>
      <c r="R65" s="10"/>
    </row>
    <row r="66" spans="1:18" ht="25">
      <c r="A66" s="59" t="s">
        <v>3</v>
      </c>
      <c r="B66" s="75" t="s">
        <v>66</v>
      </c>
      <c r="C66" s="61"/>
      <c r="D66" s="62" t="s">
        <v>56</v>
      </c>
      <c r="E66" s="76">
        <v>2.75</v>
      </c>
      <c r="F66" s="64">
        <f t="shared" si="0"/>
        <v>3.9930000000000008</v>
      </c>
      <c r="G66" s="65">
        <f t="shared" si="1"/>
        <v>6.1710000000000003</v>
      </c>
      <c r="H66" s="57"/>
      <c r="I66" s="66" t="s">
        <v>57</v>
      </c>
      <c r="J66" s="67"/>
      <c r="K66" s="68" t="s">
        <v>58</v>
      </c>
      <c r="L66" s="69"/>
      <c r="M66" s="70"/>
      <c r="N66" s="71"/>
      <c r="O66" s="72"/>
      <c r="P66" s="73"/>
      <c r="Q66" s="74"/>
      <c r="R66" s="10"/>
    </row>
    <row r="67" spans="1:18" ht="25">
      <c r="A67" s="59" t="s">
        <v>3</v>
      </c>
      <c r="B67" s="75" t="s">
        <v>67</v>
      </c>
      <c r="C67" s="61"/>
      <c r="D67" s="62" t="s">
        <v>60</v>
      </c>
      <c r="E67" s="76">
        <v>3.95</v>
      </c>
      <c r="F67" s="64">
        <f t="shared" si="0"/>
        <v>5.7354000000000012</v>
      </c>
      <c r="G67" s="65">
        <f t="shared" si="1"/>
        <v>8.8638000000000012</v>
      </c>
      <c r="H67" s="57"/>
      <c r="I67" s="66" t="s">
        <v>57</v>
      </c>
      <c r="J67" s="67"/>
      <c r="K67" s="68" t="s">
        <v>58</v>
      </c>
      <c r="L67" s="69"/>
      <c r="M67" s="70"/>
      <c r="N67" s="71"/>
      <c r="O67" s="72"/>
      <c r="P67" s="73"/>
      <c r="Q67" s="74"/>
      <c r="R67" s="10"/>
    </row>
    <row r="68" spans="1:18" ht="25">
      <c r="A68" s="59" t="s">
        <v>3</v>
      </c>
      <c r="B68" s="75" t="s">
        <v>68</v>
      </c>
      <c r="C68" s="61"/>
      <c r="D68" s="62" t="s">
        <v>64</v>
      </c>
      <c r="E68" s="76">
        <v>6.45</v>
      </c>
      <c r="F68" s="64">
        <f t="shared" si="0"/>
        <v>9.3654000000000028</v>
      </c>
      <c r="G68" s="65">
        <f t="shared" si="1"/>
        <v>14.473800000000001</v>
      </c>
      <c r="H68" s="57"/>
      <c r="I68" s="66" t="s">
        <v>57</v>
      </c>
      <c r="J68" s="67"/>
      <c r="K68" s="68" t="s">
        <v>58</v>
      </c>
      <c r="L68" s="69"/>
      <c r="M68" s="70"/>
      <c r="N68" s="71"/>
      <c r="O68" s="72"/>
      <c r="P68" s="73"/>
      <c r="Q68" s="74"/>
      <c r="R68" s="10"/>
    </row>
    <row r="69" spans="1:18" ht="25">
      <c r="A69" s="59" t="s">
        <v>3</v>
      </c>
      <c r="B69" s="75" t="s">
        <v>69</v>
      </c>
      <c r="C69" s="61"/>
      <c r="D69" s="62" t="s">
        <v>56</v>
      </c>
      <c r="E69" s="76">
        <v>5.5</v>
      </c>
      <c r="F69" s="64">
        <f t="shared" si="0"/>
        <v>7.9860000000000015</v>
      </c>
      <c r="G69" s="65">
        <f t="shared" si="1"/>
        <v>12.342000000000001</v>
      </c>
      <c r="H69" s="57"/>
      <c r="I69" s="66" t="s">
        <v>57</v>
      </c>
      <c r="J69" s="67"/>
      <c r="K69" s="68" t="s">
        <v>58</v>
      </c>
      <c r="L69" s="69"/>
      <c r="M69" s="70"/>
      <c r="N69" s="71"/>
      <c r="O69" s="72"/>
      <c r="P69" s="73"/>
      <c r="Q69" s="74"/>
      <c r="R69" s="10"/>
    </row>
    <row r="70" spans="1:18" ht="25">
      <c r="A70" s="59" t="s">
        <v>3</v>
      </c>
      <c r="B70" s="75" t="s">
        <v>70</v>
      </c>
      <c r="C70" s="61"/>
      <c r="D70" s="62" t="s">
        <v>71</v>
      </c>
      <c r="E70" s="76">
        <v>26.95</v>
      </c>
      <c r="F70" s="64">
        <f t="shared" si="0"/>
        <v>39.131400000000006</v>
      </c>
      <c r="G70" s="65">
        <f t="shared" si="1"/>
        <v>60.475800000000007</v>
      </c>
      <c r="H70" s="57"/>
      <c r="I70" s="66" t="s">
        <v>57</v>
      </c>
      <c r="J70" s="67"/>
      <c r="K70" s="68" t="s">
        <v>58</v>
      </c>
      <c r="L70" s="69"/>
      <c r="M70" s="70"/>
      <c r="N70" s="71"/>
      <c r="O70" s="72"/>
      <c r="P70" s="73"/>
      <c r="Q70" s="74"/>
      <c r="R70" s="10"/>
    </row>
    <row r="71" spans="1:18" ht="25">
      <c r="A71" s="59" t="s">
        <v>3</v>
      </c>
      <c r="B71" s="75" t="s">
        <v>72</v>
      </c>
      <c r="C71" s="61"/>
      <c r="D71" s="62" t="s">
        <v>73</v>
      </c>
      <c r="E71" s="76">
        <v>16.95</v>
      </c>
      <c r="F71" s="64">
        <f t="shared" si="0"/>
        <v>24.6114</v>
      </c>
      <c r="G71" s="65">
        <f t="shared" si="1"/>
        <v>38.035799999999995</v>
      </c>
      <c r="H71" s="57"/>
      <c r="I71" s="66" t="s">
        <v>57</v>
      </c>
      <c r="J71" s="67"/>
      <c r="K71" s="68" t="s">
        <v>58</v>
      </c>
      <c r="L71" s="69"/>
      <c r="M71" s="70"/>
      <c r="N71" s="71"/>
      <c r="O71" s="72"/>
      <c r="P71" s="73"/>
      <c r="Q71" s="74"/>
      <c r="R71" s="10"/>
    </row>
    <row r="72" spans="1:18" ht="25">
      <c r="A72" s="59" t="s">
        <v>3</v>
      </c>
      <c r="B72" s="75" t="s">
        <v>74</v>
      </c>
      <c r="C72" s="61"/>
      <c r="D72" s="62" t="s">
        <v>75</v>
      </c>
      <c r="E72" s="76">
        <v>1.95</v>
      </c>
      <c r="F72" s="64">
        <f t="shared" si="0"/>
        <v>2.8313999999999999</v>
      </c>
      <c r="G72" s="65">
        <f t="shared" si="1"/>
        <v>4.3757999999999999</v>
      </c>
      <c r="H72" s="57"/>
      <c r="I72" s="66" t="s">
        <v>57</v>
      </c>
      <c r="J72" s="67"/>
      <c r="K72" s="68" t="s">
        <v>58</v>
      </c>
      <c r="L72" s="69"/>
      <c r="M72" s="70"/>
      <c r="N72" s="71"/>
      <c r="O72" s="72"/>
      <c r="P72" s="73"/>
      <c r="Q72" s="74"/>
      <c r="R72" s="10"/>
    </row>
    <row r="73" spans="1:18" ht="25">
      <c r="A73" s="59" t="s">
        <v>3</v>
      </c>
      <c r="B73" s="75" t="s">
        <v>76</v>
      </c>
      <c r="C73" s="61"/>
      <c r="D73" s="62" t="s">
        <v>56</v>
      </c>
      <c r="E73" s="76">
        <v>4.5</v>
      </c>
      <c r="F73" s="64">
        <f t="shared" si="0"/>
        <v>6.5340000000000007</v>
      </c>
      <c r="G73" s="65">
        <f t="shared" si="1"/>
        <v>10.098000000000001</v>
      </c>
      <c r="H73" s="57"/>
      <c r="I73" s="66" t="s">
        <v>57</v>
      </c>
      <c r="J73" s="67"/>
      <c r="K73" s="68" t="s">
        <v>58</v>
      </c>
      <c r="L73" s="69"/>
      <c r="M73" s="70"/>
      <c r="N73" s="71"/>
      <c r="O73" s="72"/>
      <c r="P73" s="73"/>
      <c r="Q73" s="74"/>
      <c r="R73" s="10"/>
    </row>
    <row r="74" spans="1:18" ht="25">
      <c r="A74" s="59" t="s">
        <v>3</v>
      </c>
      <c r="B74" s="75" t="s">
        <v>76</v>
      </c>
      <c r="C74" s="61"/>
      <c r="D74" s="62" t="s">
        <v>60</v>
      </c>
      <c r="E74" s="76">
        <v>7.5</v>
      </c>
      <c r="F74" s="64">
        <f t="shared" si="0"/>
        <v>10.89</v>
      </c>
      <c r="G74" s="65">
        <f t="shared" si="1"/>
        <v>16.830000000000002</v>
      </c>
      <c r="H74" s="57"/>
      <c r="I74" s="66" t="s">
        <v>57</v>
      </c>
      <c r="J74" s="67"/>
      <c r="K74" s="68" t="s">
        <v>58</v>
      </c>
      <c r="L74" s="69"/>
      <c r="M74" s="70"/>
      <c r="N74" s="71"/>
      <c r="O74" s="72"/>
      <c r="P74" s="73"/>
      <c r="Q74" s="74"/>
      <c r="R74" s="10"/>
    </row>
    <row r="75" spans="1:18" ht="25">
      <c r="A75" s="59" t="s">
        <v>3</v>
      </c>
      <c r="B75" s="75" t="s">
        <v>77</v>
      </c>
      <c r="C75" s="61"/>
      <c r="D75" s="62" t="s">
        <v>56</v>
      </c>
      <c r="E75" s="76">
        <v>5.5</v>
      </c>
      <c r="F75" s="64">
        <f t="shared" si="0"/>
        <v>7.9860000000000015</v>
      </c>
      <c r="G75" s="65">
        <f t="shared" si="1"/>
        <v>12.342000000000001</v>
      </c>
      <c r="H75" s="57"/>
      <c r="I75" s="66" t="s">
        <v>57</v>
      </c>
      <c r="J75" s="67"/>
      <c r="K75" s="68" t="s">
        <v>58</v>
      </c>
      <c r="L75" s="69"/>
      <c r="M75" s="70"/>
      <c r="N75" s="71"/>
      <c r="O75" s="72"/>
      <c r="P75" s="73"/>
      <c r="Q75" s="74"/>
      <c r="R75" s="10"/>
    </row>
    <row r="76" spans="1:18" ht="25">
      <c r="A76" s="59" t="s">
        <v>3</v>
      </c>
      <c r="B76" s="75" t="s">
        <v>78</v>
      </c>
      <c r="C76" s="77"/>
      <c r="D76" s="78" t="s">
        <v>60</v>
      </c>
      <c r="E76" s="76">
        <v>7.95</v>
      </c>
      <c r="F76" s="64">
        <f t="shared" si="0"/>
        <v>11.543400000000002</v>
      </c>
      <c r="G76" s="65">
        <f t="shared" si="1"/>
        <v>17.839800000000004</v>
      </c>
      <c r="H76" s="57"/>
      <c r="I76" s="66" t="s">
        <v>57</v>
      </c>
      <c r="J76" s="67"/>
      <c r="K76" s="68" t="s">
        <v>58</v>
      </c>
      <c r="L76" s="69"/>
      <c r="M76" s="70"/>
      <c r="N76" s="71"/>
      <c r="O76" s="72"/>
      <c r="P76" s="73"/>
      <c r="Q76" s="74"/>
      <c r="R76" s="10"/>
    </row>
    <row r="77" spans="1:18" ht="17.25" customHeight="1">
      <c r="A77" s="59" t="s">
        <v>3</v>
      </c>
      <c r="B77" s="75" t="s">
        <v>79</v>
      </c>
      <c r="C77" s="77"/>
      <c r="D77" s="78" t="s">
        <v>56</v>
      </c>
      <c r="E77" s="76">
        <v>4.5</v>
      </c>
      <c r="F77" s="64">
        <f t="shared" si="0"/>
        <v>6.5340000000000007</v>
      </c>
      <c r="G77" s="65">
        <f t="shared" si="1"/>
        <v>10.098000000000001</v>
      </c>
      <c r="H77" s="57"/>
      <c r="I77" s="66" t="s">
        <v>57</v>
      </c>
      <c r="J77" s="67"/>
      <c r="K77" s="68" t="s">
        <v>58</v>
      </c>
      <c r="L77" s="69"/>
      <c r="M77" s="70"/>
      <c r="N77" s="71"/>
      <c r="O77" s="72"/>
      <c r="P77" s="73"/>
      <c r="Q77" s="74"/>
      <c r="R77" s="10"/>
    </row>
    <row r="78" spans="1:18" ht="17.25" customHeight="1">
      <c r="A78" s="59" t="s">
        <v>3</v>
      </c>
      <c r="B78" s="75" t="s">
        <v>79</v>
      </c>
      <c r="C78" s="77"/>
      <c r="D78" s="78" t="s">
        <v>60</v>
      </c>
      <c r="E78" s="76">
        <v>7.5</v>
      </c>
      <c r="F78" s="64">
        <f t="shared" si="0"/>
        <v>10.89</v>
      </c>
      <c r="G78" s="65">
        <f t="shared" si="1"/>
        <v>16.830000000000002</v>
      </c>
      <c r="H78" s="57"/>
      <c r="I78" s="66" t="s">
        <v>57</v>
      </c>
      <c r="J78" s="67"/>
      <c r="K78" s="68" t="s">
        <v>58</v>
      </c>
      <c r="L78" s="69"/>
      <c r="M78" s="70"/>
      <c r="N78" s="71"/>
      <c r="O78" s="72"/>
      <c r="P78" s="73"/>
      <c r="Q78" s="74"/>
      <c r="R78" s="10"/>
    </row>
    <row r="79" spans="1:18" ht="17.25" customHeight="1">
      <c r="A79" s="59" t="s">
        <v>3</v>
      </c>
      <c r="B79" s="75" t="s">
        <v>80</v>
      </c>
      <c r="C79" s="77"/>
      <c r="D79" s="78" t="s">
        <v>62</v>
      </c>
      <c r="E79" s="76">
        <v>5.5</v>
      </c>
      <c r="F79" s="64">
        <f t="shared" si="0"/>
        <v>7.9860000000000015</v>
      </c>
      <c r="G79" s="65">
        <f t="shared" si="1"/>
        <v>12.342000000000001</v>
      </c>
      <c r="H79" s="57"/>
      <c r="I79" s="66" t="s">
        <v>57</v>
      </c>
      <c r="J79" s="67"/>
      <c r="K79" s="68" t="s">
        <v>58</v>
      </c>
      <c r="L79" s="69"/>
      <c r="M79" s="70"/>
      <c r="N79" s="71"/>
      <c r="O79" s="72"/>
      <c r="P79" s="73"/>
      <c r="Q79" s="74"/>
      <c r="R79" s="10"/>
    </row>
    <row r="80" spans="1:18" ht="17.25" customHeight="1">
      <c r="A80" s="59" t="s">
        <v>3</v>
      </c>
      <c r="B80" s="75" t="s">
        <v>81</v>
      </c>
      <c r="C80" s="77"/>
      <c r="D80" s="78" t="s">
        <v>56</v>
      </c>
      <c r="E80" s="76">
        <v>5.95</v>
      </c>
      <c r="F80" s="64">
        <f t="shared" si="0"/>
        <v>8.639400000000002</v>
      </c>
      <c r="G80" s="65">
        <f t="shared" si="1"/>
        <v>13.351800000000001</v>
      </c>
      <c r="H80" s="57"/>
      <c r="I80" s="66" t="s">
        <v>57</v>
      </c>
      <c r="J80" s="67"/>
      <c r="K80" s="68" t="s">
        <v>58</v>
      </c>
      <c r="L80" s="69"/>
      <c r="M80" s="70"/>
      <c r="N80" s="71"/>
      <c r="O80" s="72"/>
      <c r="P80" s="73"/>
      <c r="Q80" s="74"/>
      <c r="R80" s="10"/>
    </row>
    <row r="81" spans="1:18" ht="17.25" customHeight="1">
      <c r="A81" s="59" t="s">
        <v>3</v>
      </c>
      <c r="B81" s="75" t="s">
        <v>81</v>
      </c>
      <c r="C81" s="77"/>
      <c r="D81" s="78" t="s">
        <v>60</v>
      </c>
      <c r="E81" s="76">
        <v>7.95</v>
      </c>
      <c r="F81" s="64">
        <f t="shared" si="0"/>
        <v>11.543400000000002</v>
      </c>
      <c r="G81" s="65">
        <f t="shared" si="1"/>
        <v>17.839800000000004</v>
      </c>
      <c r="H81" s="57"/>
      <c r="I81" s="66" t="s">
        <v>57</v>
      </c>
      <c r="J81" s="67"/>
      <c r="K81" s="68" t="s">
        <v>58</v>
      </c>
      <c r="L81" s="69"/>
      <c r="M81" s="70"/>
      <c r="N81" s="71"/>
      <c r="O81" s="72"/>
      <c r="P81" s="73"/>
      <c r="Q81" s="74"/>
      <c r="R81" s="10"/>
    </row>
    <row r="82" spans="1:18" ht="17.25" customHeight="1">
      <c r="A82" s="59" t="s">
        <v>3</v>
      </c>
      <c r="B82" s="75" t="s">
        <v>82</v>
      </c>
      <c r="C82" s="77"/>
      <c r="D82" s="78" t="s">
        <v>62</v>
      </c>
      <c r="E82" s="76">
        <v>4.95</v>
      </c>
      <c r="F82" s="64">
        <f t="shared" si="0"/>
        <v>7.1874000000000002</v>
      </c>
      <c r="G82" s="65">
        <f t="shared" si="1"/>
        <v>11.107799999999999</v>
      </c>
      <c r="H82" s="57"/>
      <c r="I82" s="66" t="s">
        <v>57</v>
      </c>
      <c r="J82" s="67"/>
      <c r="K82" s="68" t="s">
        <v>58</v>
      </c>
      <c r="L82" s="69"/>
      <c r="M82" s="70"/>
      <c r="N82" s="71"/>
      <c r="O82" s="72"/>
      <c r="P82" s="73"/>
      <c r="Q82" s="74"/>
      <c r="R82" s="10"/>
    </row>
    <row r="83" spans="1:18" ht="25">
      <c r="A83" s="59" t="s">
        <v>3</v>
      </c>
      <c r="B83" s="75" t="s">
        <v>83</v>
      </c>
      <c r="C83" s="77"/>
      <c r="D83" s="78" t="s">
        <v>56</v>
      </c>
      <c r="E83" s="76">
        <v>5.5</v>
      </c>
      <c r="F83" s="64">
        <f t="shared" si="0"/>
        <v>7.9860000000000015</v>
      </c>
      <c r="G83" s="65">
        <f t="shared" si="1"/>
        <v>12.342000000000001</v>
      </c>
      <c r="H83" s="57"/>
      <c r="I83" s="66" t="s">
        <v>57</v>
      </c>
      <c r="J83" s="67"/>
      <c r="K83" s="68" t="s">
        <v>58</v>
      </c>
      <c r="L83" s="69"/>
      <c r="M83" s="70"/>
      <c r="N83" s="71"/>
      <c r="O83" s="72"/>
      <c r="P83" s="73"/>
      <c r="Q83" s="74"/>
      <c r="R83" s="10"/>
    </row>
    <row r="84" spans="1:18" ht="25">
      <c r="A84" s="59" t="s">
        <v>3</v>
      </c>
      <c r="B84" s="75" t="s">
        <v>84</v>
      </c>
      <c r="C84" s="77"/>
      <c r="D84" s="78" t="s">
        <v>85</v>
      </c>
      <c r="E84" s="76">
        <v>4.95</v>
      </c>
      <c r="F84" s="64">
        <f t="shared" si="0"/>
        <v>7.1874000000000002</v>
      </c>
      <c r="G84" s="65">
        <f t="shared" si="1"/>
        <v>11.107799999999999</v>
      </c>
      <c r="H84" s="57"/>
      <c r="I84" s="66" t="s">
        <v>57</v>
      </c>
      <c r="J84" s="67"/>
      <c r="K84" s="68" t="s">
        <v>58</v>
      </c>
      <c r="L84" s="69"/>
      <c r="M84" s="70"/>
      <c r="N84" s="71"/>
      <c r="O84" s="72"/>
      <c r="P84" s="73"/>
      <c r="Q84" s="74"/>
      <c r="R84" s="10"/>
    </row>
    <row r="85" spans="1:18" ht="25">
      <c r="A85" s="59" t="s">
        <v>3</v>
      </c>
      <c r="B85" s="75" t="s">
        <v>84</v>
      </c>
      <c r="C85" s="77"/>
      <c r="D85" s="78" t="s">
        <v>56</v>
      </c>
      <c r="E85" s="76">
        <v>5.5</v>
      </c>
      <c r="F85" s="64">
        <f t="shared" si="0"/>
        <v>7.9860000000000015</v>
      </c>
      <c r="G85" s="65">
        <f t="shared" si="1"/>
        <v>12.342000000000001</v>
      </c>
      <c r="H85" s="57"/>
      <c r="I85" s="66" t="s">
        <v>57</v>
      </c>
      <c r="J85" s="67"/>
      <c r="K85" s="68" t="s">
        <v>58</v>
      </c>
      <c r="L85" s="69"/>
      <c r="M85" s="70"/>
      <c r="N85" s="71"/>
      <c r="O85" s="72"/>
      <c r="P85" s="73"/>
      <c r="Q85" s="74"/>
      <c r="R85" s="10"/>
    </row>
    <row r="86" spans="1:18" ht="25">
      <c r="A86" s="59" t="s">
        <v>3</v>
      </c>
      <c r="B86" s="75" t="s">
        <v>86</v>
      </c>
      <c r="C86" s="77"/>
      <c r="D86" s="78" t="s">
        <v>56</v>
      </c>
      <c r="E86" s="76">
        <v>9.9499999999999993</v>
      </c>
      <c r="F86" s="64">
        <f t="shared" si="0"/>
        <v>14.447400000000002</v>
      </c>
      <c r="G86" s="65">
        <f t="shared" si="1"/>
        <v>22.3278</v>
      </c>
      <c r="H86" s="57"/>
      <c r="I86" s="66" t="s">
        <v>57</v>
      </c>
      <c r="J86" s="67"/>
      <c r="K86" s="68" t="s">
        <v>58</v>
      </c>
      <c r="L86" s="69"/>
      <c r="M86" s="70"/>
      <c r="N86" s="71"/>
      <c r="O86" s="72"/>
      <c r="P86" s="73"/>
      <c r="Q86" s="74"/>
      <c r="R86" s="10"/>
    </row>
    <row r="87" spans="1:18" ht="25">
      <c r="A87" s="59" t="s">
        <v>3</v>
      </c>
      <c r="B87" s="75" t="s">
        <v>87</v>
      </c>
      <c r="C87" s="77"/>
      <c r="D87" s="78" t="s">
        <v>60</v>
      </c>
      <c r="E87" s="76">
        <v>11.95</v>
      </c>
      <c r="F87" s="64">
        <f t="shared" si="0"/>
        <v>17.351400000000002</v>
      </c>
      <c r="G87" s="65">
        <f t="shared" si="1"/>
        <v>26.815799999999999</v>
      </c>
      <c r="H87" s="57"/>
      <c r="I87" s="66" t="s">
        <v>57</v>
      </c>
      <c r="J87" s="67"/>
      <c r="K87" s="68" t="s">
        <v>58</v>
      </c>
      <c r="L87" s="69"/>
      <c r="M87" s="70"/>
      <c r="N87" s="71"/>
      <c r="O87" s="72"/>
      <c r="P87" s="73"/>
      <c r="Q87" s="74"/>
      <c r="R87" s="10"/>
    </row>
    <row r="88" spans="1:18" ht="25">
      <c r="A88" s="59" t="s">
        <v>3</v>
      </c>
      <c r="B88" s="75" t="s">
        <v>88</v>
      </c>
      <c r="C88" s="77"/>
      <c r="D88" s="78" t="s">
        <v>62</v>
      </c>
      <c r="E88" s="76">
        <v>4.95</v>
      </c>
      <c r="F88" s="64">
        <f t="shared" si="0"/>
        <v>7.1874000000000002</v>
      </c>
      <c r="G88" s="65">
        <f t="shared" si="1"/>
        <v>11.107799999999999</v>
      </c>
      <c r="H88" s="57"/>
      <c r="I88" s="66" t="s">
        <v>57</v>
      </c>
      <c r="J88" s="67"/>
      <c r="K88" s="68" t="s">
        <v>58</v>
      </c>
      <c r="L88" s="69"/>
      <c r="M88" s="70"/>
      <c r="N88" s="71"/>
      <c r="O88" s="72"/>
      <c r="P88" s="73"/>
      <c r="Q88" s="74"/>
      <c r="R88" s="10"/>
    </row>
    <row r="89" spans="1:18" ht="25">
      <c r="A89" s="59" t="s">
        <v>3</v>
      </c>
      <c r="B89" s="75" t="s">
        <v>88</v>
      </c>
      <c r="C89" s="79"/>
      <c r="D89" s="80" t="s">
        <v>56</v>
      </c>
      <c r="E89" s="76">
        <v>5.5</v>
      </c>
      <c r="F89" s="81">
        <f t="shared" si="0"/>
        <v>7.9860000000000015</v>
      </c>
      <c r="G89" s="65">
        <f t="shared" si="1"/>
        <v>12.342000000000001</v>
      </c>
      <c r="H89" s="57"/>
      <c r="I89" s="66" t="s">
        <v>57</v>
      </c>
      <c r="J89" s="67"/>
      <c r="K89" s="68" t="s">
        <v>58</v>
      </c>
      <c r="L89" s="69"/>
      <c r="M89" s="70"/>
      <c r="N89" s="71"/>
      <c r="O89" s="72"/>
      <c r="P89" s="73"/>
      <c r="Q89" s="74"/>
      <c r="R89" s="10"/>
    </row>
    <row r="90" spans="1:18" ht="25">
      <c r="A90" s="82" t="s">
        <v>3</v>
      </c>
      <c r="B90" s="75" t="s">
        <v>88</v>
      </c>
      <c r="C90" s="83"/>
      <c r="D90" s="84" t="s">
        <v>60</v>
      </c>
      <c r="E90" s="76">
        <v>7.5</v>
      </c>
      <c r="F90" s="81">
        <f t="shared" si="0"/>
        <v>10.89</v>
      </c>
      <c r="G90" s="65">
        <f t="shared" si="1"/>
        <v>16.830000000000002</v>
      </c>
      <c r="H90" s="57"/>
      <c r="I90" s="66" t="s">
        <v>57</v>
      </c>
      <c r="J90" s="67"/>
      <c r="K90" s="68" t="s">
        <v>58</v>
      </c>
      <c r="L90" s="69"/>
      <c r="M90" s="70"/>
      <c r="N90" s="71"/>
      <c r="O90" s="72"/>
      <c r="P90" s="73"/>
      <c r="Q90" s="74"/>
      <c r="R90" s="10"/>
    </row>
    <row r="91" spans="1:18" ht="25">
      <c r="A91" s="82" t="s">
        <v>3</v>
      </c>
      <c r="B91" s="75" t="s">
        <v>89</v>
      </c>
      <c r="C91" s="83"/>
      <c r="D91" s="84" t="s">
        <v>71</v>
      </c>
      <c r="E91" s="76">
        <v>26.95</v>
      </c>
      <c r="F91" s="81">
        <f t="shared" si="0"/>
        <v>39.131400000000006</v>
      </c>
      <c r="G91" s="65">
        <f t="shared" si="1"/>
        <v>60.475800000000007</v>
      </c>
      <c r="H91" s="57"/>
      <c r="I91" s="66" t="s">
        <v>57</v>
      </c>
      <c r="J91" s="67"/>
      <c r="K91" s="68" t="s">
        <v>58</v>
      </c>
      <c r="L91" s="69"/>
      <c r="M91" s="70"/>
      <c r="N91" s="71"/>
      <c r="O91" s="72"/>
      <c r="P91" s="73"/>
      <c r="Q91" s="74"/>
      <c r="R91" s="10"/>
    </row>
    <row r="92" spans="1:18" ht="25">
      <c r="A92" s="82" t="s">
        <v>3</v>
      </c>
      <c r="B92" s="75" t="s">
        <v>90</v>
      </c>
      <c r="C92" s="83"/>
      <c r="D92" s="84" t="s">
        <v>85</v>
      </c>
      <c r="E92" s="76">
        <v>5.5</v>
      </c>
      <c r="F92" s="81">
        <f t="shared" si="0"/>
        <v>7.9860000000000015</v>
      </c>
      <c r="G92" s="65">
        <f t="shared" si="1"/>
        <v>12.342000000000001</v>
      </c>
      <c r="H92" s="57"/>
      <c r="I92" s="66" t="s">
        <v>57</v>
      </c>
      <c r="J92" s="67"/>
      <c r="K92" s="68" t="s">
        <v>58</v>
      </c>
      <c r="L92" s="69"/>
      <c r="M92" s="70"/>
      <c r="N92" s="71"/>
      <c r="O92" s="72"/>
      <c r="P92" s="73"/>
      <c r="Q92" s="74"/>
      <c r="R92" s="10"/>
    </row>
    <row r="93" spans="1:18" ht="25">
      <c r="A93" s="82" t="s">
        <v>3</v>
      </c>
      <c r="B93" s="75" t="s">
        <v>90</v>
      </c>
      <c r="C93" s="83"/>
      <c r="D93" s="84" t="s">
        <v>56</v>
      </c>
      <c r="E93" s="76">
        <v>5.95</v>
      </c>
      <c r="F93" s="81">
        <f t="shared" si="0"/>
        <v>8.639400000000002</v>
      </c>
      <c r="G93" s="65">
        <f t="shared" si="1"/>
        <v>13.351800000000001</v>
      </c>
      <c r="H93" s="57"/>
      <c r="I93" s="66" t="s">
        <v>57</v>
      </c>
      <c r="J93" s="67"/>
      <c r="K93" s="68" t="s">
        <v>58</v>
      </c>
      <c r="L93" s="69"/>
      <c r="M93" s="70"/>
      <c r="N93" s="71"/>
      <c r="O93" s="72"/>
      <c r="P93" s="73"/>
      <c r="Q93" s="74"/>
      <c r="R93" s="10"/>
    </row>
    <row r="94" spans="1:18" ht="25">
      <c r="A94" s="82" t="s">
        <v>3</v>
      </c>
      <c r="B94" s="75" t="s">
        <v>90</v>
      </c>
      <c r="C94" s="83"/>
      <c r="D94" s="84" t="s">
        <v>60</v>
      </c>
      <c r="E94" s="76">
        <v>6.95</v>
      </c>
      <c r="F94" s="81">
        <f t="shared" si="0"/>
        <v>10.0914</v>
      </c>
      <c r="G94" s="65">
        <f t="shared" si="1"/>
        <v>15.595799999999999</v>
      </c>
      <c r="H94" s="57"/>
      <c r="I94" s="66" t="s">
        <v>57</v>
      </c>
      <c r="J94" s="67"/>
      <c r="K94" s="68" t="s">
        <v>58</v>
      </c>
      <c r="L94" s="69"/>
      <c r="M94" s="70"/>
      <c r="N94" s="71"/>
      <c r="O94" s="72"/>
      <c r="P94" s="73"/>
      <c r="Q94" s="74"/>
      <c r="R94" s="10"/>
    </row>
    <row r="95" spans="1:18" ht="25">
      <c r="A95" s="82" t="s">
        <v>3</v>
      </c>
      <c r="B95" s="75" t="s">
        <v>90</v>
      </c>
      <c r="C95" s="83"/>
      <c r="D95" s="84" t="s">
        <v>91</v>
      </c>
      <c r="E95" s="76">
        <v>9.9499999999999993</v>
      </c>
      <c r="F95" s="81">
        <f t="shared" si="0"/>
        <v>14.447400000000002</v>
      </c>
      <c r="G95" s="65">
        <f t="shared" si="1"/>
        <v>22.3278</v>
      </c>
      <c r="H95" s="57"/>
      <c r="I95" s="66" t="s">
        <v>57</v>
      </c>
      <c r="J95" s="67"/>
      <c r="K95" s="68" t="s">
        <v>58</v>
      </c>
      <c r="L95" s="69"/>
      <c r="M95" s="70"/>
      <c r="N95" s="71"/>
      <c r="O95" s="72"/>
      <c r="P95" s="73"/>
      <c r="Q95" s="74"/>
      <c r="R95" s="10"/>
    </row>
    <row r="96" spans="1:18" ht="25">
      <c r="A96" s="82" t="s">
        <v>3</v>
      </c>
      <c r="B96" s="75" t="s">
        <v>92</v>
      </c>
      <c r="C96" s="83"/>
      <c r="D96" s="84" t="s">
        <v>91</v>
      </c>
      <c r="E96" s="76">
        <v>4.95</v>
      </c>
      <c r="F96" s="81">
        <f t="shared" si="0"/>
        <v>7.1874000000000002</v>
      </c>
      <c r="G96" s="65">
        <f t="shared" si="1"/>
        <v>11.107799999999999</v>
      </c>
      <c r="H96" s="57"/>
      <c r="I96" s="66" t="s">
        <v>57</v>
      </c>
      <c r="J96" s="67"/>
      <c r="K96" s="68" t="s">
        <v>58</v>
      </c>
      <c r="L96" s="69"/>
      <c r="M96" s="70"/>
      <c r="N96" s="71"/>
      <c r="O96" s="72"/>
      <c r="P96" s="73"/>
      <c r="Q96" s="74"/>
      <c r="R96" s="10"/>
    </row>
    <row r="97" spans="1:18" ht="25">
      <c r="A97" s="82" t="s">
        <v>3</v>
      </c>
      <c r="B97" s="75" t="s">
        <v>93</v>
      </c>
      <c r="C97" s="83"/>
      <c r="D97" s="84" t="s">
        <v>94</v>
      </c>
      <c r="E97" s="76">
        <v>8.4499999999999993</v>
      </c>
      <c r="F97" s="81">
        <f t="shared" si="0"/>
        <v>12.269400000000001</v>
      </c>
      <c r="G97" s="65">
        <f t="shared" si="1"/>
        <v>18.9618</v>
      </c>
      <c r="H97" s="57"/>
      <c r="I97" s="66" t="s">
        <v>57</v>
      </c>
      <c r="J97" s="67"/>
      <c r="K97" s="68" t="s">
        <v>58</v>
      </c>
      <c r="L97" s="69"/>
      <c r="M97" s="70"/>
      <c r="N97" s="71"/>
      <c r="O97" s="72"/>
      <c r="P97" s="73"/>
      <c r="Q97" s="74"/>
      <c r="R97" s="10"/>
    </row>
    <row r="98" spans="1:18" ht="25">
      <c r="A98" s="82" t="s">
        <v>3</v>
      </c>
      <c r="B98" s="85" t="s">
        <v>95</v>
      </c>
      <c r="C98" s="61"/>
      <c r="D98" s="86" t="s">
        <v>96</v>
      </c>
      <c r="E98" s="87">
        <v>4.01</v>
      </c>
      <c r="F98" s="64">
        <f t="shared" si="0"/>
        <v>5.8225200000000008</v>
      </c>
      <c r="G98" s="65">
        <f t="shared" si="1"/>
        <v>8.9984400000000004</v>
      </c>
      <c r="H98" s="57"/>
      <c r="I98" s="66" t="s">
        <v>97</v>
      </c>
      <c r="J98" s="67"/>
      <c r="K98" s="68" t="s">
        <v>58</v>
      </c>
      <c r="L98" s="69"/>
      <c r="M98" s="70"/>
      <c r="N98" s="71"/>
      <c r="O98" s="72"/>
      <c r="P98" s="73"/>
      <c r="Q98" s="74"/>
      <c r="R98" s="10"/>
    </row>
    <row r="99" spans="1:18" ht="25">
      <c r="A99" s="82" t="s">
        <v>3</v>
      </c>
      <c r="B99" s="85" t="s">
        <v>95</v>
      </c>
      <c r="C99" s="61"/>
      <c r="D99" s="86" t="s">
        <v>98</v>
      </c>
      <c r="E99" s="76">
        <v>7.52</v>
      </c>
      <c r="F99" s="64">
        <f t="shared" si="0"/>
        <v>10.919040000000001</v>
      </c>
      <c r="G99" s="65">
        <f t="shared" si="1"/>
        <v>16.874879999999997</v>
      </c>
      <c r="H99" s="57"/>
      <c r="I99" s="66" t="s">
        <v>97</v>
      </c>
      <c r="J99" s="67"/>
      <c r="K99" s="68" t="s">
        <v>58</v>
      </c>
      <c r="L99" s="69"/>
      <c r="M99" s="70"/>
      <c r="N99" s="71"/>
      <c r="O99" s="72"/>
      <c r="P99" s="73"/>
      <c r="Q99" s="74"/>
      <c r="R99" s="10"/>
    </row>
    <row r="100" spans="1:18" ht="25">
      <c r="A100" s="82" t="s">
        <v>3</v>
      </c>
      <c r="B100" s="85" t="s">
        <v>95</v>
      </c>
      <c r="C100" s="61"/>
      <c r="D100" s="86" t="s">
        <v>99</v>
      </c>
      <c r="E100" s="76">
        <v>14.87</v>
      </c>
      <c r="F100" s="64">
        <f t="shared" si="0"/>
        <v>21.591239999999999</v>
      </c>
      <c r="G100" s="65">
        <f t="shared" si="1"/>
        <v>33.368279999999999</v>
      </c>
      <c r="H100" s="57"/>
      <c r="I100" s="66" t="s">
        <v>97</v>
      </c>
      <c r="J100" s="67"/>
      <c r="K100" s="68" t="s">
        <v>58</v>
      </c>
      <c r="L100" s="69"/>
      <c r="M100" s="70"/>
      <c r="N100" s="71"/>
      <c r="O100" s="72"/>
      <c r="P100" s="73"/>
      <c r="Q100" s="74"/>
      <c r="R100" s="10"/>
    </row>
    <row r="101" spans="1:18" ht="25">
      <c r="A101" s="82" t="s">
        <v>3</v>
      </c>
      <c r="B101" s="83" t="s">
        <v>100</v>
      </c>
      <c r="C101" s="61"/>
      <c r="D101" s="86" t="s">
        <v>96</v>
      </c>
      <c r="E101" s="76">
        <v>8.51</v>
      </c>
      <c r="F101" s="64">
        <f t="shared" si="0"/>
        <v>12.356520000000002</v>
      </c>
      <c r="G101" s="65">
        <f t="shared" si="1"/>
        <v>19.096440000000001</v>
      </c>
      <c r="H101" s="57"/>
      <c r="I101" s="66" t="s">
        <v>97</v>
      </c>
      <c r="J101" s="67"/>
      <c r="K101" s="68" t="s">
        <v>58</v>
      </c>
      <c r="L101" s="69"/>
      <c r="M101" s="70"/>
      <c r="N101" s="71"/>
      <c r="O101" s="72"/>
      <c r="P101" s="73"/>
      <c r="Q101" s="74"/>
      <c r="R101" s="10"/>
    </row>
    <row r="102" spans="1:18" ht="25">
      <c r="A102" s="82" t="s">
        <v>3</v>
      </c>
      <c r="B102" s="83" t="s">
        <v>100</v>
      </c>
      <c r="C102" s="61"/>
      <c r="D102" s="86" t="s">
        <v>98</v>
      </c>
      <c r="E102" s="76">
        <v>14.86</v>
      </c>
      <c r="F102" s="64">
        <f t="shared" si="0"/>
        <v>21.576719999999998</v>
      </c>
      <c r="G102" s="65">
        <f t="shared" si="1"/>
        <v>33.345839999999995</v>
      </c>
      <c r="H102" s="57"/>
      <c r="I102" s="66" t="s">
        <v>97</v>
      </c>
      <c r="J102" s="67"/>
      <c r="K102" s="68" t="s">
        <v>58</v>
      </c>
      <c r="L102" s="69"/>
      <c r="M102" s="70"/>
      <c r="N102" s="71"/>
      <c r="O102" s="72"/>
      <c r="P102" s="73"/>
      <c r="Q102" s="74"/>
      <c r="R102" s="10"/>
    </row>
    <row r="103" spans="1:18" ht="25">
      <c r="A103" s="82" t="s">
        <v>3</v>
      </c>
      <c r="B103" s="83" t="s">
        <v>101</v>
      </c>
      <c r="C103" s="61"/>
      <c r="D103" s="86" t="s">
        <v>102</v>
      </c>
      <c r="E103" s="76">
        <v>23.52</v>
      </c>
      <c r="F103" s="64">
        <f t="shared" si="0"/>
        <v>34.151040000000002</v>
      </c>
      <c r="G103" s="65">
        <f t="shared" si="1"/>
        <v>52.778879999999994</v>
      </c>
      <c r="H103" s="57"/>
      <c r="I103" s="66" t="s">
        <v>97</v>
      </c>
      <c r="J103" s="67"/>
      <c r="K103" s="68" t="s">
        <v>58</v>
      </c>
      <c r="L103" s="69"/>
      <c r="M103" s="70"/>
      <c r="N103" s="71"/>
      <c r="O103" s="72"/>
      <c r="P103" s="73"/>
      <c r="Q103" s="74"/>
      <c r="R103" s="10"/>
    </row>
    <row r="104" spans="1:18" ht="25">
      <c r="A104" s="82" t="s">
        <v>3</v>
      </c>
      <c r="B104" s="83" t="s">
        <v>103</v>
      </c>
      <c r="C104" s="61" t="s">
        <v>104</v>
      </c>
      <c r="D104" s="86" t="s">
        <v>96</v>
      </c>
      <c r="E104" s="76">
        <v>38.97</v>
      </c>
      <c r="F104" s="64">
        <f t="shared" si="0"/>
        <v>56.584440000000008</v>
      </c>
      <c r="G104" s="65">
        <f t="shared" si="1"/>
        <v>87.44868000000001</v>
      </c>
      <c r="H104" s="57"/>
      <c r="I104" s="66" t="s">
        <v>97</v>
      </c>
      <c r="J104" s="67"/>
      <c r="K104" s="68" t="s">
        <v>58</v>
      </c>
      <c r="L104" s="69"/>
      <c r="M104" s="70"/>
      <c r="N104" s="71"/>
      <c r="O104" s="72"/>
      <c r="P104" s="73"/>
      <c r="Q104" s="74"/>
      <c r="R104" s="10"/>
    </row>
    <row r="105" spans="1:18" ht="25">
      <c r="A105" s="82" t="s">
        <v>3</v>
      </c>
      <c r="B105" s="83" t="s">
        <v>105</v>
      </c>
      <c r="C105" s="61"/>
      <c r="D105" s="86" t="s">
        <v>98</v>
      </c>
      <c r="E105" s="76">
        <v>24.88</v>
      </c>
      <c r="F105" s="64">
        <f t="shared" si="0"/>
        <v>36.12576</v>
      </c>
      <c r="G105" s="65">
        <f t="shared" si="1"/>
        <v>55.830719999999999</v>
      </c>
      <c r="H105" s="57"/>
      <c r="I105" s="66" t="s">
        <v>97</v>
      </c>
      <c r="J105" s="67"/>
      <c r="K105" s="68" t="s">
        <v>58</v>
      </c>
      <c r="L105" s="69"/>
      <c r="M105" s="70"/>
      <c r="N105" s="71"/>
      <c r="O105" s="72"/>
      <c r="P105" s="73"/>
      <c r="Q105" s="74"/>
      <c r="R105" s="10"/>
    </row>
    <row r="106" spans="1:18" ht="25">
      <c r="A106" s="82" t="s">
        <v>3</v>
      </c>
      <c r="B106" s="83" t="s">
        <v>106</v>
      </c>
      <c r="C106" s="61"/>
      <c r="D106" s="86" t="s">
        <v>107</v>
      </c>
      <c r="E106" s="76">
        <v>20.309999999999999</v>
      </c>
      <c r="F106" s="64">
        <f t="shared" si="0"/>
        <v>29.490120000000005</v>
      </c>
      <c r="G106" s="65">
        <f t="shared" si="1"/>
        <v>45.57564</v>
      </c>
      <c r="H106" s="57"/>
      <c r="I106" s="66" t="s">
        <v>97</v>
      </c>
      <c r="J106" s="67"/>
      <c r="K106" s="68" t="s">
        <v>58</v>
      </c>
      <c r="L106" s="69"/>
      <c r="M106" s="70"/>
      <c r="N106" s="71"/>
      <c r="O106" s="72"/>
      <c r="P106" s="73"/>
      <c r="Q106" s="74"/>
      <c r="R106" s="10"/>
    </row>
    <row r="107" spans="1:18" ht="25">
      <c r="A107" s="82" t="s">
        <v>3</v>
      </c>
      <c r="B107" s="83" t="s">
        <v>108</v>
      </c>
      <c r="C107" s="61"/>
      <c r="D107" s="86" t="s">
        <v>96</v>
      </c>
      <c r="E107" s="76">
        <v>6.73</v>
      </c>
      <c r="F107" s="64">
        <f t="shared" si="0"/>
        <v>9.7719600000000018</v>
      </c>
      <c r="G107" s="65">
        <f t="shared" si="1"/>
        <v>15.102120000000001</v>
      </c>
      <c r="H107" s="57"/>
      <c r="I107" s="66" t="s">
        <v>97</v>
      </c>
      <c r="J107" s="67"/>
      <c r="K107" s="68" t="s">
        <v>58</v>
      </c>
      <c r="L107" s="69"/>
      <c r="M107" s="70"/>
      <c r="N107" s="71"/>
      <c r="O107" s="72"/>
      <c r="P107" s="73"/>
      <c r="Q107" s="74"/>
      <c r="R107" s="10"/>
    </row>
    <row r="108" spans="1:18" ht="25">
      <c r="A108" s="82" t="s">
        <v>3</v>
      </c>
      <c r="B108" s="83" t="s">
        <v>109</v>
      </c>
      <c r="C108" s="61"/>
      <c r="D108" s="86" t="s">
        <v>107</v>
      </c>
      <c r="E108" s="76">
        <v>20.309999999999999</v>
      </c>
      <c r="F108" s="64">
        <f t="shared" si="0"/>
        <v>29.490120000000005</v>
      </c>
      <c r="G108" s="65">
        <f t="shared" si="1"/>
        <v>45.57564</v>
      </c>
      <c r="H108" s="57"/>
      <c r="I108" s="66" t="s">
        <v>97</v>
      </c>
      <c r="J108" s="67"/>
      <c r="K108" s="68" t="s">
        <v>58</v>
      </c>
      <c r="L108" s="69"/>
      <c r="M108" s="70"/>
      <c r="N108" s="71"/>
      <c r="O108" s="72"/>
      <c r="P108" s="73"/>
      <c r="Q108" s="74"/>
      <c r="R108" s="10"/>
    </row>
    <row r="109" spans="1:18" ht="25">
      <c r="A109" s="82" t="s">
        <v>3</v>
      </c>
      <c r="B109" s="83" t="s">
        <v>110</v>
      </c>
      <c r="C109" s="61"/>
      <c r="D109" s="86" t="s">
        <v>111</v>
      </c>
      <c r="E109" s="76">
        <v>14.92</v>
      </c>
      <c r="F109" s="64">
        <f t="shared" si="0"/>
        <v>21.663840000000004</v>
      </c>
      <c r="G109" s="65">
        <f t="shared" si="1"/>
        <v>33.48048</v>
      </c>
      <c r="H109" s="57"/>
      <c r="I109" s="66" t="s">
        <v>97</v>
      </c>
      <c r="J109" s="67"/>
      <c r="K109" s="68" t="s">
        <v>58</v>
      </c>
      <c r="L109" s="69"/>
      <c r="M109" s="70"/>
      <c r="N109" s="71"/>
      <c r="O109" s="72"/>
      <c r="P109" s="73"/>
      <c r="Q109" s="74"/>
      <c r="R109" s="10"/>
    </row>
    <row r="110" spans="1:18" ht="25">
      <c r="A110" s="82" t="s">
        <v>3</v>
      </c>
      <c r="B110" s="83" t="s">
        <v>112</v>
      </c>
      <c r="C110" s="61"/>
      <c r="D110" s="86" t="s">
        <v>111</v>
      </c>
      <c r="E110" s="76">
        <v>18.43</v>
      </c>
      <c r="F110" s="64">
        <f t="shared" si="0"/>
        <v>26.760360000000002</v>
      </c>
      <c r="G110" s="65">
        <f t="shared" si="1"/>
        <v>41.356920000000002</v>
      </c>
      <c r="H110" s="57"/>
      <c r="I110" s="66" t="s">
        <v>97</v>
      </c>
      <c r="J110" s="67"/>
      <c r="K110" s="68" t="s">
        <v>58</v>
      </c>
      <c r="L110" s="69"/>
      <c r="M110" s="70"/>
      <c r="N110" s="71"/>
      <c r="O110" s="72"/>
      <c r="P110" s="73"/>
      <c r="Q110" s="74"/>
      <c r="R110" s="10"/>
    </row>
    <row r="111" spans="1:18" ht="25">
      <c r="A111" s="82" t="s">
        <v>3</v>
      </c>
      <c r="B111" s="83" t="s">
        <v>113</v>
      </c>
      <c r="C111" s="61"/>
      <c r="D111" s="86" t="s">
        <v>96</v>
      </c>
      <c r="E111" s="76">
        <v>7.79</v>
      </c>
      <c r="F111" s="64">
        <f t="shared" si="0"/>
        <v>11.31108</v>
      </c>
      <c r="G111" s="65">
        <f t="shared" si="1"/>
        <v>17.48076</v>
      </c>
      <c r="H111" s="57"/>
      <c r="I111" s="66" t="s">
        <v>97</v>
      </c>
      <c r="J111" s="67"/>
      <c r="K111" s="68" t="s">
        <v>58</v>
      </c>
      <c r="L111" s="69"/>
      <c r="M111" s="70"/>
      <c r="N111" s="71"/>
      <c r="O111" s="72"/>
      <c r="P111" s="73"/>
      <c r="Q111" s="74"/>
      <c r="R111" s="10"/>
    </row>
    <row r="112" spans="1:18" ht="25">
      <c r="A112" s="82" t="s">
        <v>3</v>
      </c>
      <c r="B112" s="83" t="s">
        <v>114</v>
      </c>
      <c r="C112" s="61"/>
      <c r="D112" s="86" t="s">
        <v>111</v>
      </c>
      <c r="E112" s="76">
        <v>21</v>
      </c>
      <c r="F112" s="64">
        <f t="shared" si="0"/>
        <v>30.492000000000004</v>
      </c>
      <c r="G112" s="65">
        <f t="shared" si="1"/>
        <v>47.124000000000002</v>
      </c>
      <c r="H112" s="57"/>
      <c r="I112" s="66" t="s">
        <v>97</v>
      </c>
      <c r="J112" s="67"/>
      <c r="K112" s="68" t="s">
        <v>58</v>
      </c>
      <c r="L112" s="69"/>
      <c r="M112" s="70"/>
      <c r="N112" s="71"/>
      <c r="O112" s="72"/>
      <c r="P112" s="73"/>
      <c r="Q112" s="74"/>
      <c r="R112" s="10"/>
    </row>
    <row r="113" spans="1:18" ht="25">
      <c r="A113" s="82" t="s">
        <v>3</v>
      </c>
      <c r="B113" s="83" t="s">
        <v>115</v>
      </c>
      <c r="C113" s="61"/>
      <c r="D113" s="86" t="s">
        <v>116</v>
      </c>
      <c r="E113" s="76">
        <v>22.95</v>
      </c>
      <c r="F113" s="64">
        <f t="shared" si="0"/>
        <v>33.323400000000007</v>
      </c>
      <c r="G113" s="65">
        <f t="shared" si="1"/>
        <v>51.4998</v>
      </c>
      <c r="H113" s="57"/>
      <c r="I113" s="66" t="s">
        <v>97</v>
      </c>
      <c r="J113" s="67"/>
      <c r="K113" s="68" t="s">
        <v>58</v>
      </c>
      <c r="L113" s="69"/>
      <c r="M113" s="70"/>
      <c r="N113" s="71"/>
      <c r="O113" s="72"/>
      <c r="P113" s="73"/>
      <c r="Q113" s="74"/>
      <c r="R113" s="10"/>
    </row>
    <row r="114" spans="1:18" ht="25">
      <c r="A114" s="82" t="s">
        <v>3</v>
      </c>
      <c r="B114" s="88" t="s">
        <v>117</v>
      </c>
      <c r="C114" s="61"/>
      <c r="D114" s="89" t="s">
        <v>118</v>
      </c>
      <c r="E114" s="76">
        <v>7</v>
      </c>
      <c r="F114" s="64">
        <f t="shared" si="0"/>
        <v>10.164000000000001</v>
      </c>
      <c r="G114" s="65">
        <f t="shared" si="1"/>
        <v>15.708</v>
      </c>
      <c r="H114" s="57"/>
      <c r="I114" s="66" t="s">
        <v>119</v>
      </c>
      <c r="J114" s="67"/>
      <c r="K114" s="68" t="s">
        <v>58</v>
      </c>
      <c r="L114" s="69"/>
      <c r="M114" s="70"/>
      <c r="N114" s="71"/>
      <c r="O114" s="72"/>
      <c r="P114" s="73"/>
      <c r="Q114" s="74"/>
      <c r="R114" s="10"/>
    </row>
    <row r="115" spans="1:18" ht="25">
      <c r="A115" s="82" t="s">
        <v>3</v>
      </c>
      <c r="B115" s="88" t="s">
        <v>120</v>
      </c>
      <c r="C115" s="61"/>
      <c r="D115" s="89" t="s">
        <v>56</v>
      </c>
      <c r="E115" s="76">
        <v>12</v>
      </c>
      <c r="F115" s="64">
        <f t="shared" si="0"/>
        <v>17.423999999999999</v>
      </c>
      <c r="G115" s="65">
        <f t="shared" si="1"/>
        <v>26.928000000000001</v>
      </c>
      <c r="H115" s="57"/>
      <c r="I115" s="66" t="s">
        <v>119</v>
      </c>
      <c r="J115" s="67"/>
      <c r="K115" s="68" t="s">
        <v>58</v>
      </c>
      <c r="L115" s="69"/>
      <c r="M115" s="70"/>
      <c r="N115" s="71"/>
      <c r="O115" s="72"/>
      <c r="P115" s="73"/>
      <c r="Q115" s="74"/>
      <c r="R115" s="10"/>
    </row>
    <row r="116" spans="1:18" ht="25">
      <c r="A116" s="82" t="s">
        <v>3</v>
      </c>
      <c r="B116" s="88" t="s">
        <v>121</v>
      </c>
      <c r="C116" s="61"/>
      <c r="D116" s="86" t="s">
        <v>99</v>
      </c>
      <c r="E116" s="76">
        <v>12</v>
      </c>
      <c r="F116" s="64">
        <f t="shared" si="0"/>
        <v>17.423999999999999</v>
      </c>
      <c r="G116" s="65">
        <f t="shared" si="1"/>
        <v>26.928000000000001</v>
      </c>
      <c r="H116" s="57"/>
      <c r="I116" s="66" t="s">
        <v>119</v>
      </c>
      <c r="J116" s="67"/>
      <c r="K116" s="68" t="s">
        <v>58</v>
      </c>
      <c r="L116" s="69"/>
      <c r="M116" s="70"/>
      <c r="N116" s="71"/>
      <c r="O116" s="72"/>
      <c r="P116" s="73"/>
      <c r="Q116" s="74"/>
      <c r="R116" s="10"/>
    </row>
    <row r="117" spans="1:18" ht="25">
      <c r="A117" s="82" t="s">
        <v>3</v>
      </c>
      <c r="B117" s="83" t="s">
        <v>122</v>
      </c>
      <c r="C117" s="61"/>
      <c r="D117" s="86" t="s">
        <v>111</v>
      </c>
      <c r="E117" s="76">
        <v>8.9</v>
      </c>
      <c r="F117" s="64">
        <f t="shared" si="0"/>
        <v>12.922800000000002</v>
      </c>
      <c r="G117" s="65">
        <f t="shared" si="1"/>
        <v>19.971600000000002</v>
      </c>
      <c r="H117" s="57"/>
      <c r="I117" s="66" t="s">
        <v>57</v>
      </c>
      <c r="J117" s="67"/>
      <c r="K117" s="68" t="s">
        <v>58</v>
      </c>
      <c r="L117" s="69"/>
      <c r="M117" s="70"/>
      <c r="N117" s="71"/>
      <c r="O117" s="72"/>
      <c r="P117" s="73"/>
      <c r="Q117" s="74"/>
      <c r="R117" s="10"/>
    </row>
    <row r="118" spans="1:18" ht="25">
      <c r="A118" s="82" t="s">
        <v>3</v>
      </c>
      <c r="B118" s="83" t="s">
        <v>123</v>
      </c>
      <c r="C118" s="61"/>
      <c r="D118" s="86" t="s">
        <v>124</v>
      </c>
      <c r="E118" s="76">
        <v>9.9</v>
      </c>
      <c r="F118" s="64">
        <f t="shared" si="0"/>
        <v>14.3748</v>
      </c>
      <c r="G118" s="65">
        <f t="shared" si="1"/>
        <v>22.215599999999998</v>
      </c>
      <c r="H118" s="57"/>
      <c r="I118" s="66" t="s">
        <v>57</v>
      </c>
      <c r="J118" s="67"/>
      <c r="K118" s="68" t="s">
        <v>58</v>
      </c>
      <c r="L118" s="69"/>
      <c r="M118" s="70"/>
      <c r="N118" s="71"/>
      <c r="O118" s="72"/>
      <c r="P118" s="73"/>
      <c r="Q118" s="74"/>
      <c r="R118" s="10"/>
    </row>
    <row r="119" spans="1:18" ht="25">
      <c r="A119" s="82" t="s">
        <v>3</v>
      </c>
      <c r="B119" s="83" t="s">
        <v>125</v>
      </c>
      <c r="C119" s="61"/>
      <c r="D119" s="86" t="s">
        <v>107</v>
      </c>
      <c r="E119" s="76">
        <v>85</v>
      </c>
      <c r="F119" s="64">
        <f t="shared" si="0"/>
        <v>123.42000000000003</v>
      </c>
      <c r="G119" s="65">
        <f t="shared" si="1"/>
        <v>190.74000000000004</v>
      </c>
      <c r="H119" s="57"/>
      <c r="I119" s="66" t="s">
        <v>57</v>
      </c>
      <c r="J119" s="67"/>
      <c r="K119" s="68" t="s">
        <v>58</v>
      </c>
      <c r="L119" s="69"/>
      <c r="M119" s="70"/>
      <c r="N119" s="71"/>
      <c r="O119" s="72"/>
      <c r="P119" s="73"/>
      <c r="Q119" s="74"/>
      <c r="R119" s="10"/>
    </row>
    <row r="120" spans="1:18" ht="25">
      <c r="A120" s="82" t="s">
        <v>3</v>
      </c>
      <c r="B120" s="83" t="s">
        <v>126</v>
      </c>
      <c r="C120" s="61"/>
      <c r="D120" s="86" t="s">
        <v>127</v>
      </c>
      <c r="E120" s="76">
        <v>129.9</v>
      </c>
      <c r="F120" s="64">
        <f t="shared" si="0"/>
        <v>188.61480000000003</v>
      </c>
      <c r="G120" s="65">
        <f t="shared" si="1"/>
        <v>291.49560000000002</v>
      </c>
      <c r="H120" s="57"/>
      <c r="I120" s="66" t="s">
        <v>57</v>
      </c>
      <c r="J120" s="67"/>
      <c r="K120" s="68" t="s">
        <v>58</v>
      </c>
      <c r="L120" s="69"/>
      <c r="M120" s="70"/>
      <c r="N120" s="71"/>
      <c r="O120" s="72"/>
      <c r="P120" s="73"/>
      <c r="Q120" s="74"/>
      <c r="R120" s="10"/>
    </row>
    <row r="121" spans="1:18" ht="25">
      <c r="A121" s="82" t="s">
        <v>3</v>
      </c>
      <c r="B121" s="83" t="s">
        <v>128</v>
      </c>
      <c r="C121" s="61"/>
      <c r="D121" s="86" t="s">
        <v>129</v>
      </c>
      <c r="E121" s="76">
        <v>189.9</v>
      </c>
      <c r="F121" s="64">
        <f t="shared" si="0"/>
        <v>275.73480000000001</v>
      </c>
      <c r="G121" s="65">
        <f t="shared" si="1"/>
        <v>426.13560000000001</v>
      </c>
      <c r="H121" s="57"/>
      <c r="I121" s="66" t="s">
        <v>57</v>
      </c>
      <c r="J121" s="67"/>
      <c r="K121" s="68" t="s">
        <v>58</v>
      </c>
      <c r="L121" s="69"/>
      <c r="M121" s="70"/>
      <c r="N121" s="71"/>
      <c r="O121" s="72"/>
      <c r="P121" s="73"/>
      <c r="Q121" s="74"/>
      <c r="R121" s="10"/>
    </row>
    <row r="122" spans="1:18" ht="25">
      <c r="A122" s="82" t="s">
        <v>3</v>
      </c>
      <c r="B122" s="83" t="s">
        <v>130</v>
      </c>
      <c r="C122" s="61"/>
      <c r="D122" s="86" t="s">
        <v>131</v>
      </c>
      <c r="E122" s="76">
        <v>4.3499999999999996</v>
      </c>
      <c r="F122" s="64">
        <f t="shared" si="0"/>
        <v>6.3162000000000003</v>
      </c>
      <c r="G122" s="65">
        <f t="shared" si="1"/>
        <v>9.7614000000000001</v>
      </c>
      <c r="H122" s="57"/>
      <c r="I122" s="66" t="s">
        <v>132</v>
      </c>
      <c r="J122" s="67"/>
      <c r="K122" s="68" t="s">
        <v>58</v>
      </c>
      <c r="L122" s="69"/>
      <c r="M122" s="70"/>
      <c r="N122" s="71"/>
      <c r="O122" s="72"/>
      <c r="P122" s="73"/>
      <c r="Q122" s="74"/>
      <c r="R122" s="10"/>
    </row>
    <row r="123" spans="1:18" ht="25">
      <c r="A123" s="82" t="s">
        <v>3</v>
      </c>
      <c r="B123" s="83" t="s">
        <v>133</v>
      </c>
      <c r="C123" s="61"/>
      <c r="D123" s="86" t="s">
        <v>96</v>
      </c>
      <c r="E123" s="76">
        <v>7.94</v>
      </c>
      <c r="F123" s="64">
        <f t="shared" si="0"/>
        <v>11.528880000000003</v>
      </c>
      <c r="G123" s="65">
        <f t="shared" si="1"/>
        <v>17.817360000000004</v>
      </c>
      <c r="H123" s="57"/>
      <c r="I123" s="66" t="s">
        <v>132</v>
      </c>
      <c r="J123" s="67"/>
      <c r="K123" s="68" t="s">
        <v>58</v>
      </c>
      <c r="L123" s="69"/>
      <c r="M123" s="70"/>
      <c r="N123" s="71"/>
      <c r="O123" s="72"/>
      <c r="P123" s="73"/>
      <c r="Q123" s="74"/>
      <c r="R123" s="10"/>
    </row>
    <row r="124" spans="1:18" ht="25">
      <c r="A124" s="82" t="s">
        <v>3</v>
      </c>
      <c r="B124" s="83" t="s">
        <v>134</v>
      </c>
      <c r="C124" s="61"/>
      <c r="D124" s="86" t="s">
        <v>96</v>
      </c>
      <c r="E124" s="76">
        <v>4.95</v>
      </c>
      <c r="F124" s="64">
        <f t="shared" si="0"/>
        <v>7.1874000000000002</v>
      </c>
      <c r="G124" s="65">
        <f t="shared" si="1"/>
        <v>11.107799999999999</v>
      </c>
      <c r="H124" s="57"/>
      <c r="I124" s="66" t="s">
        <v>132</v>
      </c>
      <c r="J124" s="67"/>
      <c r="K124" s="68" t="s">
        <v>58</v>
      </c>
      <c r="L124" s="69"/>
      <c r="M124" s="70"/>
      <c r="N124" s="71"/>
      <c r="O124" s="72"/>
      <c r="P124" s="73"/>
      <c r="Q124" s="74"/>
      <c r="R124" s="10"/>
    </row>
    <row r="125" spans="1:18" ht="25">
      <c r="A125" s="82" t="s">
        <v>3</v>
      </c>
      <c r="B125" s="83" t="s">
        <v>135</v>
      </c>
      <c r="C125" s="61"/>
      <c r="D125" s="86" t="s">
        <v>96</v>
      </c>
      <c r="E125" s="76">
        <v>4.95</v>
      </c>
      <c r="F125" s="64">
        <f t="shared" si="0"/>
        <v>7.1874000000000002</v>
      </c>
      <c r="G125" s="65">
        <f t="shared" si="1"/>
        <v>11.107799999999999</v>
      </c>
      <c r="H125" s="57"/>
      <c r="I125" s="66" t="s">
        <v>132</v>
      </c>
      <c r="J125" s="67"/>
      <c r="K125" s="68" t="s">
        <v>58</v>
      </c>
      <c r="L125" s="69"/>
      <c r="M125" s="70"/>
      <c r="N125" s="71"/>
      <c r="O125" s="72"/>
      <c r="P125" s="73"/>
      <c r="Q125" s="74"/>
      <c r="R125" s="10"/>
    </row>
    <row r="126" spans="1:18" ht="25">
      <c r="A126" s="82" t="s">
        <v>3</v>
      </c>
      <c r="B126" s="83" t="s">
        <v>136</v>
      </c>
      <c r="C126" s="61"/>
      <c r="D126" s="86" t="s">
        <v>98</v>
      </c>
      <c r="E126" s="76">
        <v>6.05</v>
      </c>
      <c r="F126" s="64">
        <f t="shared" si="0"/>
        <v>8.7846000000000011</v>
      </c>
      <c r="G126" s="65">
        <f t="shared" si="1"/>
        <v>13.5762</v>
      </c>
      <c r="H126" s="57"/>
      <c r="I126" s="66" t="s">
        <v>132</v>
      </c>
      <c r="J126" s="67"/>
      <c r="K126" s="68" t="s">
        <v>58</v>
      </c>
      <c r="L126" s="69"/>
      <c r="M126" s="70"/>
      <c r="N126" s="71"/>
      <c r="O126" s="72"/>
      <c r="P126" s="73"/>
      <c r="Q126" s="74"/>
      <c r="R126" s="10"/>
    </row>
    <row r="127" spans="1:18" ht="25">
      <c r="A127" s="82" t="s">
        <v>3</v>
      </c>
      <c r="B127" s="83" t="s">
        <v>95</v>
      </c>
      <c r="C127" s="61"/>
      <c r="D127" s="86" t="s">
        <v>98</v>
      </c>
      <c r="E127" s="76">
        <v>9.9499999999999993</v>
      </c>
      <c r="F127" s="64">
        <f t="shared" si="0"/>
        <v>14.447400000000002</v>
      </c>
      <c r="G127" s="65">
        <f t="shared" si="1"/>
        <v>22.3278</v>
      </c>
      <c r="H127" s="57"/>
      <c r="I127" s="66" t="s">
        <v>132</v>
      </c>
      <c r="J127" s="67"/>
      <c r="K127" s="68" t="s">
        <v>58</v>
      </c>
      <c r="L127" s="69"/>
      <c r="M127" s="70"/>
      <c r="N127" s="71"/>
      <c r="O127" s="72"/>
      <c r="P127" s="73"/>
      <c r="Q127" s="74"/>
      <c r="R127" s="10"/>
    </row>
    <row r="128" spans="1:18" ht="25">
      <c r="A128" s="82" t="s">
        <v>3</v>
      </c>
      <c r="B128" s="83" t="s">
        <v>137</v>
      </c>
      <c r="C128" s="61"/>
      <c r="D128" s="86" t="s">
        <v>98</v>
      </c>
      <c r="E128" s="76">
        <v>11.95</v>
      </c>
      <c r="F128" s="64">
        <f t="shared" si="0"/>
        <v>17.351400000000002</v>
      </c>
      <c r="G128" s="65">
        <f t="shared" si="1"/>
        <v>26.815799999999999</v>
      </c>
      <c r="H128" s="57"/>
      <c r="I128" s="66" t="s">
        <v>132</v>
      </c>
      <c r="J128" s="67"/>
      <c r="K128" s="68" t="s">
        <v>58</v>
      </c>
      <c r="L128" s="69"/>
      <c r="M128" s="70"/>
      <c r="N128" s="71"/>
      <c r="O128" s="72"/>
      <c r="P128" s="73"/>
      <c r="Q128" s="74"/>
      <c r="R128" s="10"/>
    </row>
    <row r="129" spans="1:18" ht="25">
      <c r="A129" s="82" t="s">
        <v>3</v>
      </c>
      <c r="B129" s="83" t="s">
        <v>138</v>
      </c>
      <c r="C129" s="61"/>
      <c r="D129" s="86" t="s">
        <v>98</v>
      </c>
      <c r="E129" s="76">
        <v>5.5</v>
      </c>
      <c r="F129" s="64">
        <f t="shared" si="0"/>
        <v>7.9860000000000015</v>
      </c>
      <c r="G129" s="65">
        <f t="shared" si="1"/>
        <v>12.342000000000001</v>
      </c>
      <c r="H129" s="57"/>
      <c r="I129" s="66" t="s">
        <v>132</v>
      </c>
      <c r="J129" s="67"/>
      <c r="K129" s="68" t="s">
        <v>58</v>
      </c>
      <c r="L129" s="69"/>
      <c r="M129" s="70"/>
      <c r="N129" s="71"/>
      <c r="O129" s="72"/>
      <c r="P129" s="73"/>
      <c r="Q129" s="74"/>
      <c r="R129" s="10"/>
    </row>
    <row r="130" spans="1:18" ht="25">
      <c r="A130" s="82" t="s">
        <v>3</v>
      </c>
      <c r="B130" s="83" t="s">
        <v>139</v>
      </c>
      <c r="C130" s="61"/>
      <c r="D130" s="86" t="s">
        <v>98</v>
      </c>
      <c r="E130" s="76">
        <v>7.5</v>
      </c>
      <c r="F130" s="64">
        <f t="shared" si="0"/>
        <v>10.89</v>
      </c>
      <c r="G130" s="65">
        <f t="shared" si="1"/>
        <v>16.830000000000002</v>
      </c>
      <c r="H130" s="57"/>
      <c r="I130" s="66" t="s">
        <v>132</v>
      </c>
      <c r="J130" s="67"/>
      <c r="K130" s="68" t="s">
        <v>58</v>
      </c>
      <c r="L130" s="69"/>
      <c r="M130" s="70"/>
      <c r="N130" s="71"/>
      <c r="O130" s="72"/>
      <c r="P130" s="73"/>
      <c r="Q130" s="74"/>
      <c r="R130" s="10"/>
    </row>
    <row r="131" spans="1:18" ht="25">
      <c r="A131" s="82" t="s">
        <v>3</v>
      </c>
      <c r="B131" s="83" t="s">
        <v>140</v>
      </c>
      <c r="C131" s="61"/>
      <c r="D131" s="86" t="s">
        <v>124</v>
      </c>
      <c r="E131" s="76">
        <v>10</v>
      </c>
      <c r="F131" s="64">
        <f t="shared" si="0"/>
        <v>14.52</v>
      </c>
      <c r="G131" s="65">
        <f t="shared" si="1"/>
        <v>22.439999999999998</v>
      </c>
      <c r="H131" s="57"/>
      <c r="I131" s="66" t="s">
        <v>141</v>
      </c>
      <c r="J131" s="67"/>
      <c r="K131" s="68" t="s">
        <v>58</v>
      </c>
      <c r="L131" s="69"/>
      <c r="M131" s="70"/>
      <c r="N131" s="71"/>
      <c r="O131" s="72"/>
      <c r="P131" s="73"/>
      <c r="Q131" s="74"/>
      <c r="R131" s="10"/>
    </row>
    <row r="132" spans="1:18" ht="25">
      <c r="A132" s="82" t="s">
        <v>3</v>
      </c>
      <c r="B132" s="83" t="s">
        <v>142</v>
      </c>
      <c r="C132" s="61"/>
      <c r="D132" s="62" t="s">
        <v>96</v>
      </c>
      <c r="E132" s="90">
        <v>4.95</v>
      </c>
      <c r="F132" s="64">
        <f t="shared" si="0"/>
        <v>7.1874000000000002</v>
      </c>
      <c r="G132" s="65">
        <f t="shared" si="1"/>
        <v>11.107799999999999</v>
      </c>
      <c r="H132" s="57"/>
      <c r="I132" s="66" t="s">
        <v>132</v>
      </c>
      <c r="J132" s="67"/>
      <c r="K132" s="68" t="s">
        <v>58</v>
      </c>
      <c r="L132" s="69"/>
      <c r="M132" s="70"/>
      <c r="N132" s="71"/>
      <c r="O132" s="72"/>
      <c r="P132" s="73"/>
      <c r="Q132" s="74"/>
      <c r="R132" s="10"/>
    </row>
    <row r="133" spans="1:18" ht="25">
      <c r="A133" s="82" t="s">
        <v>3</v>
      </c>
      <c r="B133" s="83" t="s">
        <v>142</v>
      </c>
      <c r="C133" s="61"/>
      <c r="D133" s="62" t="s">
        <v>111</v>
      </c>
      <c r="E133" s="90">
        <v>5.95</v>
      </c>
      <c r="F133" s="64">
        <f t="shared" si="0"/>
        <v>8.639400000000002</v>
      </c>
      <c r="G133" s="65">
        <f t="shared" si="1"/>
        <v>13.351800000000001</v>
      </c>
      <c r="H133" s="57"/>
      <c r="I133" s="66" t="s">
        <v>57</v>
      </c>
      <c r="J133" s="67"/>
      <c r="K133" s="68" t="s">
        <v>58</v>
      </c>
      <c r="L133" s="69"/>
      <c r="M133" s="70"/>
      <c r="N133" s="71"/>
      <c r="O133" s="72"/>
      <c r="P133" s="73"/>
      <c r="Q133" s="74"/>
      <c r="R133" s="10"/>
    </row>
    <row r="134" spans="1:18" ht="25">
      <c r="A134" s="82" t="s">
        <v>3</v>
      </c>
      <c r="B134" s="83" t="s">
        <v>142</v>
      </c>
      <c r="C134" s="61"/>
      <c r="D134" s="62" t="s">
        <v>99</v>
      </c>
      <c r="E134" s="90">
        <v>8.9499999999999993</v>
      </c>
      <c r="F134" s="64">
        <f t="shared" si="0"/>
        <v>12.995400000000002</v>
      </c>
      <c r="G134" s="65">
        <f t="shared" si="1"/>
        <v>20.0838</v>
      </c>
      <c r="H134" s="57"/>
      <c r="I134" s="66" t="s">
        <v>57</v>
      </c>
      <c r="J134" s="67"/>
      <c r="K134" s="68" t="s">
        <v>58</v>
      </c>
      <c r="L134" s="69"/>
      <c r="M134" s="70"/>
      <c r="N134" s="71"/>
      <c r="O134" s="72"/>
      <c r="P134" s="73"/>
      <c r="Q134" s="74"/>
      <c r="R134" s="10"/>
    </row>
    <row r="135" spans="1:18" ht="25">
      <c r="A135" s="82" t="s">
        <v>3</v>
      </c>
      <c r="B135" s="83" t="s">
        <v>143</v>
      </c>
      <c r="C135" s="61"/>
      <c r="D135" s="62" t="s">
        <v>118</v>
      </c>
      <c r="E135" s="90">
        <v>12.95</v>
      </c>
      <c r="F135" s="64">
        <f t="shared" si="0"/>
        <v>18.803400000000003</v>
      </c>
      <c r="G135" s="65">
        <f t="shared" si="1"/>
        <v>29.059800000000003</v>
      </c>
      <c r="H135" s="57"/>
      <c r="I135" s="66" t="s">
        <v>57</v>
      </c>
      <c r="J135" s="67"/>
      <c r="K135" s="68" t="s">
        <v>58</v>
      </c>
      <c r="L135" s="69"/>
      <c r="M135" s="70"/>
      <c r="N135" s="71"/>
      <c r="O135" s="72"/>
      <c r="P135" s="73"/>
      <c r="Q135" s="74"/>
      <c r="R135" s="10"/>
    </row>
    <row r="136" spans="1:18" ht="25">
      <c r="A136" s="82" t="s">
        <v>3</v>
      </c>
      <c r="B136" s="83" t="s">
        <v>144</v>
      </c>
      <c r="C136" s="61"/>
      <c r="D136" s="62" t="s">
        <v>85</v>
      </c>
      <c r="E136" s="90">
        <v>6.95</v>
      </c>
      <c r="F136" s="64">
        <f t="shared" si="0"/>
        <v>10.0914</v>
      </c>
      <c r="G136" s="65">
        <f t="shared" si="1"/>
        <v>15.595799999999999</v>
      </c>
      <c r="H136" s="57"/>
      <c r="I136" s="66" t="s">
        <v>57</v>
      </c>
      <c r="J136" s="67"/>
      <c r="K136" s="68" t="s">
        <v>58</v>
      </c>
      <c r="L136" s="69"/>
      <c r="M136" s="70"/>
      <c r="N136" s="71"/>
      <c r="O136" s="72"/>
      <c r="P136" s="73"/>
      <c r="Q136" s="74"/>
      <c r="R136" s="10"/>
    </row>
    <row r="137" spans="1:18" ht="25">
      <c r="A137" s="82" t="s">
        <v>3</v>
      </c>
      <c r="B137" s="83" t="s">
        <v>144</v>
      </c>
      <c r="C137" s="61"/>
      <c r="D137" s="62">
        <v>4.5</v>
      </c>
      <c r="E137" s="90">
        <v>14.95</v>
      </c>
      <c r="F137" s="64">
        <f t="shared" si="0"/>
        <v>21.7074</v>
      </c>
      <c r="G137" s="65">
        <f t="shared" si="1"/>
        <v>33.547799999999995</v>
      </c>
      <c r="H137" s="57"/>
      <c r="I137" s="66" t="s">
        <v>57</v>
      </c>
      <c r="J137" s="67"/>
      <c r="K137" s="68" t="s">
        <v>58</v>
      </c>
      <c r="L137" s="69"/>
      <c r="M137" s="70"/>
      <c r="N137" s="71"/>
      <c r="O137" s="72"/>
      <c r="P137" s="73"/>
      <c r="Q137" s="74"/>
      <c r="R137" s="10"/>
    </row>
    <row r="138" spans="1:18" ht="25">
      <c r="A138" s="59" t="s">
        <v>3</v>
      </c>
      <c r="B138" s="83" t="s">
        <v>145</v>
      </c>
      <c r="C138" s="61"/>
      <c r="D138" s="62">
        <v>3.5</v>
      </c>
      <c r="E138" s="90">
        <v>8.9499999999999993</v>
      </c>
      <c r="F138" s="64">
        <f t="shared" si="0"/>
        <v>12.995400000000002</v>
      </c>
      <c r="G138" s="65">
        <f t="shared" si="1"/>
        <v>20.0838</v>
      </c>
      <c r="H138" s="57"/>
      <c r="I138" s="66" t="s">
        <v>146</v>
      </c>
      <c r="J138" s="67"/>
      <c r="K138" s="68" t="s">
        <v>58</v>
      </c>
      <c r="L138" s="69"/>
      <c r="M138" s="70"/>
      <c r="N138" s="71"/>
      <c r="O138" s="72"/>
      <c r="P138" s="73"/>
      <c r="Q138" s="74"/>
      <c r="R138" s="10"/>
    </row>
    <row r="139" spans="1:18" ht="25">
      <c r="A139" s="59" t="s">
        <v>3</v>
      </c>
      <c r="B139" s="83" t="s">
        <v>145</v>
      </c>
      <c r="C139" s="61"/>
      <c r="D139" s="62">
        <v>4.5</v>
      </c>
      <c r="E139" s="90">
        <v>12.95</v>
      </c>
      <c r="F139" s="64">
        <f t="shared" si="0"/>
        <v>18.803400000000003</v>
      </c>
      <c r="G139" s="65">
        <f t="shared" si="1"/>
        <v>29.059800000000003</v>
      </c>
      <c r="H139" s="57"/>
      <c r="I139" s="66" t="s">
        <v>146</v>
      </c>
      <c r="J139" s="67"/>
      <c r="K139" s="68" t="s">
        <v>58</v>
      </c>
      <c r="L139" s="69"/>
      <c r="M139" s="70"/>
      <c r="N139" s="71"/>
      <c r="O139" s="72"/>
      <c r="P139" s="73"/>
      <c r="Q139" s="74"/>
      <c r="R139" s="10"/>
    </row>
    <row r="140" spans="1:18" ht="25">
      <c r="A140" s="59" t="s">
        <v>3</v>
      </c>
      <c r="B140" s="83" t="s">
        <v>147</v>
      </c>
      <c r="C140" s="61"/>
      <c r="D140" s="62">
        <v>3.5</v>
      </c>
      <c r="E140" s="90">
        <v>4.95</v>
      </c>
      <c r="F140" s="64">
        <f t="shared" si="0"/>
        <v>7.1874000000000002</v>
      </c>
      <c r="G140" s="65">
        <f t="shared" si="1"/>
        <v>11.107799999999999</v>
      </c>
      <c r="H140" s="57"/>
      <c r="I140" s="66" t="s">
        <v>146</v>
      </c>
      <c r="J140" s="67"/>
      <c r="K140" s="68" t="s">
        <v>148</v>
      </c>
      <c r="L140" s="69"/>
      <c r="M140" s="70"/>
      <c r="N140" s="71"/>
      <c r="O140" s="72"/>
      <c r="P140" s="73"/>
      <c r="Q140" s="74"/>
      <c r="R140" s="10"/>
    </row>
    <row r="141" spans="1:18" ht="25">
      <c r="A141" s="59" t="s">
        <v>3</v>
      </c>
      <c r="B141" s="83" t="s">
        <v>149</v>
      </c>
      <c r="C141" s="91"/>
      <c r="D141" s="62" t="s">
        <v>56</v>
      </c>
      <c r="E141" s="90">
        <v>6.95</v>
      </c>
      <c r="F141" s="64">
        <f t="shared" si="0"/>
        <v>10.0914</v>
      </c>
      <c r="G141" s="65">
        <f t="shared" si="1"/>
        <v>15.595799999999999</v>
      </c>
      <c r="H141" s="57"/>
      <c r="I141" s="66" t="s">
        <v>146</v>
      </c>
      <c r="J141" s="77"/>
      <c r="K141" s="77" t="s">
        <v>58</v>
      </c>
      <c r="L141" s="69"/>
      <c r="M141" s="70"/>
      <c r="N141" s="71"/>
      <c r="O141" s="72"/>
      <c r="P141" s="73"/>
      <c r="Q141" s="74"/>
      <c r="R141" s="10"/>
    </row>
    <row r="142" spans="1:18" ht="25">
      <c r="A142" s="59" t="s">
        <v>3</v>
      </c>
      <c r="B142" s="83" t="s">
        <v>149</v>
      </c>
      <c r="C142" s="91"/>
      <c r="D142" s="62" t="s">
        <v>99</v>
      </c>
      <c r="E142" s="90">
        <v>9.9499999999999993</v>
      </c>
      <c r="F142" s="64">
        <f t="shared" si="0"/>
        <v>14.447400000000002</v>
      </c>
      <c r="G142" s="65">
        <f t="shared" si="1"/>
        <v>22.3278</v>
      </c>
      <c r="H142" s="57"/>
      <c r="I142" s="66" t="s">
        <v>146</v>
      </c>
      <c r="J142" s="77"/>
      <c r="K142" s="77" t="s">
        <v>58</v>
      </c>
      <c r="L142" s="69"/>
      <c r="M142" s="70"/>
      <c r="N142" s="71"/>
      <c r="O142" s="72"/>
      <c r="P142" s="73"/>
      <c r="Q142" s="74"/>
      <c r="R142" s="10"/>
    </row>
    <row r="143" spans="1:18" ht="25">
      <c r="A143" s="59" t="s">
        <v>3</v>
      </c>
      <c r="B143" s="83" t="s">
        <v>150</v>
      </c>
      <c r="C143" s="91"/>
      <c r="D143" s="62" t="s">
        <v>96</v>
      </c>
      <c r="E143" s="90">
        <v>5.95</v>
      </c>
      <c r="F143" s="64">
        <f t="shared" si="0"/>
        <v>8.639400000000002</v>
      </c>
      <c r="G143" s="65">
        <f t="shared" si="1"/>
        <v>13.351800000000001</v>
      </c>
      <c r="H143" s="57"/>
      <c r="I143" s="66" t="s">
        <v>146</v>
      </c>
      <c r="J143" s="77"/>
      <c r="K143" s="77" t="s">
        <v>58</v>
      </c>
      <c r="L143" s="69"/>
      <c r="M143" s="70"/>
      <c r="N143" s="71"/>
      <c r="O143" s="72"/>
      <c r="P143" s="73"/>
      <c r="Q143" s="74"/>
      <c r="R143" s="10"/>
    </row>
    <row r="144" spans="1:18" ht="25">
      <c r="A144" s="59" t="s">
        <v>3</v>
      </c>
      <c r="B144" s="83" t="s">
        <v>151</v>
      </c>
      <c r="C144" s="91"/>
      <c r="D144" s="62" t="s">
        <v>62</v>
      </c>
      <c r="E144" s="90">
        <v>5.95</v>
      </c>
      <c r="F144" s="64">
        <f t="shared" si="0"/>
        <v>8.639400000000002</v>
      </c>
      <c r="G144" s="65">
        <f t="shared" si="1"/>
        <v>13.351800000000001</v>
      </c>
      <c r="H144" s="57"/>
      <c r="I144" s="66" t="s">
        <v>146</v>
      </c>
      <c r="J144" s="77"/>
      <c r="K144" s="77" t="s">
        <v>58</v>
      </c>
      <c r="L144" s="69"/>
      <c r="M144" s="70"/>
      <c r="N144" s="71"/>
      <c r="O144" s="72"/>
      <c r="P144" s="73"/>
      <c r="Q144" s="74"/>
      <c r="R144" s="10"/>
    </row>
    <row r="145" spans="1:18" ht="25">
      <c r="A145" s="59" t="s">
        <v>3</v>
      </c>
      <c r="B145" s="83" t="s">
        <v>152</v>
      </c>
      <c r="C145" s="91"/>
      <c r="D145" s="62" t="s">
        <v>56</v>
      </c>
      <c r="E145" s="90">
        <v>8.9499999999999993</v>
      </c>
      <c r="F145" s="64">
        <f t="shared" si="0"/>
        <v>12.995400000000002</v>
      </c>
      <c r="G145" s="65">
        <f t="shared" si="1"/>
        <v>20.0838</v>
      </c>
      <c r="H145" s="57"/>
      <c r="I145" s="66" t="s">
        <v>146</v>
      </c>
      <c r="J145" s="77"/>
      <c r="K145" s="77" t="s">
        <v>58</v>
      </c>
      <c r="L145" s="69"/>
      <c r="M145" s="70"/>
      <c r="N145" s="71"/>
      <c r="O145" s="72"/>
      <c r="P145" s="73"/>
      <c r="Q145" s="74"/>
      <c r="R145" s="10"/>
    </row>
    <row r="146" spans="1:18" ht="17">
      <c r="A146" s="92"/>
      <c r="B146" s="93"/>
      <c r="C146" s="94"/>
      <c r="D146" s="95"/>
      <c r="E146" s="4"/>
      <c r="F146" s="4"/>
      <c r="G146" s="4"/>
      <c r="H146" s="57"/>
      <c r="I146" s="92"/>
      <c r="J146" s="9"/>
      <c r="K146" s="9"/>
      <c r="L146" s="9"/>
      <c r="M146" s="9"/>
      <c r="N146" s="9"/>
      <c r="O146" s="9"/>
      <c r="P146" s="9"/>
      <c r="Q146" s="9"/>
      <c r="R146" s="9"/>
    </row>
    <row r="147" spans="1:18" ht="17">
      <c r="A147" s="92"/>
      <c r="B147" s="93"/>
      <c r="C147" s="94"/>
      <c r="D147" s="95"/>
      <c r="E147" s="4"/>
      <c r="F147" s="4"/>
      <c r="G147" s="4"/>
      <c r="H147" s="57"/>
      <c r="I147" s="92"/>
      <c r="J147" s="9"/>
      <c r="K147" s="9"/>
      <c r="L147" s="9"/>
      <c r="M147" s="9"/>
      <c r="N147" s="9"/>
      <c r="O147" s="9"/>
      <c r="P147" s="9"/>
      <c r="Q147" s="9"/>
      <c r="R147" s="9"/>
    </row>
  </sheetData>
  <dataValidations count="2">
    <dataValidation type="list" allowBlank="1" showErrorMessage="1" sqref="D59:D84" xr:uid="{00000000-0002-0000-0000-000000000000}">
      <formula1>"10cm,2.5cm,3.5cm,3cm,4.5cm,4cm,6.5cm,7.5cm,7cm"</formula1>
    </dataValidation>
    <dataValidation type="list" allowBlank="1" showErrorMessage="1" sqref="D85:D145" xr:uid="{00000000-0002-0000-0000-000001000000}">
      <formula1>"10cm,10CM,11CM,2.5-3.0,3.5,3.5-4.0,3.5cm,3.5CM,3cm,3CM,4-5cm,4.0,4.0-4.5,4.5,4.5cm,4.5CM,4cm,4CM,5.0-6.0,5cm,5CM,6CM,7CM,8cm,8CM,9CM"</formula1>
    </dataValidation>
  </dataValidations>
  <hyperlinks>
    <hyperlink ref="F5" location="'AUS NATIVES'!A1" display="AUSTRALIAN NATIVES" xr:uid="{00000000-0004-0000-0000-000000000000}"/>
    <hyperlink ref="F6" location="AXOLOTLS!A1" display="AXOLOTL" xr:uid="{00000000-0004-0000-0000-000001000000}"/>
    <hyperlink ref="F7" location="BARBS!A1" display="BARBS" xr:uid="{00000000-0004-0000-0000-000002000000}"/>
    <hyperlink ref="F8" location="BETTAS!A1" display="BETTA'S" xr:uid="{00000000-0004-0000-0000-000003000000}"/>
    <hyperlink ref="F9" location="CORYDORAS!A1" display="CORYDORAS" xr:uid="{00000000-0004-0000-0000-000004000000}"/>
    <hyperlink ref="F10" location="CATFISH!A1" display="CATFISH" xr:uid="{00000000-0004-0000-0000-000005000000}"/>
    <hyperlink ref="F11" location="CICHLIDS!A1" display="CICHLIDS" xr:uid="{00000000-0004-0000-0000-000006000000}"/>
    <hyperlink ref="F12" location="DANIO!A1" display="DANIO" xr:uid="{00000000-0004-0000-0000-000007000000}"/>
    <hyperlink ref="F13" location="DISCUS!A1" display="DISCUS FISH" xr:uid="{00000000-0004-0000-0000-000008000000}"/>
    <hyperlink ref="F14" location="'EXOTICS &amp; MISCELANIOUS'!A1" display="EXOTIC FISH &amp; MISCELANEOUS" xr:uid="{00000000-0004-0000-0000-000009000000}"/>
    <hyperlink ref="F15" location="GOLDFISH!A1" display="GOLDFISH" xr:uid="{00000000-0004-0000-0000-00000A000000}"/>
    <hyperlink ref="F16" location="GOURAMI!A1" display="GOURAMI'S" xr:uid="{00000000-0004-0000-0000-00000B000000}"/>
    <hyperlink ref="F17" location="GUPPYS!A1" display="GUPPY'S" xr:uid="{00000000-0004-0000-0000-00000C000000}"/>
    <hyperlink ref="F18" location="MEDAKAS!A1" display="MEDAKA'S" xr:uid="{00000000-0004-0000-0000-00000D000000}"/>
    <hyperlink ref="F19" location="MOLLYS!A1" display="MOLLY'S" xr:uid="{00000000-0004-0000-0000-00000E000000}"/>
    <hyperlink ref="F20" location="PLECOS!A1" display="PLECO'S" xr:uid="{00000000-0004-0000-0000-00000F000000}"/>
    <hyperlink ref="F21" location="PLATY!A1" display="PLATY" xr:uid="{00000000-0004-0000-0000-000010000000}"/>
    <hyperlink ref="F22" location="RASBORA!A1" display="RASBORA" xr:uid="{00000000-0004-0000-0000-000011000000}"/>
    <hyperlink ref="F23" location="SHARKS!A1" display="SHARKS" xr:uid="{00000000-0004-0000-0000-000012000000}"/>
    <hyperlink ref="F24" location="SHRIMP!A1" display="SHRIMP" xr:uid="{00000000-0004-0000-0000-000013000000}"/>
    <hyperlink ref="F25" location="SWORDTAILS!A1" display="SWORDTAILS" xr:uid="{00000000-0004-0000-0000-000014000000}"/>
    <hyperlink ref="F26" location="TETRAS!A1" display="TETRAS" xr:uid="{00000000-0004-0000-0000-000015000000}"/>
    <hyperlink ref="F27" location="'MARINE FISH'!A1" display="MARINE FISH" xr:uid="{00000000-0004-0000-0000-000016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8E7CC3"/>
    <outlinePr summaryBelow="0" summaryRight="0"/>
  </sheetPr>
  <dimension ref="A1:Z33"/>
  <sheetViews>
    <sheetView workbookViewId="0">
      <selection activeCell="C13" sqref="C13"/>
    </sheetView>
  </sheetViews>
  <sheetFormatPr baseColWidth="10" defaultColWidth="12.6640625" defaultRowHeight="15.75" customHeight="1"/>
  <cols>
    <col min="1" max="1" width="17.1640625" customWidth="1"/>
    <col min="2" max="2" width="83.5" customWidth="1"/>
    <col min="3" max="3" width="22.33203125" customWidth="1"/>
    <col min="4" max="4" width="11.1640625" customWidth="1"/>
    <col min="5" max="5" width="21" hidden="1" customWidth="1"/>
    <col min="6" max="6" width="45.33203125" hidden="1" customWidth="1"/>
    <col min="7" max="7" width="36.1640625" customWidth="1"/>
    <col min="8" max="8" width="12.6640625" hidden="1"/>
    <col min="9" max="9" width="14.5" hidden="1" customWidth="1"/>
    <col min="10" max="10" width="12.6640625" hidden="1"/>
    <col min="11" max="11" width="21.1640625" hidden="1" customWidth="1"/>
    <col min="12" max="12" width="22.1640625" hidden="1" customWidth="1"/>
    <col min="13" max="13" width="19" hidden="1" customWidth="1"/>
    <col min="14" max="14" width="16.1640625" hidden="1" customWidth="1"/>
    <col min="15" max="15" width="15.1640625" hidden="1" customWidth="1"/>
    <col min="16" max="26" width="12.6640625" hidden="1"/>
  </cols>
  <sheetData>
    <row r="1" spans="1:26" ht="15.75" customHeight="1">
      <c r="A1" s="10"/>
      <c r="B1" s="10"/>
      <c r="C1" s="8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15.75" customHeight="1">
      <c r="A2" s="10"/>
      <c r="B2" s="10"/>
      <c r="C2" s="8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5.75" customHeight="1">
      <c r="A3" s="10"/>
      <c r="B3" s="10"/>
      <c r="C3" s="8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15.75" customHeight="1">
      <c r="A4" s="10"/>
      <c r="B4" s="10"/>
      <c r="C4" s="8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15.75" customHeight="1">
      <c r="A5" s="10"/>
      <c r="B5" s="10"/>
      <c r="C5" s="8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5.75" customHeight="1">
      <c r="A6" s="10"/>
      <c r="B6" s="10"/>
      <c r="C6" s="8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5.75" customHeight="1">
      <c r="A7" s="10"/>
      <c r="B7" s="10"/>
      <c r="C7" s="8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15.75" customHeight="1">
      <c r="A8" s="10"/>
      <c r="B8" s="10"/>
      <c r="C8" s="8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15.75" customHeight="1">
      <c r="A9" s="10"/>
      <c r="B9" s="10"/>
      <c r="C9" s="8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15.75" customHeight="1">
      <c r="A10" s="10"/>
      <c r="B10" s="10"/>
      <c r="C10" s="8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15.75" customHeight="1">
      <c r="A11" s="10"/>
      <c r="B11" s="10"/>
      <c r="C11" s="8"/>
      <c r="D11" s="10"/>
      <c r="E11" s="10"/>
      <c r="F11" s="285"/>
      <c r="G11" s="285"/>
      <c r="H11" s="10"/>
      <c r="I11" s="10"/>
      <c r="J11" s="10"/>
      <c r="K11" s="10"/>
      <c r="L11" s="286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15.75" customHeight="1">
      <c r="A12" s="10"/>
      <c r="B12" s="10"/>
      <c r="C12" s="8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49" customHeight="1">
      <c r="A13" s="10"/>
      <c r="B13" s="10"/>
      <c r="C13" s="285" t="s">
        <v>940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15.75" customHeight="1">
      <c r="A14" s="10"/>
      <c r="B14" s="10"/>
      <c r="C14" s="8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15.75" customHeight="1">
      <c r="A15" s="10"/>
      <c r="B15" s="10"/>
      <c r="C15" s="8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15.75" customHeight="1">
      <c r="A16" s="10"/>
      <c r="B16" s="10"/>
      <c r="C16" s="8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15.75" customHeight="1">
      <c r="A17" s="10"/>
      <c r="B17" s="10"/>
      <c r="C17" s="8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15.75" customHeight="1">
      <c r="A18" s="10"/>
      <c r="B18" s="10"/>
      <c r="C18" s="8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15.75" customHeight="1">
      <c r="A19" s="10"/>
      <c r="B19" s="10"/>
      <c r="C19" s="8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15.75" customHeight="1">
      <c r="A20" s="10"/>
      <c r="B20" s="10"/>
      <c r="C20" s="8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15.75" customHeight="1">
      <c r="A21" s="10"/>
      <c r="B21" s="10"/>
      <c r="C21" s="8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5.75" customHeight="1">
      <c r="A22" s="10"/>
      <c r="B22" s="10"/>
      <c r="C22" s="8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15.75" customHeight="1">
      <c r="A23" s="10"/>
      <c r="B23" s="10"/>
      <c r="C23" s="8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15.75" customHeight="1">
      <c r="A24" s="10"/>
      <c r="B24" s="10"/>
      <c r="C24" s="8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15.75" customHeight="1">
      <c r="A25" s="10"/>
      <c r="B25" s="10"/>
      <c r="C25" s="8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15.75" customHeight="1">
      <c r="A26" s="10"/>
      <c r="B26" s="10"/>
      <c r="C26" s="8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15.75" customHeight="1">
      <c r="A27" s="10"/>
      <c r="B27" s="10"/>
      <c r="C27" s="8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15.75" customHeight="1">
      <c r="A28" s="165" t="s">
        <v>39</v>
      </c>
      <c r="B28" s="287" t="s">
        <v>40</v>
      </c>
      <c r="C28" s="288" t="s">
        <v>631</v>
      </c>
      <c r="D28" s="289" t="s">
        <v>42</v>
      </c>
      <c r="E28" s="290" t="s">
        <v>188</v>
      </c>
      <c r="F28" s="291" t="s">
        <v>44</v>
      </c>
      <c r="G28" s="56" t="s">
        <v>45</v>
      </c>
      <c r="H28" s="292"/>
      <c r="I28" s="293" t="s">
        <v>189</v>
      </c>
      <c r="J28" s="293" t="s">
        <v>48</v>
      </c>
      <c r="K28" s="293" t="s">
        <v>49</v>
      </c>
      <c r="L28" s="293" t="s">
        <v>50</v>
      </c>
      <c r="M28" s="293" t="s">
        <v>51</v>
      </c>
      <c r="N28" s="293" t="s">
        <v>52</v>
      </c>
      <c r="O28" s="293" t="s">
        <v>53</v>
      </c>
      <c r="P28" s="293" t="s">
        <v>54</v>
      </c>
      <c r="Q28" s="294"/>
      <c r="R28" s="294"/>
      <c r="S28" s="294"/>
      <c r="T28" s="294"/>
      <c r="U28" s="294"/>
      <c r="V28" s="294"/>
      <c r="W28" s="294"/>
      <c r="X28" s="294"/>
      <c r="Y28" s="294"/>
      <c r="Z28" s="294"/>
    </row>
    <row r="29" spans="1:26" ht="15.75" customHeight="1">
      <c r="A29" s="295" t="s">
        <v>940</v>
      </c>
      <c r="B29" s="342" t="s">
        <v>941</v>
      </c>
      <c r="C29" s="297"/>
      <c r="D29" s="298" t="s">
        <v>942</v>
      </c>
      <c r="E29" s="298">
        <v>6.95</v>
      </c>
      <c r="F29" s="299">
        <f t="shared" ref="F29:F31" si="0">E29*1.1*1.2*1.1</f>
        <v>10.0914</v>
      </c>
      <c r="G29" s="300">
        <f t="shared" ref="G29:G31" si="1">E29*1.1*1.2*1.7</f>
        <v>15.595799999999999</v>
      </c>
      <c r="H29" s="13"/>
      <c r="I29" s="295" t="s">
        <v>97</v>
      </c>
      <c r="J29" s="301"/>
      <c r="K29" s="69"/>
      <c r="L29" s="70"/>
      <c r="M29" s="71"/>
      <c r="N29" s="72"/>
      <c r="O29" s="73"/>
      <c r="P29" s="74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15.75" customHeight="1">
      <c r="A30" s="295" t="s">
        <v>940</v>
      </c>
      <c r="B30" s="342" t="s">
        <v>941</v>
      </c>
      <c r="C30" s="297"/>
      <c r="D30" s="298" t="s">
        <v>943</v>
      </c>
      <c r="E30" s="298">
        <v>9.9499999999999993</v>
      </c>
      <c r="F30" s="299">
        <f t="shared" si="0"/>
        <v>14.447400000000002</v>
      </c>
      <c r="G30" s="300">
        <f t="shared" si="1"/>
        <v>22.3278</v>
      </c>
      <c r="H30" s="13"/>
      <c r="I30" s="295" t="s">
        <v>97</v>
      </c>
      <c r="J30" s="301"/>
      <c r="K30" s="69"/>
      <c r="L30" s="70"/>
      <c r="M30" s="71"/>
      <c r="N30" s="72"/>
      <c r="O30" s="73"/>
      <c r="P30" s="74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15.75" customHeight="1">
      <c r="A31" s="295" t="s">
        <v>940</v>
      </c>
      <c r="B31" s="342" t="s">
        <v>941</v>
      </c>
      <c r="C31" s="297"/>
      <c r="D31" s="298" t="s">
        <v>944</v>
      </c>
      <c r="E31" s="298">
        <v>11.95</v>
      </c>
      <c r="F31" s="299">
        <f t="shared" si="0"/>
        <v>17.351400000000002</v>
      </c>
      <c r="G31" s="300">
        <f t="shared" si="1"/>
        <v>26.815799999999999</v>
      </c>
      <c r="H31" s="13"/>
      <c r="I31" s="295" t="s">
        <v>97</v>
      </c>
      <c r="J31" s="301"/>
      <c r="K31" s="69"/>
      <c r="L31" s="70"/>
      <c r="M31" s="71"/>
      <c r="N31" s="72"/>
      <c r="O31" s="73"/>
      <c r="P31" s="74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>
      <c r="A32" s="10"/>
      <c r="B32" s="266"/>
      <c r="C32" s="8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15.75" customHeight="1">
      <c r="A33" s="10"/>
      <c r="B33" s="10"/>
      <c r="C33" s="8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Z354"/>
  <sheetViews>
    <sheetView workbookViewId="0"/>
  </sheetViews>
  <sheetFormatPr baseColWidth="10" defaultColWidth="12.6640625" defaultRowHeight="15.75" customHeight="1"/>
  <cols>
    <col min="2" max="2" width="47.5" customWidth="1"/>
    <col min="3" max="3" width="12.6640625" hidden="1"/>
    <col min="5" max="6" width="12.6640625" hidden="1"/>
    <col min="9" max="16" width="12.6640625" hidden="1"/>
  </cols>
  <sheetData>
    <row r="1" spans="1:26" ht="25">
      <c r="A1" s="295" t="s">
        <v>11</v>
      </c>
      <c r="B1" s="302" t="s">
        <v>669</v>
      </c>
      <c r="C1" s="297"/>
      <c r="D1" s="298" t="s">
        <v>111</v>
      </c>
      <c r="E1" s="303">
        <v>7.95</v>
      </c>
      <c r="F1" s="299">
        <f t="shared" ref="F1:F255" si="0">E1*1.1*1.2*1.1</f>
        <v>11.543400000000002</v>
      </c>
      <c r="G1" s="300">
        <f t="shared" ref="G1:G255" si="1">E1*1.1*1.2*1.7</f>
        <v>17.839800000000004</v>
      </c>
      <c r="H1" s="13"/>
      <c r="I1" s="295" t="s">
        <v>57</v>
      </c>
      <c r="J1" s="301"/>
      <c r="K1" s="69"/>
      <c r="L1" s="70"/>
      <c r="M1" s="71"/>
      <c r="N1" s="72"/>
      <c r="O1" s="73"/>
      <c r="P1" s="74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25">
      <c r="A2" s="295" t="s">
        <v>11</v>
      </c>
      <c r="B2" s="304" t="s">
        <v>669</v>
      </c>
      <c r="C2" s="297"/>
      <c r="D2" s="298" t="s">
        <v>124</v>
      </c>
      <c r="E2" s="305">
        <v>8.9499999999999993</v>
      </c>
      <c r="F2" s="299">
        <f t="shared" si="0"/>
        <v>12.995400000000002</v>
      </c>
      <c r="G2" s="300">
        <f t="shared" si="1"/>
        <v>20.0838</v>
      </c>
      <c r="H2" s="13"/>
      <c r="I2" s="295" t="s">
        <v>57</v>
      </c>
      <c r="J2" s="301"/>
      <c r="K2" s="69"/>
      <c r="L2" s="70"/>
      <c r="M2" s="71"/>
      <c r="N2" s="72"/>
      <c r="O2" s="73"/>
      <c r="P2" s="74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25">
      <c r="A3" s="295" t="s">
        <v>11</v>
      </c>
      <c r="B3" s="304" t="s">
        <v>669</v>
      </c>
      <c r="C3" s="297"/>
      <c r="D3" s="298" t="s">
        <v>94</v>
      </c>
      <c r="E3" s="305">
        <v>12.95</v>
      </c>
      <c r="F3" s="299">
        <f t="shared" si="0"/>
        <v>18.803400000000003</v>
      </c>
      <c r="G3" s="300">
        <f t="shared" si="1"/>
        <v>29.059800000000003</v>
      </c>
      <c r="H3" s="13"/>
      <c r="I3" s="295" t="s">
        <v>57</v>
      </c>
      <c r="J3" s="301"/>
      <c r="K3" s="69"/>
      <c r="L3" s="70"/>
      <c r="M3" s="71"/>
      <c r="N3" s="72"/>
      <c r="O3" s="73"/>
      <c r="P3" s="74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25">
      <c r="A4" s="295" t="s">
        <v>11</v>
      </c>
      <c r="B4" s="304" t="s">
        <v>670</v>
      </c>
      <c r="C4" s="297"/>
      <c r="D4" s="298" t="s">
        <v>111</v>
      </c>
      <c r="E4" s="305">
        <v>8.9499999999999993</v>
      </c>
      <c r="F4" s="299">
        <f t="shared" si="0"/>
        <v>12.995400000000002</v>
      </c>
      <c r="G4" s="300">
        <f t="shared" si="1"/>
        <v>20.0838</v>
      </c>
      <c r="H4" s="13"/>
      <c r="I4" s="295" t="s">
        <v>57</v>
      </c>
      <c r="J4" s="301"/>
      <c r="K4" s="69"/>
      <c r="L4" s="70"/>
      <c r="M4" s="71"/>
      <c r="N4" s="72"/>
      <c r="O4" s="73"/>
      <c r="P4" s="74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25">
      <c r="A5" s="295" t="s">
        <v>11</v>
      </c>
      <c r="B5" s="304" t="s">
        <v>670</v>
      </c>
      <c r="C5" s="297"/>
      <c r="D5" s="298" t="s">
        <v>124</v>
      </c>
      <c r="E5" s="305">
        <v>9.9499999999999993</v>
      </c>
      <c r="F5" s="299">
        <f t="shared" si="0"/>
        <v>14.447400000000002</v>
      </c>
      <c r="G5" s="300">
        <f t="shared" si="1"/>
        <v>22.3278</v>
      </c>
      <c r="H5" s="13"/>
      <c r="I5" s="295" t="s">
        <v>57</v>
      </c>
      <c r="J5" s="301"/>
      <c r="K5" s="69"/>
      <c r="L5" s="70"/>
      <c r="M5" s="71"/>
      <c r="N5" s="72"/>
      <c r="O5" s="73"/>
      <c r="P5" s="74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25">
      <c r="A6" s="295" t="s">
        <v>11</v>
      </c>
      <c r="B6" s="304" t="s">
        <v>671</v>
      </c>
      <c r="C6" s="297"/>
      <c r="D6" s="298" t="s">
        <v>99</v>
      </c>
      <c r="E6" s="305">
        <v>12.95</v>
      </c>
      <c r="F6" s="299">
        <f t="shared" si="0"/>
        <v>18.803400000000003</v>
      </c>
      <c r="G6" s="300">
        <f t="shared" si="1"/>
        <v>29.059800000000003</v>
      </c>
      <c r="H6" s="13"/>
      <c r="I6" s="295" t="s">
        <v>57</v>
      </c>
      <c r="J6" s="301"/>
      <c r="K6" s="69"/>
      <c r="L6" s="70"/>
      <c r="M6" s="71"/>
      <c r="N6" s="72"/>
      <c r="O6" s="73"/>
      <c r="P6" s="74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25">
      <c r="A7" s="295" t="s">
        <v>11</v>
      </c>
      <c r="B7" s="304" t="s">
        <v>671</v>
      </c>
      <c r="C7" s="297"/>
      <c r="D7" s="298" t="s">
        <v>102</v>
      </c>
      <c r="E7" s="305">
        <v>14.95</v>
      </c>
      <c r="F7" s="299">
        <f t="shared" si="0"/>
        <v>21.7074</v>
      </c>
      <c r="G7" s="300">
        <f t="shared" si="1"/>
        <v>33.547799999999995</v>
      </c>
      <c r="H7" s="13"/>
      <c r="I7" s="295" t="s">
        <v>57</v>
      </c>
      <c r="J7" s="301"/>
      <c r="K7" s="69"/>
      <c r="L7" s="70"/>
      <c r="M7" s="71"/>
      <c r="N7" s="72"/>
      <c r="O7" s="73"/>
      <c r="P7" s="74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25">
      <c r="A8" s="295" t="s">
        <v>11</v>
      </c>
      <c r="B8" s="304" t="s">
        <v>670</v>
      </c>
      <c r="C8" s="297"/>
      <c r="D8" s="298" t="s">
        <v>107</v>
      </c>
      <c r="E8" s="305">
        <v>24.95</v>
      </c>
      <c r="F8" s="299">
        <f t="shared" si="0"/>
        <v>36.227400000000003</v>
      </c>
      <c r="G8" s="300">
        <f t="shared" si="1"/>
        <v>55.987799999999993</v>
      </c>
      <c r="H8" s="13"/>
      <c r="I8" s="295" t="s">
        <v>57</v>
      </c>
      <c r="J8" s="301"/>
      <c r="K8" s="69"/>
      <c r="L8" s="70"/>
      <c r="M8" s="71"/>
      <c r="N8" s="72"/>
      <c r="O8" s="73"/>
      <c r="P8" s="74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25">
      <c r="A9" s="295" t="s">
        <v>11</v>
      </c>
      <c r="B9" s="304" t="s">
        <v>671</v>
      </c>
      <c r="C9" s="297"/>
      <c r="D9" s="298" t="s">
        <v>116</v>
      </c>
      <c r="E9" s="305">
        <v>29.95</v>
      </c>
      <c r="F9" s="299">
        <f t="shared" si="0"/>
        <v>43.487400000000001</v>
      </c>
      <c r="G9" s="300">
        <f t="shared" si="1"/>
        <v>67.207799999999992</v>
      </c>
      <c r="H9" s="13"/>
      <c r="I9" s="295" t="s">
        <v>57</v>
      </c>
      <c r="J9" s="301"/>
      <c r="K9" s="69"/>
      <c r="L9" s="70"/>
      <c r="M9" s="71"/>
      <c r="N9" s="72"/>
      <c r="O9" s="73"/>
      <c r="P9" s="74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19.5" customHeight="1">
      <c r="A10" s="295" t="s">
        <v>11</v>
      </c>
      <c r="B10" s="304" t="s">
        <v>672</v>
      </c>
      <c r="C10" s="297"/>
      <c r="D10" s="298" t="s">
        <v>111</v>
      </c>
      <c r="E10" s="305">
        <v>8.9499999999999993</v>
      </c>
      <c r="F10" s="299">
        <f t="shared" si="0"/>
        <v>12.995400000000002</v>
      </c>
      <c r="G10" s="300">
        <f t="shared" si="1"/>
        <v>20.0838</v>
      </c>
      <c r="H10" s="13"/>
      <c r="I10" s="295" t="s">
        <v>57</v>
      </c>
      <c r="J10" s="301"/>
      <c r="K10" s="69"/>
      <c r="L10" s="70"/>
      <c r="M10" s="71"/>
      <c r="N10" s="72"/>
      <c r="O10" s="73"/>
      <c r="P10" s="74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25">
      <c r="A11" s="295" t="s">
        <v>11</v>
      </c>
      <c r="B11" s="304" t="s">
        <v>672</v>
      </c>
      <c r="C11" s="297"/>
      <c r="D11" s="298" t="s">
        <v>124</v>
      </c>
      <c r="E11" s="305">
        <v>9.9499999999999993</v>
      </c>
      <c r="F11" s="299">
        <f t="shared" si="0"/>
        <v>14.447400000000002</v>
      </c>
      <c r="G11" s="300">
        <f t="shared" si="1"/>
        <v>22.3278</v>
      </c>
      <c r="H11" s="13"/>
      <c r="I11" s="295" t="s">
        <v>57</v>
      </c>
      <c r="J11" s="301"/>
      <c r="K11" s="69"/>
      <c r="L11" s="70"/>
      <c r="M11" s="71"/>
      <c r="N11" s="72"/>
      <c r="O11" s="73"/>
      <c r="P11" s="74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25">
      <c r="A12" s="295" t="s">
        <v>11</v>
      </c>
      <c r="B12" s="304" t="s">
        <v>673</v>
      </c>
      <c r="C12" s="297"/>
      <c r="D12" s="298" t="s">
        <v>99</v>
      </c>
      <c r="E12" s="305">
        <v>16.95</v>
      </c>
      <c r="F12" s="299">
        <f t="shared" si="0"/>
        <v>24.6114</v>
      </c>
      <c r="G12" s="300">
        <f t="shared" si="1"/>
        <v>38.035799999999995</v>
      </c>
      <c r="H12" s="13"/>
      <c r="I12" s="295" t="s">
        <v>57</v>
      </c>
      <c r="J12" s="301"/>
      <c r="K12" s="69"/>
      <c r="L12" s="70"/>
      <c r="M12" s="71"/>
      <c r="N12" s="72"/>
      <c r="O12" s="73"/>
      <c r="P12" s="74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25">
      <c r="A13" s="295" t="s">
        <v>11</v>
      </c>
      <c r="B13" s="304" t="s">
        <v>674</v>
      </c>
      <c r="C13" s="297"/>
      <c r="D13" s="298" t="s">
        <v>124</v>
      </c>
      <c r="E13" s="305">
        <v>11.95</v>
      </c>
      <c r="F13" s="299">
        <f t="shared" si="0"/>
        <v>17.351400000000002</v>
      </c>
      <c r="G13" s="300">
        <f t="shared" si="1"/>
        <v>26.815799999999999</v>
      </c>
      <c r="H13" s="13"/>
      <c r="I13" s="295" t="s">
        <v>57</v>
      </c>
      <c r="J13" s="301"/>
      <c r="K13" s="69"/>
      <c r="L13" s="70"/>
      <c r="M13" s="71"/>
      <c r="N13" s="72"/>
      <c r="O13" s="73"/>
      <c r="P13" s="74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25">
      <c r="A14" s="295" t="s">
        <v>11</v>
      </c>
      <c r="B14" s="304" t="s">
        <v>675</v>
      </c>
      <c r="C14" s="297"/>
      <c r="D14" s="298" t="s">
        <v>124</v>
      </c>
      <c r="E14" s="305">
        <v>8.5</v>
      </c>
      <c r="F14" s="299">
        <f t="shared" si="0"/>
        <v>12.342000000000002</v>
      </c>
      <c r="G14" s="300">
        <f t="shared" si="1"/>
        <v>19.074000000000002</v>
      </c>
      <c r="H14" s="13"/>
      <c r="I14" s="295" t="s">
        <v>57</v>
      </c>
      <c r="J14" s="301"/>
      <c r="K14" s="69"/>
      <c r="L14" s="70"/>
      <c r="M14" s="71"/>
      <c r="N14" s="72"/>
      <c r="O14" s="73"/>
      <c r="P14" s="74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25">
      <c r="A15" s="295" t="s">
        <v>11</v>
      </c>
      <c r="B15" s="304" t="s">
        <v>676</v>
      </c>
      <c r="C15" s="297"/>
      <c r="D15" s="298" t="s">
        <v>102</v>
      </c>
      <c r="E15" s="305">
        <v>19.95</v>
      </c>
      <c r="F15" s="299">
        <f t="shared" si="0"/>
        <v>28.967400000000001</v>
      </c>
      <c r="G15" s="300">
        <f t="shared" si="1"/>
        <v>44.767800000000001</v>
      </c>
      <c r="H15" s="13"/>
      <c r="I15" s="295" t="s">
        <v>57</v>
      </c>
      <c r="J15" s="301"/>
      <c r="K15" s="69"/>
      <c r="L15" s="70"/>
      <c r="M15" s="71"/>
      <c r="N15" s="72"/>
      <c r="O15" s="73"/>
      <c r="P15" s="74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25">
      <c r="A16" s="295" t="s">
        <v>11</v>
      </c>
      <c r="B16" s="304" t="s">
        <v>675</v>
      </c>
      <c r="C16" s="297"/>
      <c r="D16" s="298" t="s">
        <v>56</v>
      </c>
      <c r="E16" s="305">
        <v>7.95</v>
      </c>
      <c r="F16" s="299">
        <f t="shared" si="0"/>
        <v>11.543400000000002</v>
      </c>
      <c r="G16" s="300">
        <f t="shared" si="1"/>
        <v>17.839800000000004</v>
      </c>
      <c r="H16" s="13"/>
      <c r="I16" s="295" t="s">
        <v>57</v>
      </c>
      <c r="J16" s="301"/>
      <c r="K16" s="69"/>
      <c r="L16" s="70"/>
      <c r="M16" s="71"/>
      <c r="N16" s="72"/>
      <c r="O16" s="73"/>
      <c r="P16" s="74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25">
      <c r="A17" s="295" t="s">
        <v>11</v>
      </c>
      <c r="B17" s="304" t="s">
        <v>676</v>
      </c>
      <c r="C17" s="297"/>
      <c r="D17" s="298" t="s">
        <v>94</v>
      </c>
      <c r="E17" s="305">
        <v>21.95</v>
      </c>
      <c r="F17" s="299">
        <f t="shared" si="0"/>
        <v>31.871399999999998</v>
      </c>
      <c r="G17" s="300">
        <f t="shared" si="1"/>
        <v>49.255799999999994</v>
      </c>
      <c r="H17" s="13"/>
      <c r="I17" s="295" t="s">
        <v>57</v>
      </c>
      <c r="J17" s="301"/>
      <c r="K17" s="69"/>
      <c r="L17" s="70"/>
      <c r="M17" s="71"/>
      <c r="N17" s="72"/>
      <c r="O17" s="73"/>
      <c r="P17" s="74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25">
      <c r="A18" s="295" t="s">
        <v>11</v>
      </c>
      <c r="B18" s="304" t="s">
        <v>677</v>
      </c>
      <c r="C18" s="297"/>
      <c r="D18" s="298" t="s">
        <v>99</v>
      </c>
      <c r="E18" s="305">
        <v>22.95</v>
      </c>
      <c r="F18" s="299">
        <f t="shared" si="0"/>
        <v>33.323400000000007</v>
      </c>
      <c r="G18" s="300">
        <f t="shared" si="1"/>
        <v>51.4998</v>
      </c>
      <c r="H18" s="13"/>
      <c r="I18" s="295" t="s">
        <v>57</v>
      </c>
      <c r="J18" s="301"/>
      <c r="K18" s="69"/>
      <c r="L18" s="70"/>
      <c r="M18" s="71"/>
      <c r="N18" s="72"/>
      <c r="O18" s="73"/>
      <c r="P18" s="74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25">
      <c r="A19" s="295" t="s">
        <v>11</v>
      </c>
      <c r="B19" s="304" t="s">
        <v>678</v>
      </c>
      <c r="C19" s="297"/>
      <c r="D19" s="298" t="s">
        <v>111</v>
      </c>
      <c r="E19" s="305">
        <v>8.5</v>
      </c>
      <c r="F19" s="299">
        <f t="shared" si="0"/>
        <v>12.342000000000002</v>
      </c>
      <c r="G19" s="300">
        <f t="shared" si="1"/>
        <v>19.074000000000002</v>
      </c>
      <c r="H19" s="13"/>
      <c r="I19" s="295" t="s">
        <v>57</v>
      </c>
      <c r="J19" s="301"/>
      <c r="K19" s="69"/>
      <c r="L19" s="70"/>
      <c r="M19" s="71"/>
      <c r="N19" s="72"/>
      <c r="O19" s="73"/>
      <c r="P19" s="74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25">
      <c r="A20" s="295" t="s">
        <v>11</v>
      </c>
      <c r="B20" s="304" t="s">
        <v>678</v>
      </c>
      <c r="C20" s="297"/>
      <c r="D20" s="298" t="s">
        <v>85</v>
      </c>
      <c r="E20" s="305">
        <v>7.5</v>
      </c>
      <c r="F20" s="299">
        <f t="shared" si="0"/>
        <v>10.89</v>
      </c>
      <c r="G20" s="300">
        <f t="shared" si="1"/>
        <v>16.830000000000002</v>
      </c>
      <c r="H20" s="13"/>
      <c r="I20" s="295" t="s">
        <v>57</v>
      </c>
      <c r="J20" s="301"/>
      <c r="K20" s="69"/>
      <c r="L20" s="70"/>
      <c r="M20" s="71"/>
      <c r="N20" s="72"/>
      <c r="O20" s="73"/>
      <c r="P20" s="74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25">
      <c r="A21" s="295" t="s">
        <v>11</v>
      </c>
      <c r="B21" s="304" t="s">
        <v>678</v>
      </c>
      <c r="C21" s="297"/>
      <c r="D21" s="298" t="s">
        <v>124</v>
      </c>
      <c r="E21" s="305">
        <v>9.9499999999999993</v>
      </c>
      <c r="F21" s="299">
        <f t="shared" si="0"/>
        <v>14.447400000000002</v>
      </c>
      <c r="G21" s="300">
        <f t="shared" si="1"/>
        <v>22.3278</v>
      </c>
      <c r="H21" s="13"/>
      <c r="I21" s="295" t="s">
        <v>57</v>
      </c>
      <c r="J21" s="301"/>
      <c r="K21" s="69"/>
      <c r="L21" s="70"/>
      <c r="M21" s="71"/>
      <c r="N21" s="72"/>
      <c r="O21" s="73"/>
      <c r="P21" s="74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25">
      <c r="A22" s="295" t="s">
        <v>11</v>
      </c>
      <c r="B22" s="304" t="s">
        <v>678</v>
      </c>
      <c r="C22" s="297"/>
      <c r="D22" s="298" t="s">
        <v>124</v>
      </c>
      <c r="E22" s="305">
        <v>8.4499999999999993</v>
      </c>
      <c r="F22" s="299">
        <f t="shared" si="0"/>
        <v>12.269400000000001</v>
      </c>
      <c r="G22" s="300">
        <f t="shared" si="1"/>
        <v>18.9618</v>
      </c>
      <c r="H22" s="13"/>
      <c r="I22" s="295" t="s">
        <v>57</v>
      </c>
      <c r="J22" s="301"/>
      <c r="K22" s="69"/>
      <c r="L22" s="70"/>
      <c r="M22" s="71"/>
      <c r="N22" s="72"/>
      <c r="O22" s="73"/>
      <c r="P22" s="74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25">
      <c r="A23" s="295" t="s">
        <v>11</v>
      </c>
      <c r="B23" s="304" t="s">
        <v>678</v>
      </c>
      <c r="C23" s="297"/>
      <c r="D23" s="298" t="s">
        <v>99</v>
      </c>
      <c r="E23" s="305">
        <v>14.95</v>
      </c>
      <c r="F23" s="299">
        <f t="shared" si="0"/>
        <v>21.7074</v>
      </c>
      <c r="G23" s="300">
        <f t="shared" si="1"/>
        <v>33.547799999999995</v>
      </c>
      <c r="H23" s="13"/>
      <c r="I23" s="295" t="s">
        <v>57</v>
      </c>
      <c r="J23" s="301"/>
      <c r="K23" s="69"/>
      <c r="L23" s="70"/>
      <c r="M23" s="71"/>
      <c r="N23" s="72"/>
      <c r="O23" s="73"/>
      <c r="P23" s="74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25">
      <c r="A24" s="295" t="s">
        <v>11</v>
      </c>
      <c r="B24" s="304" t="s">
        <v>678</v>
      </c>
      <c r="C24" s="297"/>
      <c r="D24" s="298" t="s">
        <v>102</v>
      </c>
      <c r="E24" s="305">
        <v>16.95</v>
      </c>
      <c r="F24" s="299">
        <f t="shared" si="0"/>
        <v>24.6114</v>
      </c>
      <c r="G24" s="300">
        <f t="shared" si="1"/>
        <v>38.035799999999995</v>
      </c>
      <c r="H24" s="13"/>
      <c r="I24" s="295" t="s">
        <v>57</v>
      </c>
      <c r="J24" s="301"/>
      <c r="K24" s="69"/>
      <c r="L24" s="70"/>
      <c r="M24" s="71"/>
      <c r="N24" s="72"/>
      <c r="O24" s="73"/>
      <c r="P24" s="74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25">
      <c r="A25" s="295" t="s">
        <v>11</v>
      </c>
      <c r="B25" s="304" t="s">
        <v>679</v>
      </c>
      <c r="C25" s="297"/>
      <c r="D25" s="298" t="s">
        <v>205</v>
      </c>
      <c r="E25" s="305">
        <v>6.5</v>
      </c>
      <c r="F25" s="299">
        <f t="shared" si="0"/>
        <v>9.4380000000000006</v>
      </c>
      <c r="G25" s="300">
        <f t="shared" si="1"/>
        <v>14.586</v>
      </c>
      <c r="H25" s="13"/>
      <c r="I25" s="295" t="s">
        <v>57</v>
      </c>
      <c r="J25" s="301"/>
      <c r="K25" s="69"/>
      <c r="L25" s="70"/>
      <c r="M25" s="71"/>
      <c r="N25" s="72"/>
      <c r="O25" s="73"/>
      <c r="P25" s="74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25">
      <c r="A26" s="295" t="s">
        <v>11</v>
      </c>
      <c r="B26" s="304" t="s">
        <v>680</v>
      </c>
      <c r="C26" s="297"/>
      <c r="D26" s="298" t="s">
        <v>131</v>
      </c>
      <c r="E26" s="305">
        <v>7.95</v>
      </c>
      <c r="F26" s="299">
        <f t="shared" si="0"/>
        <v>11.543400000000002</v>
      </c>
      <c r="G26" s="300">
        <f t="shared" si="1"/>
        <v>17.839800000000004</v>
      </c>
      <c r="H26" s="13"/>
      <c r="I26" s="295" t="s">
        <v>57</v>
      </c>
      <c r="J26" s="301"/>
      <c r="K26" s="69"/>
      <c r="L26" s="70"/>
      <c r="M26" s="71"/>
      <c r="N26" s="72"/>
      <c r="O26" s="73"/>
      <c r="P26" s="74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25">
      <c r="A27" s="295" t="s">
        <v>11</v>
      </c>
      <c r="B27" s="304" t="s">
        <v>680</v>
      </c>
      <c r="C27" s="297"/>
      <c r="D27" s="298" t="s">
        <v>111</v>
      </c>
      <c r="E27" s="305">
        <v>8.9499999999999993</v>
      </c>
      <c r="F27" s="299">
        <f t="shared" si="0"/>
        <v>12.995400000000002</v>
      </c>
      <c r="G27" s="300">
        <f t="shared" si="1"/>
        <v>20.0838</v>
      </c>
      <c r="H27" s="13"/>
      <c r="I27" s="295" t="s">
        <v>57</v>
      </c>
      <c r="J27" s="301"/>
      <c r="K27" s="69"/>
      <c r="L27" s="70"/>
      <c r="M27" s="71"/>
      <c r="N27" s="72"/>
      <c r="O27" s="73"/>
      <c r="P27" s="74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25">
      <c r="A28" s="295" t="s">
        <v>11</v>
      </c>
      <c r="B28" s="304" t="s">
        <v>680</v>
      </c>
      <c r="C28" s="297"/>
      <c r="D28" s="298" t="s">
        <v>124</v>
      </c>
      <c r="E28" s="305">
        <v>9.9499999999999993</v>
      </c>
      <c r="F28" s="299">
        <f t="shared" si="0"/>
        <v>14.447400000000002</v>
      </c>
      <c r="G28" s="300">
        <f t="shared" si="1"/>
        <v>22.3278</v>
      </c>
      <c r="H28" s="13"/>
      <c r="I28" s="295" t="s">
        <v>57</v>
      </c>
      <c r="J28" s="301"/>
      <c r="K28" s="69"/>
      <c r="L28" s="70"/>
      <c r="M28" s="71"/>
      <c r="N28" s="72"/>
      <c r="O28" s="73"/>
      <c r="P28" s="74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25">
      <c r="A29" s="295" t="s">
        <v>11</v>
      </c>
      <c r="B29" s="304" t="s">
        <v>679</v>
      </c>
      <c r="C29" s="297"/>
      <c r="D29" s="298" t="s">
        <v>99</v>
      </c>
      <c r="E29" s="305">
        <v>11.95</v>
      </c>
      <c r="F29" s="299">
        <f t="shared" si="0"/>
        <v>17.351400000000002</v>
      </c>
      <c r="G29" s="300">
        <f t="shared" si="1"/>
        <v>26.815799999999999</v>
      </c>
      <c r="H29" s="13"/>
      <c r="I29" s="295" t="s">
        <v>57</v>
      </c>
      <c r="J29" s="301"/>
      <c r="K29" s="69"/>
      <c r="L29" s="70"/>
      <c r="M29" s="71"/>
      <c r="N29" s="72"/>
      <c r="O29" s="73"/>
      <c r="P29" s="74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25">
      <c r="A30" s="295" t="s">
        <v>11</v>
      </c>
      <c r="B30" s="304" t="s">
        <v>679</v>
      </c>
      <c r="C30" s="297"/>
      <c r="D30" s="298" t="s">
        <v>102</v>
      </c>
      <c r="E30" s="305">
        <v>16.95</v>
      </c>
      <c r="F30" s="299">
        <f t="shared" si="0"/>
        <v>24.6114</v>
      </c>
      <c r="G30" s="300">
        <f t="shared" si="1"/>
        <v>38.035799999999995</v>
      </c>
      <c r="H30" s="13"/>
      <c r="I30" s="295" t="s">
        <v>57</v>
      </c>
      <c r="J30" s="301"/>
      <c r="K30" s="69"/>
      <c r="L30" s="70"/>
      <c r="M30" s="71"/>
      <c r="N30" s="72"/>
      <c r="O30" s="73"/>
      <c r="P30" s="74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25">
      <c r="A31" s="295" t="s">
        <v>11</v>
      </c>
      <c r="B31" s="304" t="s">
        <v>680</v>
      </c>
      <c r="C31" s="297"/>
      <c r="D31" s="298" t="s">
        <v>107</v>
      </c>
      <c r="E31" s="305">
        <v>19.95</v>
      </c>
      <c r="F31" s="299">
        <f t="shared" si="0"/>
        <v>28.967400000000001</v>
      </c>
      <c r="G31" s="300">
        <f t="shared" si="1"/>
        <v>44.767800000000001</v>
      </c>
      <c r="H31" s="13"/>
      <c r="I31" s="295" t="s">
        <v>57</v>
      </c>
      <c r="J31" s="301"/>
      <c r="K31" s="69"/>
      <c r="L31" s="70"/>
      <c r="M31" s="71"/>
      <c r="N31" s="72"/>
      <c r="O31" s="73"/>
      <c r="P31" s="74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25">
      <c r="A32" s="295" t="s">
        <v>11</v>
      </c>
      <c r="B32" s="304" t="s">
        <v>679</v>
      </c>
      <c r="C32" s="297"/>
      <c r="D32" s="298" t="s">
        <v>127</v>
      </c>
      <c r="E32" s="305">
        <v>29.95</v>
      </c>
      <c r="F32" s="299">
        <f t="shared" si="0"/>
        <v>43.487400000000001</v>
      </c>
      <c r="G32" s="300">
        <f t="shared" si="1"/>
        <v>67.207799999999992</v>
      </c>
      <c r="H32" s="13"/>
      <c r="I32" s="295" t="s">
        <v>57</v>
      </c>
      <c r="J32" s="301"/>
      <c r="K32" s="69"/>
      <c r="L32" s="70"/>
      <c r="M32" s="71"/>
      <c r="N32" s="72"/>
      <c r="O32" s="73"/>
      <c r="P32" s="74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25">
      <c r="A33" s="295" t="s">
        <v>11</v>
      </c>
      <c r="B33" s="304" t="s">
        <v>679</v>
      </c>
      <c r="C33" s="297"/>
      <c r="D33" s="298" t="s">
        <v>129</v>
      </c>
      <c r="E33" s="305">
        <v>39.950000000000003</v>
      </c>
      <c r="F33" s="299">
        <f t="shared" si="0"/>
        <v>58.007400000000011</v>
      </c>
      <c r="G33" s="300">
        <f t="shared" si="1"/>
        <v>89.647800000000018</v>
      </c>
      <c r="H33" s="13"/>
      <c r="I33" s="295" t="s">
        <v>57</v>
      </c>
      <c r="J33" s="301"/>
      <c r="K33" s="69"/>
      <c r="L33" s="70"/>
      <c r="M33" s="71"/>
      <c r="N33" s="72"/>
      <c r="O33" s="73"/>
      <c r="P33" s="74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25">
      <c r="A34" s="295" t="s">
        <v>11</v>
      </c>
      <c r="B34" s="304" t="s">
        <v>681</v>
      </c>
      <c r="C34" s="297"/>
      <c r="D34" s="298" t="s">
        <v>111</v>
      </c>
      <c r="E34" s="305">
        <v>9.9499999999999993</v>
      </c>
      <c r="F34" s="299">
        <f t="shared" si="0"/>
        <v>14.447400000000002</v>
      </c>
      <c r="G34" s="300">
        <f t="shared" si="1"/>
        <v>22.3278</v>
      </c>
      <c r="H34" s="13"/>
      <c r="I34" s="295" t="s">
        <v>57</v>
      </c>
      <c r="J34" s="301"/>
      <c r="K34" s="69"/>
      <c r="L34" s="70"/>
      <c r="M34" s="71"/>
      <c r="N34" s="72"/>
      <c r="O34" s="73"/>
      <c r="P34" s="74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25">
      <c r="A35" s="295" t="s">
        <v>11</v>
      </c>
      <c r="B35" s="304" t="s">
        <v>682</v>
      </c>
      <c r="C35" s="297"/>
      <c r="D35" s="298" t="s">
        <v>124</v>
      </c>
      <c r="E35" s="305">
        <v>10.95</v>
      </c>
      <c r="F35" s="299">
        <f t="shared" si="0"/>
        <v>15.8994</v>
      </c>
      <c r="G35" s="300">
        <f t="shared" si="1"/>
        <v>24.571799999999996</v>
      </c>
      <c r="H35" s="13"/>
      <c r="I35" s="295" t="s">
        <v>57</v>
      </c>
      <c r="J35" s="301"/>
      <c r="K35" s="69"/>
      <c r="L35" s="70"/>
      <c r="M35" s="71"/>
      <c r="N35" s="72"/>
      <c r="O35" s="73"/>
      <c r="P35" s="74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25">
      <c r="A36" s="295" t="s">
        <v>11</v>
      </c>
      <c r="B36" s="304" t="s">
        <v>682</v>
      </c>
      <c r="C36" s="297"/>
      <c r="D36" s="298" t="s">
        <v>116</v>
      </c>
      <c r="E36" s="305">
        <v>29.95</v>
      </c>
      <c r="F36" s="299">
        <f t="shared" si="0"/>
        <v>43.487400000000001</v>
      </c>
      <c r="G36" s="300">
        <f t="shared" si="1"/>
        <v>67.207799999999992</v>
      </c>
      <c r="H36" s="13"/>
      <c r="I36" s="295" t="s">
        <v>57</v>
      </c>
      <c r="J36" s="301"/>
      <c r="K36" s="69"/>
      <c r="L36" s="70"/>
      <c r="M36" s="71"/>
      <c r="N36" s="72"/>
      <c r="O36" s="73"/>
      <c r="P36" s="74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25">
      <c r="A37" s="295" t="s">
        <v>11</v>
      </c>
      <c r="B37" s="304" t="s">
        <v>682</v>
      </c>
      <c r="C37" s="297"/>
      <c r="D37" s="298" t="s">
        <v>683</v>
      </c>
      <c r="E37" s="305">
        <v>39.950000000000003</v>
      </c>
      <c r="F37" s="299">
        <f t="shared" si="0"/>
        <v>58.007400000000011</v>
      </c>
      <c r="G37" s="300">
        <f t="shared" si="1"/>
        <v>89.647800000000018</v>
      </c>
      <c r="H37" s="13"/>
      <c r="I37" s="295" t="s">
        <v>57</v>
      </c>
      <c r="J37" s="301"/>
      <c r="K37" s="69"/>
      <c r="L37" s="70"/>
      <c r="M37" s="71"/>
      <c r="N37" s="72"/>
      <c r="O37" s="73"/>
      <c r="P37" s="74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25">
      <c r="A38" s="295" t="s">
        <v>11</v>
      </c>
      <c r="B38" s="304" t="s">
        <v>684</v>
      </c>
      <c r="C38" s="297"/>
      <c r="D38" s="298" t="s">
        <v>131</v>
      </c>
      <c r="E38" s="305">
        <v>7.95</v>
      </c>
      <c r="F38" s="299">
        <f t="shared" si="0"/>
        <v>11.543400000000002</v>
      </c>
      <c r="G38" s="300">
        <f t="shared" si="1"/>
        <v>17.839800000000004</v>
      </c>
      <c r="H38" s="13"/>
      <c r="I38" s="295" t="s">
        <v>57</v>
      </c>
      <c r="J38" s="301"/>
      <c r="K38" s="69"/>
      <c r="L38" s="70"/>
      <c r="M38" s="71"/>
      <c r="N38" s="72"/>
      <c r="O38" s="73"/>
      <c r="P38" s="74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25">
      <c r="A39" s="295" t="s">
        <v>11</v>
      </c>
      <c r="B39" s="304" t="s">
        <v>685</v>
      </c>
      <c r="C39" s="297"/>
      <c r="D39" s="298" t="s">
        <v>111</v>
      </c>
      <c r="E39" s="305">
        <v>8.9499999999999993</v>
      </c>
      <c r="F39" s="299">
        <f t="shared" si="0"/>
        <v>12.995400000000002</v>
      </c>
      <c r="G39" s="300">
        <f t="shared" si="1"/>
        <v>20.0838</v>
      </c>
      <c r="H39" s="13"/>
      <c r="I39" s="295" t="s">
        <v>57</v>
      </c>
      <c r="J39" s="301"/>
      <c r="K39" s="69"/>
      <c r="L39" s="70"/>
      <c r="M39" s="71"/>
      <c r="N39" s="72"/>
      <c r="O39" s="73"/>
      <c r="P39" s="74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25">
      <c r="A40" s="295" t="s">
        <v>11</v>
      </c>
      <c r="B40" s="304" t="s">
        <v>685</v>
      </c>
      <c r="C40" s="297"/>
      <c r="D40" s="298" t="s">
        <v>124</v>
      </c>
      <c r="E40" s="305">
        <v>9.9499999999999993</v>
      </c>
      <c r="F40" s="299">
        <f t="shared" si="0"/>
        <v>14.447400000000002</v>
      </c>
      <c r="G40" s="300">
        <f t="shared" si="1"/>
        <v>22.3278</v>
      </c>
      <c r="H40" s="13"/>
      <c r="I40" s="295" t="s">
        <v>57</v>
      </c>
      <c r="J40" s="301"/>
      <c r="K40" s="69"/>
      <c r="L40" s="70"/>
      <c r="M40" s="71"/>
      <c r="N40" s="72"/>
      <c r="O40" s="73"/>
      <c r="P40" s="74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25">
      <c r="A41" s="295" t="s">
        <v>11</v>
      </c>
      <c r="B41" s="304" t="s">
        <v>685</v>
      </c>
      <c r="C41" s="297"/>
      <c r="D41" s="298" t="s">
        <v>99</v>
      </c>
      <c r="E41" s="305">
        <v>12.95</v>
      </c>
      <c r="F41" s="299">
        <f t="shared" si="0"/>
        <v>18.803400000000003</v>
      </c>
      <c r="G41" s="300">
        <f t="shared" si="1"/>
        <v>29.059800000000003</v>
      </c>
      <c r="H41" s="13"/>
      <c r="I41" s="295" t="s">
        <v>57</v>
      </c>
      <c r="J41" s="301"/>
      <c r="K41" s="69"/>
      <c r="L41" s="70"/>
      <c r="M41" s="71"/>
      <c r="N41" s="72"/>
      <c r="O41" s="73"/>
      <c r="P41" s="74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25">
      <c r="A42" s="295" t="s">
        <v>11</v>
      </c>
      <c r="B42" s="304" t="s">
        <v>685</v>
      </c>
      <c r="C42" s="297"/>
      <c r="D42" s="298" t="s">
        <v>107</v>
      </c>
      <c r="E42" s="305">
        <v>16.95</v>
      </c>
      <c r="F42" s="299">
        <f t="shared" si="0"/>
        <v>24.6114</v>
      </c>
      <c r="G42" s="300">
        <f t="shared" si="1"/>
        <v>38.035799999999995</v>
      </c>
      <c r="H42" s="13"/>
      <c r="I42" s="295" t="s">
        <v>57</v>
      </c>
      <c r="J42" s="301"/>
      <c r="K42" s="69"/>
      <c r="L42" s="70"/>
      <c r="M42" s="71"/>
      <c r="N42" s="72"/>
      <c r="O42" s="73"/>
      <c r="P42" s="74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25">
      <c r="A43" s="295" t="s">
        <v>11</v>
      </c>
      <c r="B43" s="304" t="s">
        <v>686</v>
      </c>
      <c r="C43" s="297"/>
      <c r="D43" s="298" t="s">
        <v>124</v>
      </c>
      <c r="E43" s="305">
        <v>8.9499999999999993</v>
      </c>
      <c r="F43" s="299">
        <f t="shared" si="0"/>
        <v>12.995400000000002</v>
      </c>
      <c r="G43" s="300">
        <f t="shared" si="1"/>
        <v>20.0838</v>
      </c>
      <c r="H43" s="13"/>
      <c r="I43" s="295" t="s">
        <v>57</v>
      </c>
      <c r="J43" s="301"/>
      <c r="K43" s="69"/>
      <c r="L43" s="70"/>
      <c r="M43" s="71"/>
      <c r="N43" s="72"/>
      <c r="O43" s="73"/>
      <c r="P43" s="74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25">
      <c r="A44" s="295" t="s">
        <v>11</v>
      </c>
      <c r="B44" s="304" t="s">
        <v>687</v>
      </c>
      <c r="C44" s="297"/>
      <c r="D44" s="298" t="s">
        <v>99</v>
      </c>
      <c r="E44" s="305">
        <v>9.9499999999999993</v>
      </c>
      <c r="F44" s="299">
        <f t="shared" si="0"/>
        <v>14.447400000000002</v>
      </c>
      <c r="G44" s="300">
        <f t="shared" si="1"/>
        <v>22.3278</v>
      </c>
      <c r="H44" s="13"/>
      <c r="I44" s="295" t="s">
        <v>57</v>
      </c>
      <c r="J44" s="301"/>
      <c r="K44" s="69"/>
      <c r="L44" s="70"/>
      <c r="M44" s="71"/>
      <c r="N44" s="72"/>
      <c r="O44" s="73"/>
      <c r="P44" s="74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25">
      <c r="A45" s="295" t="s">
        <v>11</v>
      </c>
      <c r="B45" s="304" t="s">
        <v>688</v>
      </c>
      <c r="C45" s="297"/>
      <c r="D45" s="298" t="s">
        <v>102</v>
      </c>
      <c r="E45" s="305">
        <v>3.5</v>
      </c>
      <c r="F45" s="299">
        <f t="shared" si="0"/>
        <v>5.0820000000000007</v>
      </c>
      <c r="G45" s="300">
        <f t="shared" si="1"/>
        <v>7.8540000000000001</v>
      </c>
      <c r="H45" s="13"/>
      <c r="I45" s="295" t="s">
        <v>57</v>
      </c>
      <c r="J45" s="301"/>
      <c r="K45" s="69"/>
      <c r="L45" s="70"/>
      <c r="M45" s="71"/>
      <c r="N45" s="72"/>
      <c r="O45" s="73"/>
      <c r="P45" s="74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25">
      <c r="A46" s="295" t="s">
        <v>11</v>
      </c>
      <c r="B46" s="304" t="s">
        <v>689</v>
      </c>
      <c r="C46" s="297"/>
      <c r="D46" s="298" t="s">
        <v>111</v>
      </c>
      <c r="E46" s="305">
        <v>9.9499999999999993</v>
      </c>
      <c r="F46" s="299">
        <f t="shared" si="0"/>
        <v>14.447400000000002</v>
      </c>
      <c r="G46" s="300">
        <f t="shared" si="1"/>
        <v>22.3278</v>
      </c>
      <c r="H46" s="13"/>
      <c r="I46" s="295" t="s">
        <v>57</v>
      </c>
      <c r="J46" s="301"/>
      <c r="K46" s="69"/>
      <c r="L46" s="70"/>
      <c r="M46" s="71"/>
      <c r="N46" s="72"/>
      <c r="O46" s="73"/>
      <c r="P46" s="74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25">
      <c r="A47" s="295" t="s">
        <v>11</v>
      </c>
      <c r="B47" s="304" t="s">
        <v>689</v>
      </c>
      <c r="C47" s="297"/>
      <c r="D47" s="298" t="s">
        <v>124</v>
      </c>
      <c r="E47" s="305">
        <v>10.95</v>
      </c>
      <c r="F47" s="299">
        <f t="shared" si="0"/>
        <v>15.8994</v>
      </c>
      <c r="G47" s="300">
        <f t="shared" si="1"/>
        <v>24.571799999999996</v>
      </c>
      <c r="H47" s="13"/>
      <c r="I47" s="295" t="s">
        <v>57</v>
      </c>
      <c r="J47" s="301"/>
      <c r="K47" s="69"/>
      <c r="L47" s="70"/>
      <c r="M47" s="71"/>
      <c r="N47" s="72"/>
      <c r="O47" s="73"/>
      <c r="P47" s="74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25">
      <c r="A48" s="295" t="s">
        <v>11</v>
      </c>
      <c r="B48" s="304" t="s">
        <v>690</v>
      </c>
      <c r="C48" s="297"/>
      <c r="D48" s="298" t="s">
        <v>107</v>
      </c>
      <c r="E48" s="305">
        <v>18.95</v>
      </c>
      <c r="F48" s="299">
        <f t="shared" si="0"/>
        <v>27.515400000000007</v>
      </c>
      <c r="G48" s="300">
        <f t="shared" si="1"/>
        <v>42.523800000000001</v>
      </c>
      <c r="H48" s="13"/>
      <c r="I48" s="295" t="s">
        <v>57</v>
      </c>
      <c r="J48" s="301"/>
      <c r="K48" s="69"/>
      <c r="L48" s="70"/>
      <c r="M48" s="71"/>
      <c r="N48" s="72"/>
      <c r="O48" s="73"/>
      <c r="P48" s="74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 ht="25">
      <c r="A49" s="295" t="s">
        <v>11</v>
      </c>
      <c r="B49" s="304" t="s">
        <v>690</v>
      </c>
      <c r="C49" s="297"/>
      <c r="D49" s="298" t="s">
        <v>116</v>
      </c>
      <c r="E49" s="305">
        <v>22.95</v>
      </c>
      <c r="F49" s="299">
        <f t="shared" si="0"/>
        <v>33.323400000000007</v>
      </c>
      <c r="G49" s="300">
        <f t="shared" si="1"/>
        <v>51.4998</v>
      </c>
      <c r="H49" s="13"/>
      <c r="I49" s="295" t="s">
        <v>57</v>
      </c>
      <c r="J49" s="301"/>
      <c r="K49" s="69"/>
      <c r="L49" s="70"/>
      <c r="M49" s="71"/>
      <c r="N49" s="72"/>
      <c r="O49" s="73"/>
      <c r="P49" s="74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ht="25">
      <c r="A50" s="295" t="s">
        <v>11</v>
      </c>
      <c r="B50" s="304" t="s">
        <v>691</v>
      </c>
      <c r="C50" s="297"/>
      <c r="D50" s="298" t="s">
        <v>102</v>
      </c>
      <c r="E50" s="305">
        <v>12.95</v>
      </c>
      <c r="F50" s="299">
        <f t="shared" si="0"/>
        <v>18.803400000000003</v>
      </c>
      <c r="G50" s="300">
        <f t="shared" si="1"/>
        <v>29.059800000000003</v>
      </c>
      <c r="H50" s="13"/>
      <c r="I50" s="295" t="s">
        <v>57</v>
      </c>
      <c r="J50" s="301"/>
      <c r="K50" s="69"/>
      <c r="L50" s="70"/>
      <c r="M50" s="71"/>
      <c r="N50" s="72"/>
      <c r="O50" s="73"/>
      <c r="P50" s="74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25">
      <c r="A51" s="295" t="s">
        <v>11</v>
      </c>
      <c r="B51" s="304" t="s">
        <v>692</v>
      </c>
      <c r="C51" s="297"/>
      <c r="D51" s="298" t="s">
        <v>107</v>
      </c>
      <c r="E51" s="305">
        <v>16.95</v>
      </c>
      <c r="F51" s="299">
        <f t="shared" si="0"/>
        <v>24.6114</v>
      </c>
      <c r="G51" s="300">
        <f t="shared" si="1"/>
        <v>38.035799999999995</v>
      </c>
      <c r="H51" s="13"/>
      <c r="I51" s="295" t="s">
        <v>57</v>
      </c>
      <c r="J51" s="301"/>
      <c r="K51" s="69"/>
      <c r="L51" s="70"/>
      <c r="M51" s="71"/>
      <c r="N51" s="72"/>
      <c r="O51" s="73"/>
      <c r="P51" s="74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25">
      <c r="A52" s="295" t="s">
        <v>11</v>
      </c>
      <c r="B52" s="304" t="s">
        <v>693</v>
      </c>
      <c r="C52" s="297"/>
      <c r="D52" s="298" t="s">
        <v>111</v>
      </c>
      <c r="E52" s="305">
        <v>7.95</v>
      </c>
      <c r="F52" s="299">
        <f t="shared" si="0"/>
        <v>11.543400000000002</v>
      </c>
      <c r="G52" s="300">
        <f t="shared" si="1"/>
        <v>17.839800000000004</v>
      </c>
      <c r="H52" s="13"/>
      <c r="I52" s="295" t="s">
        <v>57</v>
      </c>
      <c r="J52" s="301"/>
      <c r="K52" s="69"/>
      <c r="L52" s="70"/>
      <c r="M52" s="71"/>
      <c r="N52" s="72"/>
      <c r="O52" s="73"/>
      <c r="P52" s="74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25">
      <c r="A53" s="295" t="s">
        <v>11</v>
      </c>
      <c r="B53" s="304" t="s">
        <v>693</v>
      </c>
      <c r="C53" s="297"/>
      <c r="D53" s="298" t="s">
        <v>124</v>
      </c>
      <c r="E53" s="305">
        <v>8.9499999999999993</v>
      </c>
      <c r="F53" s="299">
        <f t="shared" si="0"/>
        <v>12.995400000000002</v>
      </c>
      <c r="G53" s="300">
        <f t="shared" si="1"/>
        <v>20.0838</v>
      </c>
      <c r="H53" s="13"/>
      <c r="I53" s="295" t="s">
        <v>57</v>
      </c>
      <c r="J53" s="301"/>
      <c r="K53" s="69"/>
      <c r="L53" s="70"/>
      <c r="M53" s="71"/>
      <c r="N53" s="72"/>
      <c r="O53" s="73"/>
      <c r="P53" s="74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25">
      <c r="A54" s="295" t="s">
        <v>11</v>
      </c>
      <c r="B54" s="304" t="s">
        <v>693</v>
      </c>
      <c r="C54" s="297"/>
      <c r="D54" s="298" t="s">
        <v>99</v>
      </c>
      <c r="E54" s="305">
        <v>9.9499999999999993</v>
      </c>
      <c r="F54" s="299">
        <f t="shared" si="0"/>
        <v>14.447400000000002</v>
      </c>
      <c r="G54" s="300">
        <f t="shared" si="1"/>
        <v>22.3278</v>
      </c>
      <c r="H54" s="13"/>
      <c r="I54" s="295" t="s">
        <v>57</v>
      </c>
      <c r="J54" s="301"/>
      <c r="K54" s="69"/>
      <c r="L54" s="70"/>
      <c r="M54" s="71"/>
      <c r="N54" s="72"/>
      <c r="O54" s="73"/>
      <c r="P54" s="74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25">
      <c r="A55" s="295" t="s">
        <v>11</v>
      </c>
      <c r="B55" s="304" t="s">
        <v>694</v>
      </c>
      <c r="C55" s="297"/>
      <c r="D55" s="298" t="s">
        <v>111</v>
      </c>
      <c r="E55" s="305">
        <v>8.9499999999999993</v>
      </c>
      <c r="F55" s="299">
        <f t="shared" si="0"/>
        <v>12.995400000000002</v>
      </c>
      <c r="G55" s="300">
        <f t="shared" si="1"/>
        <v>20.0838</v>
      </c>
      <c r="H55" s="13"/>
      <c r="I55" s="295" t="s">
        <v>57</v>
      </c>
      <c r="J55" s="301"/>
      <c r="K55" s="69"/>
      <c r="L55" s="70"/>
      <c r="M55" s="71"/>
      <c r="N55" s="72"/>
      <c r="O55" s="73"/>
      <c r="P55" s="74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25">
      <c r="A56" s="295" t="s">
        <v>11</v>
      </c>
      <c r="B56" s="304" t="s">
        <v>694</v>
      </c>
      <c r="C56" s="297"/>
      <c r="D56" s="298" t="s">
        <v>124</v>
      </c>
      <c r="E56" s="305">
        <v>9.9499999999999993</v>
      </c>
      <c r="F56" s="299">
        <f t="shared" si="0"/>
        <v>14.447400000000002</v>
      </c>
      <c r="G56" s="300">
        <f t="shared" si="1"/>
        <v>22.3278</v>
      </c>
      <c r="H56" s="13"/>
      <c r="I56" s="295" t="s">
        <v>57</v>
      </c>
      <c r="J56" s="301"/>
      <c r="K56" s="69"/>
      <c r="L56" s="70"/>
      <c r="M56" s="71"/>
      <c r="N56" s="72"/>
      <c r="O56" s="73"/>
      <c r="P56" s="74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25">
      <c r="A57" s="295" t="s">
        <v>11</v>
      </c>
      <c r="B57" s="304" t="s">
        <v>694</v>
      </c>
      <c r="C57" s="297"/>
      <c r="D57" s="298" t="s">
        <v>99</v>
      </c>
      <c r="E57" s="305">
        <v>12.95</v>
      </c>
      <c r="F57" s="299">
        <f t="shared" si="0"/>
        <v>18.803400000000003</v>
      </c>
      <c r="G57" s="300">
        <f t="shared" si="1"/>
        <v>29.059800000000003</v>
      </c>
      <c r="H57" s="13"/>
      <c r="I57" s="295" t="s">
        <v>57</v>
      </c>
      <c r="J57" s="301"/>
      <c r="K57" s="69"/>
      <c r="L57" s="70"/>
      <c r="M57" s="71"/>
      <c r="N57" s="72"/>
      <c r="O57" s="73"/>
      <c r="P57" s="74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25">
      <c r="A58" s="295" t="s">
        <v>11</v>
      </c>
      <c r="B58" s="304" t="s">
        <v>694</v>
      </c>
      <c r="C58" s="297" t="s">
        <v>945</v>
      </c>
      <c r="D58" s="298" t="s">
        <v>94</v>
      </c>
      <c r="E58" s="305">
        <v>16.95</v>
      </c>
      <c r="F58" s="299">
        <f t="shared" si="0"/>
        <v>24.6114</v>
      </c>
      <c r="G58" s="300">
        <f t="shared" si="1"/>
        <v>38.035799999999995</v>
      </c>
      <c r="H58" s="13"/>
      <c r="I58" s="295" t="s">
        <v>57</v>
      </c>
      <c r="J58" s="301"/>
      <c r="K58" s="69"/>
      <c r="L58" s="70"/>
      <c r="M58" s="71"/>
      <c r="N58" s="72"/>
      <c r="O58" s="73"/>
      <c r="P58" s="74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25">
      <c r="A59" s="295" t="s">
        <v>11</v>
      </c>
      <c r="B59" s="304" t="s">
        <v>695</v>
      </c>
      <c r="C59" s="297"/>
      <c r="D59" s="298" t="s">
        <v>116</v>
      </c>
      <c r="E59" s="305">
        <v>24.95</v>
      </c>
      <c r="F59" s="299">
        <f t="shared" si="0"/>
        <v>36.227400000000003</v>
      </c>
      <c r="G59" s="300">
        <f t="shared" si="1"/>
        <v>55.987799999999993</v>
      </c>
      <c r="H59" s="13"/>
      <c r="I59" s="295" t="s">
        <v>57</v>
      </c>
      <c r="J59" s="301"/>
      <c r="K59" s="69"/>
      <c r="L59" s="70"/>
      <c r="M59" s="71"/>
      <c r="N59" s="72"/>
      <c r="O59" s="73"/>
      <c r="P59" s="74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25">
      <c r="A60" s="295" t="s">
        <v>11</v>
      </c>
      <c r="B60" s="304" t="s">
        <v>696</v>
      </c>
      <c r="C60" s="297"/>
      <c r="D60" s="298" t="s">
        <v>124</v>
      </c>
      <c r="E60" s="305">
        <v>14.95</v>
      </c>
      <c r="F60" s="299">
        <f t="shared" si="0"/>
        <v>21.7074</v>
      </c>
      <c r="G60" s="300">
        <f t="shared" si="1"/>
        <v>33.547799999999995</v>
      </c>
      <c r="H60" s="13"/>
      <c r="I60" s="295" t="s">
        <v>57</v>
      </c>
      <c r="J60" s="301"/>
      <c r="K60" s="69"/>
      <c r="L60" s="70"/>
      <c r="M60" s="71"/>
      <c r="N60" s="72"/>
      <c r="O60" s="73"/>
      <c r="P60" s="74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25">
      <c r="A61" s="295" t="s">
        <v>11</v>
      </c>
      <c r="B61" s="304" t="s">
        <v>696</v>
      </c>
      <c r="C61" s="297"/>
      <c r="D61" s="298" t="s">
        <v>99</v>
      </c>
      <c r="E61" s="305">
        <v>16.95</v>
      </c>
      <c r="F61" s="299">
        <f t="shared" si="0"/>
        <v>24.6114</v>
      </c>
      <c r="G61" s="300">
        <f t="shared" si="1"/>
        <v>38.035799999999995</v>
      </c>
      <c r="H61" s="13"/>
      <c r="I61" s="295" t="s">
        <v>57</v>
      </c>
      <c r="J61" s="301"/>
      <c r="K61" s="69"/>
      <c r="L61" s="70"/>
      <c r="M61" s="71"/>
      <c r="N61" s="72"/>
      <c r="O61" s="73"/>
      <c r="P61" s="74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25">
      <c r="A62" s="295" t="s">
        <v>11</v>
      </c>
      <c r="B62" s="304" t="s">
        <v>697</v>
      </c>
      <c r="C62" s="297" t="s">
        <v>946</v>
      </c>
      <c r="D62" s="298" t="s">
        <v>107</v>
      </c>
      <c r="E62" s="305">
        <v>16.95</v>
      </c>
      <c r="F62" s="299">
        <f t="shared" si="0"/>
        <v>24.6114</v>
      </c>
      <c r="G62" s="300">
        <f t="shared" si="1"/>
        <v>38.035799999999995</v>
      </c>
      <c r="H62" s="13"/>
      <c r="I62" s="295" t="s">
        <v>57</v>
      </c>
      <c r="J62" s="301"/>
      <c r="K62" s="69"/>
      <c r="L62" s="70"/>
      <c r="M62" s="71"/>
      <c r="N62" s="72"/>
      <c r="O62" s="73"/>
      <c r="P62" s="74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25">
      <c r="A63" s="295" t="s">
        <v>11</v>
      </c>
      <c r="B63" s="304" t="s">
        <v>698</v>
      </c>
      <c r="C63" s="297"/>
      <c r="D63" s="298" t="s">
        <v>111</v>
      </c>
      <c r="E63" s="305">
        <v>7.95</v>
      </c>
      <c r="F63" s="299">
        <f t="shared" si="0"/>
        <v>11.543400000000002</v>
      </c>
      <c r="G63" s="300">
        <f t="shared" si="1"/>
        <v>17.839800000000004</v>
      </c>
      <c r="H63" s="13"/>
      <c r="I63" s="295" t="s">
        <v>57</v>
      </c>
      <c r="J63" s="301"/>
      <c r="K63" s="69"/>
      <c r="L63" s="70"/>
      <c r="M63" s="71"/>
      <c r="N63" s="72"/>
      <c r="O63" s="73"/>
      <c r="P63" s="74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25">
      <c r="A64" s="295" t="s">
        <v>11</v>
      </c>
      <c r="B64" s="304" t="s">
        <v>698</v>
      </c>
      <c r="C64" s="297"/>
      <c r="D64" s="298" t="s">
        <v>124</v>
      </c>
      <c r="E64" s="305">
        <v>9.9499999999999993</v>
      </c>
      <c r="F64" s="299">
        <f t="shared" si="0"/>
        <v>14.447400000000002</v>
      </c>
      <c r="G64" s="300">
        <f t="shared" si="1"/>
        <v>22.3278</v>
      </c>
      <c r="H64" s="13"/>
      <c r="I64" s="295" t="s">
        <v>57</v>
      </c>
      <c r="J64" s="301"/>
      <c r="K64" s="69"/>
      <c r="L64" s="70"/>
      <c r="M64" s="71"/>
      <c r="N64" s="72"/>
      <c r="O64" s="73"/>
      <c r="P64" s="74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25">
      <c r="A65" s="295" t="s">
        <v>11</v>
      </c>
      <c r="B65" s="304" t="s">
        <v>698</v>
      </c>
      <c r="C65" s="297"/>
      <c r="D65" s="298" t="s">
        <v>513</v>
      </c>
      <c r="E65" s="305">
        <v>12.95</v>
      </c>
      <c r="F65" s="299">
        <f t="shared" si="0"/>
        <v>18.803400000000003</v>
      </c>
      <c r="G65" s="300">
        <f t="shared" si="1"/>
        <v>29.059800000000003</v>
      </c>
      <c r="H65" s="13"/>
      <c r="I65" s="295" t="s">
        <v>57</v>
      </c>
      <c r="J65" s="301"/>
      <c r="K65" s="69"/>
      <c r="L65" s="70"/>
      <c r="M65" s="71"/>
      <c r="N65" s="72"/>
      <c r="O65" s="73"/>
      <c r="P65" s="74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25">
      <c r="A66" s="295" t="s">
        <v>11</v>
      </c>
      <c r="B66" s="304" t="s">
        <v>699</v>
      </c>
      <c r="C66" s="297"/>
      <c r="D66" s="298" t="s">
        <v>107</v>
      </c>
      <c r="E66" s="305">
        <v>14.95</v>
      </c>
      <c r="F66" s="299">
        <f t="shared" si="0"/>
        <v>21.7074</v>
      </c>
      <c r="G66" s="300">
        <f t="shared" si="1"/>
        <v>33.547799999999995</v>
      </c>
      <c r="H66" s="13"/>
      <c r="I66" s="295" t="s">
        <v>57</v>
      </c>
      <c r="J66" s="301"/>
      <c r="K66" s="69"/>
      <c r="L66" s="70"/>
      <c r="M66" s="71"/>
      <c r="N66" s="72"/>
      <c r="O66" s="73"/>
      <c r="P66" s="74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25">
      <c r="A67" s="295" t="s">
        <v>11</v>
      </c>
      <c r="B67" s="306" t="s">
        <v>700</v>
      </c>
      <c r="C67" s="310"/>
      <c r="D67" s="307" t="s">
        <v>91</v>
      </c>
      <c r="E67" s="305">
        <v>9.9499999999999993</v>
      </c>
      <c r="F67" s="299">
        <f t="shared" si="0"/>
        <v>14.447400000000002</v>
      </c>
      <c r="G67" s="300">
        <f t="shared" si="1"/>
        <v>22.3278</v>
      </c>
      <c r="H67" s="13"/>
      <c r="I67" s="295" t="s">
        <v>57</v>
      </c>
      <c r="J67" s="301"/>
      <c r="K67" s="69"/>
      <c r="L67" s="70"/>
      <c r="M67" s="71"/>
      <c r="N67" s="72"/>
      <c r="O67" s="73"/>
      <c r="P67" s="74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25">
      <c r="A68" s="295" t="s">
        <v>11</v>
      </c>
      <c r="B68" s="306" t="s">
        <v>701</v>
      </c>
      <c r="C68" s="310"/>
      <c r="D68" s="307" t="s">
        <v>99</v>
      </c>
      <c r="E68" s="305">
        <v>10.95</v>
      </c>
      <c r="F68" s="299">
        <f t="shared" si="0"/>
        <v>15.8994</v>
      </c>
      <c r="G68" s="300">
        <f t="shared" si="1"/>
        <v>24.571799999999996</v>
      </c>
      <c r="H68" s="13"/>
      <c r="I68" s="295" t="s">
        <v>57</v>
      </c>
      <c r="J68" s="301"/>
      <c r="K68" s="69"/>
      <c r="L68" s="70"/>
      <c r="M68" s="71"/>
      <c r="N68" s="72"/>
      <c r="O68" s="73"/>
      <c r="P68" s="74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25">
      <c r="A69" s="295" t="s">
        <v>11</v>
      </c>
      <c r="B69" s="306" t="s">
        <v>702</v>
      </c>
      <c r="C69" s="310"/>
      <c r="D69" s="307" t="s">
        <v>131</v>
      </c>
      <c r="E69" s="305">
        <v>6.95</v>
      </c>
      <c r="F69" s="299">
        <f t="shared" si="0"/>
        <v>10.0914</v>
      </c>
      <c r="G69" s="300">
        <f t="shared" si="1"/>
        <v>15.595799999999999</v>
      </c>
      <c r="H69" s="13"/>
      <c r="I69" s="295" t="s">
        <v>57</v>
      </c>
      <c r="J69" s="301"/>
      <c r="K69" s="69"/>
      <c r="L69" s="70"/>
      <c r="M69" s="71"/>
      <c r="N69" s="72"/>
      <c r="O69" s="73"/>
      <c r="P69" s="74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ht="25">
      <c r="A70" s="295" t="s">
        <v>11</v>
      </c>
      <c r="B70" s="306" t="s">
        <v>703</v>
      </c>
      <c r="C70" s="310"/>
      <c r="D70" s="307" t="s">
        <v>111</v>
      </c>
      <c r="E70" s="305">
        <v>7.95</v>
      </c>
      <c r="F70" s="299">
        <f t="shared" si="0"/>
        <v>11.543400000000002</v>
      </c>
      <c r="G70" s="300">
        <f t="shared" si="1"/>
        <v>17.839800000000004</v>
      </c>
      <c r="H70" s="13"/>
      <c r="I70" s="295" t="s">
        <v>57</v>
      </c>
      <c r="J70" s="301"/>
      <c r="K70" s="69"/>
      <c r="L70" s="70"/>
      <c r="M70" s="71"/>
      <c r="N70" s="72"/>
      <c r="O70" s="73"/>
      <c r="P70" s="74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ht="25">
      <c r="A71" s="295" t="s">
        <v>11</v>
      </c>
      <c r="B71" s="306" t="s">
        <v>704</v>
      </c>
      <c r="C71" s="310"/>
      <c r="D71" s="307" t="s">
        <v>124</v>
      </c>
      <c r="E71" s="305">
        <v>8.9499999999999993</v>
      </c>
      <c r="F71" s="299">
        <f t="shared" si="0"/>
        <v>12.995400000000002</v>
      </c>
      <c r="G71" s="300">
        <f t="shared" si="1"/>
        <v>20.0838</v>
      </c>
      <c r="H71" s="13"/>
      <c r="I71" s="295" t="s">
        <v>57</v>
      </c>
      <c r="J71" s="301"/>
      <c r="K71" s="69"/>
      <c r="L71" s="70"/>
      <c r="M71" s="71"/>
      <c r="N71" s="72"/>
      <c r="O71" s="73"/>
      <c r="P71" s="74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ht="25">
      <c r="A72" s="295" t="s">
        <v>11</v>
      </c>
      <c r="B72" s="306" t="s">
        <v>702</v>
      </c>
      <c r="C72" s="310"/>
      <c r="D72" s="307" t="s">
        <v>99</v>
      </c>
      <c r="E72" s="305">
        <v>9.9499999999999993</v>
      </c>
      <c r="F72" s="299">
        <f t="shared" si="0"/>
        <v>14.447400000000002</v>
      </c>
      <c r="G72" s="300">
        <f t="shared" si="1"/>
        <v>22.3278</v>
      </c>
      <c r="H72" s="13"/>
      <c r="I72" s="295" t="s">
        <v>57</v>
      </c>
      <c r="J72" s="301"/>
      <c r="K72" s="69"/>
      <c r="L72" s="70"/>
      <c r="M72" s="71"/>
      <c r="N72" s="72"/>
      <c r="O72" s="73"/>
      <c r="P72" s="74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ht="25">
      <c r="A73" s="295" t="s">
        <v>11</v>
      </c>
      <c r="B73" s="306" t="s">
        <v>705</v>
      </c>
      <c r="C73" s="310"/>
      <c r="D73" s="307" t="s">
        <v>111</v>
      </c>
      <c r="E73" s="305">
        <v>6.75</v>
      </c>
      <c r="F73" s="299">
        <f t="shared" si="0"/>
        <v>9.8010000000000002</v>
      </c>
      <c r="G73" s="300">
        <f t="shared" si="1"/>
        <v>15.147</v>
      </c>
      <c r="H73" s="13"/>
      <c r="I73" s="295" t="s">
        <v>57</v>
      </c>
      <c r="J73" s="301"/>
      <c r="K73" s="69"/>
      <c r="L73" s="70"/>
      <c r="M73" s="71"/>
      <c r="N73" s="72"/>
      <c r="O73" s="73"/>
      <c r="P73" s="74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25">
      <c r="A74" s="295" t="s">
        <v>11</v>
      </c>
      <c r="B74" s="306" t="s">
        <v>705</v>
      </c>
      <c r="C74" s="310"/>
      <c r="D74" s="307" t="s">
        <v>124</v>
      </c>
      <c r="E74" s="305">
        <v>8.9499999999999993</v>
      </c>
      <c r="F74" s="299">
        <f t="shared" si="0"/>
        <v>12.995400000000002</v>
      </c>
      <c r="G74" s="300">
        <f t="shared" si="1"/>
        <v>20.0838</v>
      </c>
      <c r="H74" s="13"/>
      <c r="I74" s="295" t="s">
        <v>57</v>
      </c>
      <c r="J74" s="301"/>
      <c r="K74" s="69"/>
      <c r="L74" s="70"/>
      <c r="M74" s="71"/>
      <c r="N74" s="72"/>
      <c r="O74" s="73"/>
      <c r="P74" s="74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25">
      <c r="A75" s="295" t="s">
        <v>11</v>
      </c>
      <c r="B75" s="306" t="s">
        <v>705</v>
      </c>
      <c r="C75" s="310"/>
      <c r="D75" s="307" t="s">
        <v>124</v>
      </c>
      <c r="E75" s="305">
        <v>7.6</v>
      </c>
      <c r="F75" s="299">
        <f t="shared" si="0"/>
        <v>11.0352</v>
      </c>
      <c r="G75" s="300">
        <f t="shared" si="1"/>
        <v>17.054399999999998</v>
      </c>
      <c r="H75" s="13"/>
      <c r="I75" s="295" t="s">
        <v>57</v>
      </c>
      <c r="J75" s="301"/>
      <c r="K75" s="69"/>
      <c r="L75" s="70"/>
      <c r="M75" s="71"/>
      <c r="N75" s="72"/>
      <c r="O75" s="73"/>
      <c r="P75" s="74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ht="25">
      <c r="A76" s="295" t="s">
        <v>11</v>
      </c>
      <c r="B76" s="306" t="s">
        <v>705</v>
      </c>
      <c r="C76" s="310"/>
      <c r="D76" s="307" t="s">
        <v>99</v>
      </c>
      <c r="E76" s="305">
        <v>9.3000000000000007</v>
      </c>
      <c r="F76" s="299">
        <f t="shared" si="0"/>
        <v>13.503600000000002</v>
      </c>
      <c r="G76" s="300">
        <f t="shared" si="1"/>
        <v>20.869200000000003</v>
      </c>
      <c r="H76" s="13"/>
      <c r="I76" s="295" t="s">
        <v>57</v>
      </c>
      <c r="J76" s="301"/>
      <c r="K76" s="69"/>
      <c r="L76" s="70"/>
      <c r="M76" s="71"/>
      <c r="N76" s="72"/>
      <c r="O76" s="73"/>
      <c r="P76" s="74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ht="25">
      <c r="A77" s="295" t="s">
        <v>11</v>
      </c>
      <c r="B77" s="306" t="s">
        <v>705</v>
      </c>
      <c r="C77" s="310"/>
      <c r="D77" s="307" t="s">
        <v>107</v>
      </c>
      <c r="E77" s="305">
        <v>15.95</v>
      </c>
      <c r="F77" s="299">
        <f t="shared" si="0"/>
        <v>23.159400000000005</v>
      </c>
      <c r="G77" s="300">
        <f t="shared" si="1"/>
        <v>35.791800000000002</v>
      </c>
      <c r="H77" s="13"/>
      <c r="I77" s="295" t="s">
        <v>57</v>
      </c>
      <c r="J77" s="301"/>
      <c r="K77" s="69"/>
      <c r="L77" s="70"/>
      <c r="M77" s="71"/>
      <c r="N77" s="72"/>
      <c r="O77" s="73"/>
      <c r="P77" s="74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ht="25">
      <c r="A78" s="295" t="s">
        <v>11</v>
      </c>
      <c r="B78" s="306" t="s">
        <v>706</v>
      </c>
      <c r="C78" s="310"/>
      <c r="D78" s="307" t="s">
        <v>111</v>
      </c>
      <c r="E78" s="305">
        <v>7.95</v>
      </c>
      <c r="F78" s="299">
        <f t="shared" si="0"/>
        <v>11.543400000000002</v>
      </c>
      <c r="G78" s="300">
        <f t="shared" si="1"/>
        <v>17.839800000000004</v>
      </c>
      <c r="H78" s="13"/>
      <c r="I78" s="295" t="s">
        <v>57</v>
      </c>
      <c r="J78" s="301"/>
      <c r="K78" s="69"/>
      <c r="L78" s="70"/>
      <c r="M78" s="71"/>
      <c r="N78" s="72"/>
      <c r="O78" s="73"/>
      <c r="P78" s="74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ht="25">
      <c r="A79" s="295" t="s">
        <v>11</v>
      </c>
      <c r="B79" s="306" t="s">
        <v>706</v>
      </c>
      <c r="C79" s="310"/>
      <c r="D79" s="307" t="s">
        <v>124</v>
      </c>
      <c r="E79" s="305">
        <v>8.9499999999999993</v>
      </c>
      <c r="F79" s="299">
        <f t="shared" si="0"/>
        <v>12.995400000000002</v>
      </c>
      <c r="G79" s="300">
        <f t="shared" si="1"/>
        <v>20.0838</v>
      </c>
      <c r="H79" s="13"/>
      <c r="I79" s="295" t="s">
        <v>57</v>
      </c>
      <c r="J79" s="301"/>
      <c r="K79" s="69"/>
      <c r="L79" s="70"/>
      <c r="M79" s="71"/>
      <c r="N79" s="72"/>
      <c r="O79" s="73"/>
      <c r="P79" s="74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 ht="25">
      <c r="A80" s="295" t="s">
        <v>11</v>
      </c>
      <c r="B80" s="306" t="s">
        <v>707</v>
      </c>
      <c r="C80" s="310"/>
      <c r="D80" s="307" t="s">
        <v>99</v>
      </c>
      <c r="E80" s="305">
        <v>12.95</v>
      </c>
      <c r="F80" s="299">
        <f t="shared" si="0"/>
        <v>18.803400000000003</v>
      </c>
      <c r="G80" s="300">
        <f t="shared" si="1"/>
        <v>29.059800000000003</v>
      </c>
      <c r="H80" s="13"/>
      <c r="I80" s="295" t="s">
        <v>57</v>
      </c>
      <c r="J80" s="301"/>
      <c r="K80" s="69"/>
      <c r="L80" s="70"/>
      <c r="M80" s="71"/>
      <c r="N80" s="72"/>
      <c r="O80" s="73"/>
      <c r="P80" s="74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25">
      <c r="A81" s="295" t="s">
        <v>11</v>
      </c>
      <c r="B81" s="306" t="s">
        <v>708</v>
      </c>
      <c r="C81" s="310"/>
      <c r="D81" s="307" t="s">
        <v>107</v>
      </c>
      <c r="E81" s="305">
        <v>18.95</v>
      </c>
      <c r="F81" s="299">
        <f t="shared" si="0"/>
        <v>27.515400000000007</v>
      </c>
      <c r="G81" s="300">
        <f t="shared" si="1"/>
        <v>42.523800000000001</v>
      </c>
      <c r="H81" s="13"/>
      <c r="I81" s="295" t="s">
        <v>57</v>
      </c>
      <c r="J81" s="301"/>
      <c r="K81" s="69"/>
      <c r="L81" s="70"/>
      <c r="M81" s="71"/>
      <c r="N81" s="72"/>
      <c r="O81" s="73"/>
      <c r="P81" s="74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25">
      <c r="A82" s="295" t="s">
        <v>11</v>
      </c>
      <c r="B82" s="306" t="s">
        <v>709</v>
      </c>
      <c r="C82" s="310"/>
      <c r="D82" s="307" t="s">
        <v>710</v>
      </c>
      <c r="E82" s="305">
        <v>32.5</v>
      </c>
      <c r="F82" s="299">
        <f t="shared" si="0"/>
        <v>47.190000000000005</v>
      </c>
      <c r="G82" s="300">
        <f t="shared" si="1"/>
        <v>72.929999999999993</v>
      </c>
      <c r="H82" s="13"/>
      <c r="I82" s="295" t="s">
        <v>57</v>
      </c>
      <c r="J82" s="301"/>
      <c r="K82" s="69"/>
      <c r="L82" s="70"/>
      <c r="M82" s="71"/>
      <c r="N82" s="72"/>
      <c r="O82" s="73"/>
      <c r="P82" s="74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25">
      <c r="A83" s="295" t="s">
        <v>11</v>
      </c>
      <c r="B83" s="308" t="s">
        <v>711</v>
      </c>
      <c r="C83" s="310"/>
      <c r="D83" s="307" t="s">
        <v>116</v>
      </c>
      <c r="E83" s="309" t="s">
        <v>712</v>
      </c>
      <c r="F83" s="299" t="e">
        <f t="shared" si="0"/>
        <v>#VALUE!</v>
      </c>
      <c r="G83" s="300" t="e">
        <f t="shared" si="1"/>
        <v>#VALUE!</v>
      </c>
      <c r="H83" s="13"/>
      <c r="I83" s="295" t="s">
        <v>57</v>
      </c>
      <c r="J83" s="301"/>
      <c r="K83" s="69"/>
      <c r="L83" s="70"/>
      <c r="M83" s="71"/>
      <c r="N83" s="72"/>
      <c r="O83" s="73"/>
      <c r="P83" s="74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25">
      <c r="A84" s="295" t="s">
        <v>11</v>
      </c>
      <c r="B84" s="306" t="s">
        <v>713</v>
      </c>
      <c r="C84" s="310"/>
      <c r="D84" s="307" t="s">
        <v>111</v>
      </c>
      <c r="E84" s="305">
        <v>7.5</v>
      </c>
      <c r="F84" s="299">
        <f t="shared" si="0"/>
        <v>10.89</v>
      </c>
      <c r="G84" s="300">
        <f t="shared" si="1"/>
        <v>16.830000000000002</v>
      </c>
      <c r="H84" s="13"/>
      <c r="I84" s="295" t="s">
        <v>57</v>
      </c>
      <c r="J84" s="301"/>
      <c r="K84" s="69"/>
      <c r="L84" s="70"/>
      <c r="M84" s="71"/>
      <c r="N84" s="72"/>
      <c r="O84" s="73"/>
      <c r="P84" s="74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25">
      <c r="A85" s="295" t="s">
        <v>11</v>
      </c>
      <c r="B85" s="306" t="s">
        <v>713</v>
      </c>
      <c r="C85" s="310"/>
      <c r="D85" s="307" t="s">
        <v>124</v>
      </c>
      <c r="E85" s="305">
        <v>7.95</v>
      </c>
      <c r="F85" s="299">
        <f t="shared" si="0"/>
        <v>11.543400000000002</v>
      </c>
      <c r="G85" s="300">
        <f t="shared" si="1"/>
        <v>17.839800000000004</v>
      </c>
      <c r="H85" s="13"/>
      <c r="I85" s="295" t="s">
        <v>57</v>
      </c>
      <c r="J85" s="301"/>
      <c r="K85" s="69"/>
      <c r="L85" s="70"/>
      <c r="M85" s="71"/>
      <c r="N85" s="72"/>
      <c r="O85" s="73"/>
      <c r="P85" s="74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25">
      <c r="A86" s="295" t="s">
        <v>11</v>
      </c>
      <c r="B86" s="306" t="s">
        <v>713</v>
      </c>
      <c r="C86" s="310"/>
      <c r="D86" s="307" t="s">
        <v>99</v>
      </c>
      <c r="E86" s="305">
        <v>9.9499999999999993</v>
      </c>
      <c r="F86" s="299">
        <f t="shared" si="0"/>
        <v>14.447400000000002</v>
      </c>
      <c r="G86" s="300">
        <f t="shared" si="1"/>
        <v>22.3278</v>
      </c>
      <c r="H86" s="13"/>
      <c r="I86" s="295" t="s">
        <v>57</v>
      </c>
      <c r="J86" s="301"/>
      <c r="K86" s="69"/>
      <c r="L86" s="70"/>
      <c r="M86" s="71"/>
      <c r="N86" s="72"/>
      <c r="O86" s="73"/>
      <c r="P86" s="74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25">
      <c r="A87" s="295" t="s">
        <v>11</v>
      </c>
      <c r="B87" s="306" t="s">
        <v>713</v>
      </c>
      <c r="C87" s="310"/>
      <c r="D87" s="307" t="s">
        <v>102</v>
      </c>
      <c r="E87" s="305">
        <v>18.5</v>
      </c>
      <c r="F87" s="299">
        <f t="shared" si="0"/>
        <v>26.862000000000005</v>
      </c>
      <c r="G87" s="300">
        <f t="shared" si="1"/>
        <v>41.514000000000003</v>
      </c>
      <c r="H87" s="13"/>
      <c r="I87" s="295" t="s">
        <v>57</v>
      </c>
      <c r="J87" s="301"/>
      <c r="K87" s="69"/>
      <c r="L87" s="70"/>
      <c r="M87" s="71"/>
      <c r="N87" s="72"/>
      <c r="O87" s="73"/>
      <c r="P87" s="74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25">
      <c r="A88" s="295" t="s">
        <v>11</v>
      </c>
      <c r="B88" s="306" t="s">
        <v>714</v>
      </c>
      <c r="C88" s="310"/>
      <c r="D88" s="307" t="s">
        <v>127</v>
      </c>
      <c r="E88" s="305">
        <v>24.95</v>
      </c>
      <c r="F88" s="299">
        <f t="shared" si="0"/>
        <v>36.227400000000003</v>
      </c>
      <c r="G88" s="300">
        <f t="shared" si="1"/>
        <v>55.987799999999993</v>
      </c>
      <c r="H88" s="13"/>
      <c r="I88" s="295" t="s">
        <v>57</v>
      </c>
      <c r="J88" s="301"/>
      <c r="K88" s="69"/>
      <c r="L88" s="70"/>
      <c r="M88" s="71"/>
      <c r="N88" s="72"/>
      <c r="O88" s="73"/>
      <c r="P88" s="74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25">
      <c r="A89" s="295" t="s">
        <v>11</v>
      </c>
      <c r="B89" s="306" t="s">
        <v>715</v>
      </c>
      <c r="C89" s="310"/>
      <c r="D89" s="307" t="s">
        <v>102</v>
      </c>
      <c r="E89" s="305">
        <v>19.95</v>
      </c>
      <c r="F89" s="299">
        <f t="shared" si="0"/>
        <v>28.967400000000001</v>
      </c>
      <c r="G89" s="300">
        <f t="shared" si="1"/>
        <v>44.767800000000001</v>
      </c>
      <c r="H89" s="13"/>
      <c r="I89" s="295" t="s">
        <v>57</v>
      </c>
      <c r="J89" s="301"/>
      <c r="K89" s="69"/>
      <c r="L89" s="70"/>
      <c r="M89" s="71"/>
      <c r="N89" s="72"/>
      <c r="O89" s="73"/>
      <c r="P89" s="74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25">
      <c r="A90" s="295" t="s">
        <v>11</v>
      </c>
      <c r="B90" s="306" t="s">
        <v>716</v>
      </c>
      <c r="C90" s="310"/>
      <c r="D90" s="307" t="s">
        <v>124</v>
      </c>
      <c r="E90" s="305">
        <v>8.9499999999999993</v>
      </c>
      <c r="F90" s="299">
        <f t="shared" si="0"/>
        <v>12.995400000000002</v>
      </c>
      <c r="G90" s="300">
        <f t="shared" si="1"/>
        <v>20.0838</v>
      </c>
      <c r="H90" s="13"/>
      <c r="I90" s="295" t="s">
        <v>57</v>
      </c>
      <c r="J90" s="301"/>
      <c r="K90" s="69"/>
      <c r="L90" s="70"/>
      <c r="M90" s="71"/>
      <c r="N90" s="72"/>
      <c r="O90" s="73"/>
      <c r="P90" s="74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25">
      <c r="A91" s="295" t="s">
        <v>11</v>
      </c>
      <c r="B91" s="306" t="s">
        <v>716</v>
      </c>
      <c r="C91" s="310"/>
      <c r="D91" s="307" t="s">
        <v>99</v>
      </c>
      <c r="E91" s="305">
        <v>11.95</v>
      </c>
      <c r="F91" s="299">
        <f t="shared" si="0"/>
        <v>17.351400000000002</v>
      </c>
      <c r="G91" s="300">
        <f t="shared" si="1"/>
        <v>26.815799999999999</v>
      </c>
      <c r="H91" s="13"/>
      <c r="I91" s="295" t="s">
        <v>57</v>
      </c>
      <c r="J91" s="301"/>
      <c r="K91" s="69"/>
      <c r="L91" s="70"/>
      <c r="M91" s="71"/>
      <c r="N91" s="72"/>
      <c r="O91" s="73"/>
      <c r="P91" s="74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25">
      <c r="A92" s="295" t="s">
        <v>11</v>
      </c>
      <c r="B92" s="306" t="s">
        <v>717</v>
      </c>
      <c r="C92" s="310"/>
      <c r="D92" s="307" t="s">
        <v>102</v>
      </c>
      <c r="E92" s="305">
        <v>17.5</v>
      </c>
      <c r="F92" s="299">
        <f t="shared" si="0"/>
        <v>25.41</v>
      </c>
      <c r="G92" s="300">
        <f t="shared" si="1"/>
        <v>39.269999999999996</v>
      </c>
      <c r="H92" s="13"/>
      <c r="I92" s="295" t="s">
        <v>57</v>
      </c>
      <c r="J92" s="301"/>
      <c r="K92" s="69"/>
      <c r="L92" s="70"/>
      <c r="M92" s="71"/>
      <c r="N92" s="72"/>
      <c r="O92" s="73"/>
      <c r="P92" s="74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25">
      <c r="A93" s="295" t="s">
        <v>11</v>
      </c>
      <c r="B93" s="306" t="s">
        <v>718</v>
      </c>
      <c r="C93" s="310"/>
      <c r="D93" s="307" t="s">
        <v>102</v>
      </c>
      <c r="E93" s="305">
        <v>21.95</v>
      </c>
      <c r="F93" s="299">
        <f t="shared" si="0"/>
        <v>31.871399999999998</v>
      </c>
      <c r="G93" s="300">
        <f t="shared" si="1"/>
        <v>49.255799999999994</v>
      </c>
      <c r="H93" s="13"/>
      <c r="I93" s="295" t="s">
        <v>57</v>
      </c>
      <c r="J93" s="301"/>
      <c r="K93" s="69"/>
      <c r="L93" s="70"/>
      <c r="M93" s="71"/>
      <c r="N93" s="72"/>
      <c r="O93" s="73"/>
      <c r="P93" s="74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25">
      <c r="A94" s="295" t="s">
        <v>11</v>
      </c>
      <c r="B94" s="306" t="s">
        <v>719</v>
      </c>
      <c r="C94" s="310"/>
      <c r="D94" s="307" t="s">
        <v>99</v>
      </c>
      <c r="E94" s="305">
        <v>9.9499999999999993</v>
      </c>
      <c r="F94" s="299">
        <f t="shared" si="0"/>
        <v>14.447400000000002</v>
      </c>
      <c r="G94" s="300">
        <f t="shared" si="1"/>
        <v>22.3278</v>
      </c>
      <c r="H94" s="13"/>
      <c r="I94" s="295" t="s">
        <v>57</v>
      </c>
      <c r="J94" s="301"/>
      <c r="K94" s="69"/>
      <c r="L94" s="70"/>
      <c r="M94" s="71"/>
      <c r="N94" s="72"/>
      <c r="O94" s="73"/>
      <c r="P94" s="74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25">
      <c r="A95" s="295" t="s">
        <v>11</v>
      </c>
      <c r="B95" s="306" t="s">
        <v>720</v>
      </c>
      <c r="C95" s="310"/>
      <c r="D95" s="307" t="s">
        <v>102</v>
      </c>
      <c r="E95" s="305">
        <v>19.95</v>
      </c>
      <c r="F95" s="299">
        <f t="shared" si="0"/>
        <v>28.967400000000001</v>
      </c>
      <c r="G95" s="300">
        <f t="shared" si="1"/>
        <v>44.767800000000001</v>
      </c>
      <c r="H95" s="13"/>
      <c r="I95" s="295" t="s">
        <v>57</v>
      </c>
      <c r="J95" s="301"/>
      <c r="K95" s="69"/>
      <c r="L95" s="70"/>
      <c r="M95" s="71"/>
      <c r="N95" s="72"/>
      <c r="O95" s="73"/>
      <c r="P95" s="74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25">
      <c r="A96" s="295" t="s">
        <v>11</v>
      </c>
      <c r="B96" s="306" t="s">
        <v>721</v>
      </c>
      <c r="C96" s="310"/>
      <c r="D96" s="307" t="s">
        <v>124</v>
      </c>
      <c r="E96" s="305">
        <v>11.5</v>
      </c>
      <c r="F96" s="299">
        <f t="shared" si="0"/>
        <v>16.698</v>
      </c>
      <c r="G96" s="300">
        <f t="shared" si="1"/>
        <v>25.805999999999997</v>
      </c>
      <c r="H96" s="13"/>
      <c r="I96" s="295" t="s">
        <v>57</v>
      </c>
      <c r="J96" s="301"/>
      <c r="K96" s="69"/>
      <c r="L96" s="70"/>
      <c r="M96" s="71"/>
      <c r="N96" s="72"/>
      <c r="O96" s="73"/>
      <c r="P96" s="74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25">
      <c r="A97" s="295" t="s">
        <v>11</v>
      </c>
      <c r="B97" s="306" t="s">
        <v>721</v>
      </c>
      <c r="C97" s="310"/>
      <c r="D97" s="307" t="s">
        <v>99</v>
      </c>
      <c r="E97" s="305">
        <v>15.95</v>
      </c>
      <c r="F97" s="299">
        <f t="shared" si="0"/>
        <v>23.159400000000005</v>
      </c>
      <c r="G97" s="300">
        <f t="shared" si="1"/>
        <v>35.791800000000002</v>
      </c>
      <c r="H97" s="13"/>
      <c r="I97" s="295" t="s">
        <v>57</v>
      </c>
      <c r="J97" s="301"/>
      <c r="K97" s="69"/>
      <c r="L97" s="70"/>
      <c r="M97" s="71"/>
      <c r="N97" s="72"/>
      <c r="O97" s="73"/>
      <c r="P97" s="74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25">
      <c r="A98" s="295" t="s">
        <v>11</v>
      </c>
      <c r="B98" s="306" t="s">
        <v>721</v>
      </c>
      <c r="C98" s="310"/>
      <c r="D98" s="307" t="s">
        <v>102</v>
      </c>
      <c r="E98" s="305">
        <v>21.95</v>
      </c>
      <c r="F98" s="299">
        <f t="shared" si="0"/>
        <v>31.871399999999998</v>
      </c>
      <c r="G98" s="300">
        <f t="shared" si="1"/>
        <v>49.255799999999994</v>
      </c>
      <c r="H98" s="13"/>
      <c r="I98" s="295" t="s">
        <v>57</v>
      </c>
      <c r="J98" s="301"/>
      <c r="K98" s="69"/>
      <c r="L98" s="70"/>
      <c r="M98" s="71"/>
      <c r="N98" s="72"/>
      <c r="O98" s="73"/>
      <c r="P98" s="74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25">
      <c r="A99" s="295" t="s">
        <v>11</v>
      </c>
      <c r="B99" s="306" t="s">
        <v>722</v>
      </c>
      <c r="C99" s="310"/>
      <c r="D99" s="307" t="s">
        <v>111</v>
      </c>
      <c r="E99" s="305">
        <v>7.95</v>
      </c>
      <c r="F99" s="299">
        <f t="shared" si="0"/>
        <v>11.543400000000002</v>
      </c>
      <c r="G99" s="300">
        <f t="shared" si="1"/>
        <v>17.839800000000004</v>
      </c>
      <c r="H99" s="13"/>
      <c r="I99" s="295" t="s">
        <v>57</v>
      </c>
      <c r="J99" s="301"/>
      <c r="K99" s="69"/>
      <c r="L99" s="70"/>
      <c r="M99" s="71"/>
      <c r="N99" s="72"/>
      <c r="O99" s="73"/>
      <c r="P99" s="74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25">
      <c r="A100" s="295" t="s">
        <v>11</v>
      </c>
      <c r="B100" s="306" t="s">
        <v>722</v>
      </c>
      <c r="C100" s="310"/>
      <c r="D100" s="307" t="s">
        <v>111</v>
      </c>
      <c r="E100" s="305">
        <v>6.75</v>
      </c>
      <c r="F100" s="299">
        <f t="shared" si="0"/>
        <v>9.8010000000000002</v>
      </c>
      <c r="G100" s="300">
        <f t="shared" si="1"/>
        <v>15.147</v>
      </c>
      <c r="H100" s="13"/>
      <c r="I100" s="295" t="s">
        <v>57</v>
      </c>
      <c r="J100" s="301"/>
      <c r="K100" s="69"/>
      <c r="L100" s="70"/>
      <c r="M100" s="71"/>
      <c r="N100" s="72"/>
      <c r="O100" s="73"/>
      <c r="P100" s="74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25">
      <c r="A101" s="295" t="s">
        <v>11</v>
      </c>
      <c r="B101" s="306" t="s">
        <v>722</v>
      </c>
      <c r="C101" s="310"/>
      <c r="D101" s="307" t="s">
        <v>124</v>
      </c>
      <c r="E101" s="305">
        <v>8.9499999999999993</v>
      </c>
      <c r="F101" s="299">
        <f t="shared" si="0"/>
        <v>12.995400000000002</v>
      </c>
      <c r="G101" s="300">
        <f t="shared" si="1"/>
        <v>20.0838</v>
      </c>
      <c r="H101" s="13"/>
      <c r="I101" s="295" t="s">
        <v>57</v>
      </c>
      <c r="J101" s="301"/>
      <c r="K101" s="69"/>
      <c r="L101" s="70"/>
      <c r="M101" s="71"/>
      <c r="N101" s="72"/>
      <c r="O101" s="73"/>
      <c r="P101" s="74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25">
      <c r="A102" s="295" t="s">
        <v>11</v>
      </c>
      <c r="B102" s="306" t="s">
        <v>722</v>
      </c>
      <c r="C102" s="310"/>
      <c r="D102" s="307" t="s">
        <v>124</v>
      </c>
      <c r="E102" s="305">
        <v>7.6</v>
      </c>
      <c r="F102" s="299">
        <f t="shared" si="0"/>
        <v>11.0352</v>
      </c>
      <c r="G102" s="300">
        <f t="shared" si="1"/>
        <v>17.054399999999998</v>
      </c>
      <c r="H102" s="13"/>
      <c r="I102" s="295" t="s">
        <v>57</v>
      </c>
      <c r="J102" s="301"/>
      <c r="K102" s="69"/>
      <c r="L102" s="70"/>
      <c r="M102" s="71"/>
      <c r="N102" s="72"/>
      <c r="O102" s="73"/>
      <c r="P102" s="74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25">
      <c r="A103" s="295" t="s">
        <v>11</v>
      </c>
      <c r="B103" s="306" t="s">
        <v>722</v>
      </c>
      <c r="C103" s="310"/>
      <c r="D103" s="307" t="s">
        <v>99</v>
      </c>
      <c r="E103" s="305">
        <v>11.95</v>
      </c>
      <c r="F103" s="299">
        <f t="shared" si="0"/>
        <v>17.351400000000002</v>
      </c>
      <c r="G103" s="300">
        <f t="shared" si="1"/>
        <v>26.815799999999999</v>
      </c>
      <c r="H103" s="13"/>
      <c r="I103" s="295" t="s">
        <v>57</v>
      </c>
      <c r="J103" s="301"/>
      <c r="K103" s="69"/>
      <c r="L103" s="70"/>
      <c r="M103" s="71"/>
      <c r="N103" s="72"/>
      <c r="O103" s="73"/>
      <c r="P103" s="74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25">
      <c r="A104" s="295" t="s">
        <v>11</v>
      </c>
      <c r="B104" s="306" t="s">
        <v>722</v>
      </c>
      <c r="C104" s="310"/>
      <c r="D104" s="307" t="s">
        <v>99</v>
      </c>
      <c r="E104" s="305">
        <v>10.15</v>
      </c>
      <c r="F104" s="299">
        <f t="shared" si="0"/>
        <v>14.737800000000004</v>
      </c>
      <c r="G104" s="300">
        <f t="shared" si="1"/>
        <v>22.776600000000002</v>
      </c>
      <c r="H104" s="13"/>
      <c r="I104" s="295" t="s">
        <v>57</v>
      </c>
      <c r="J104" s="301"/>
      <c r="K104" s="69"/>
      <c r="L104" s="70"/>
      <c r="M104" s="71"/>
      <c r="N104" s="72"/>
      <c r="O104" s="73"/>
      <c r="P104" s="74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25">
      <c r="A105" s="295" t="s">
        <v>11</v>
      </c>
      <c r="B105" s="306" t="s">
        <v>723</v>
      </c>
      <c r="C105" s="310"/>
      <c r="D105" s="307" t="s">
        <v>102</v>
      </c>
      <c r="E105" s="305">
        <v>17.5</v>
      </c>
      <c r="F105" s="299">
        <f t="shared" si="0"/>
        <v>25.41</v>
      </c>
      <c r="G105" s="300">
        <f t="shared" si="1"/>
        <v>39.269999999999996</v>
      </c>
      <c r="H105" s="13"/>
      <c r="I105" s="295" t="s">
        <v>57</v>
      </c>
      <c r="J105" s="301"/>
      <c r="K105" s="69"/>
      <c r="L105" s="70"/>
      <c r="M105" s="71"/>
      <c r="N105" s="72"/>
      <c r="O105" s="73"/>
      <c r="P105" s="74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25">
      <c r="A106" s="295" t="s">
        <v>11</v>
      </c>
      <c r="B106" s="306" t="s">
        <v>723</v>
      </c>
      <c r="C106" s="310"/>
      <c r="D106" s="307" t="s">
        <v>102</v>
      </c>
      <c r="E106" s="305">
        <v>14.85</v>
      </c>
      <c r="F106" s="299">
        <f t="shared" si="0"/>
        <v>21.562200000000001</v>
      </c>
      <c r="G106" s="300">
        <f t="shared" si="1"/>
        <v>33.323399999999999</v>
      </c>
      <c r="H106" s="13"/>
      <c r="I106" s="295" t="s">
        <v>57</v>
      </c>
      <c r="J106" s="301"/>
      <c r="K106" s="69"/>
      <c r="L106" s="70"/>
      <c r="M106" s="71"/>
      <c r="N106" s="72"/>
      <c r="O106" s="73"/>
      <c r="P106" s="74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25">
      <c r="A107" s="295" t="s">
        <v>11</v>
      </c>
      <c r="B107" s="306" t="s">
        <v>723</v>
      </c>
      <c r="C107" s="310"/>
      <c r="D107" s="307" t="s">
        <v>127</v>
      </c>
      <c r="E107" s="305">
        <v>24.95</v>
      </c>
      <c r="F107" s="299">
        <f t="shared" si="0"/>
        <v>36.227400000000003</v>
      </c>
      <c r="G107" s="300">
        <f t="shared" si="1"/>
        <v>55.987799999999993</v>
      </c>
      <c r="H107" s="13"/>
      <c r="I107" s="295" t="s">
        <v>57</v>
      </c>
      <c r="J107" s="301"/>
      <c r="K107" s="69"/>
      <c r="L107" s="70"/>
      <c r="M107" s="71"/>
      <c r="N107" s="72"/>
      <c r="O107" s="73"/>
      <c r="P107" s="74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25">
      <c r="A108" s="295" t="s">
        <v>11</v>
      </c>
      <c r="B108" s="306" t="s">
        <v>723</v>
      </c>
      <c r="C108" s="310"/>
      <c r="D108" s="307" t="s">
        <v>127</v>
      </c>
      <c r="E108" s="305">
        <v>21.2</v>
      </c>
      <c r="F108" s="299">
        <f t="shared" si="0"/>
        <v>30.782399999999999</v>
      </c>
      <c r="G108" s="300">
        <f t="shared" si="1"/>
        <v>47.572799999999994</v>
      </c>
      <c r="H108" s="13"/>
      <c r="I108" s="295" t="s">
        <v>57</v>
      </c>
      <c r="J108" s="301"/>
      <c r="K108" s="69"/>
      <c r="L108" s="70"/>
      <c r="M108" s="71"/>
      <c r="N108" s="72"/>
      <c r="O108" s="73"/>
      <c r="P108" s="74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25">
      <c r="A109" s="295" t="s">
        <v>11</v>
      </c>
      <c r="B109" s="306" t="s">
        <v>722</v>
      </c>
      <c r="C109" s="310"/>
      <c r="D109" s="307" t="s">
        <v>267</v>
      </c>
      <c r="E109" s="305">
        <v>28.95</v>
      </c>
      <c r="F109" s="299">
        <f t="shared" si="0"/>
        <v>42.035400000000003</v>
      </c>
      <c r="G109" s="300">
        <f t="shared" si="1"/>
        <v>64.963799999999992</v>
      </c>
      <c r="H109" s="13"/>
      <c r="I109" s="295" t="s">
        <v>57</v>
      </c>
      <c r="J109" s="301"/>
      <c r="K109" s="69"/>
      <c r="L109" s="70"/>
      <c r="M109" s="71"/>
      <c r="N109" s="72"/>
      <c r="O109" s="73"/>
      <c r="P109" s="74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25">
      <c r="A110" s="295" t="s">
        <v>11</v>
      </c>
      <c r="B110" s="306" t="s">
        <v>722</v>
      </c>
      <c r="C110" s="310"/>
      <c r="D110" s="307" t="s">
        <v>267</v>
      </c>
      <c r="E110" s="305">
        <v>24.6</v>
      </c>
      <c r="F110" s="299">
        <f t="shared" si="0"/>
        <v>35.719200000000008</v>
      </c>
      <c r="G110" s="300">
        <f t="shared" si="1"/>
        <v>55.202399999999997</v>
      </c>
      <c r="H110" s="13"/>
      <c r="I110" s="295" t="s">
        <v>57</v>
      </c>
      <c r="J110" s="301"/>
      <c r="K110" s="69"/>
      <c r="L110" s="70"/>
      <c r="M110" s="71"/>
      <c r="N110" s="72"/>
      <c r="O110" s="73"/>
      <c r="P110" s="74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25">
      <c r="A111" s="295" t="s">
        <v>11</v>
      </c>
      <c r="B111" s="306" t="s">
        <v>722</v>
      </c>
      <c r="C111" s="310"/>
      <c r="D111" s="307" t="s">
        <v>111</v>
      </c>
      <c r="E111" s="305">
        <v>7.95</v>
      </c>
      <c r="F111" s="299">
        <f t="shared" si="0"/>
        <v>11.543400000000002</v>
      </c>
      <c r="G111" s="300">
        <f t="shared" si="1"/>
        <v>17.839800000000004</v>
      </c>
      <c r="H111" s="13"/>
      <c r="I111" s="295" t="s">
        <v>57</v>
      </c>
      <c r="J111" s="301"/>
      <c r="K111" s="69"/>
      <c r="L111" s="70"/>
      <c r="M111" s="71"/>
      <c r="N111" s="72"/>
      <c r="O111" s="73"/>
      <c r="P111" s="74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25">
      <c r="A112" s="295" t="s">
        <v>11</v>
      </c>
      <c r="B112" s="306" t="s">
        <v>722</v>
      </c>
      <c r="C112" s="310"/>
      <c r="D112" s="307" t="s">
        <v>124</v>
      </c>
      <c r="E112" s="305">
        <v>8.5</v>
      </c>
      <c r="F112" s="299">
        <f t="shared" si="0"/>
        <v>12.342000000000002</v>
      </c>
      <c r="G112" s="300">
        <f t="shared" si="1"/>
        <v>19.074000000000002</v>
      </c>
      <c r="H112" s="13"/>
      <c r="I112" s="295" t="s">
        <v>57</v>
      </c>
      <c r="J112" s="301"/>
      <c r="K112" s="69"/>
      <c r="L112" s="70"/>
      <c r="M112" s="71"/>
      <c r="N112" s="72"/>
      <c r="O112" s="73"/>
      <c r="P112" s="74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25">
      <c r="A113" s="295" t="s">
        <v>11</v>
      </c>
      <c r="B113" s="306" t="s">
        <v>722</v>
      </c>
      <c r="C113" s="310"/>
      <c r="D113" s="307" t="s">
        <v>102</v>
      </c>
      <c r="E113" s="305">
        <v>19.95</v>
      </c>
      <c r="F113" s="299">
        <f t="shared" si="0"/>
        <v>28.967400000000001</v>
      </c>
      <c r="G113" s="300">
        <f t="shared" si="1"/>
        <v>44.767800000000001</v>
      </c>
      <c r="H113" s="13"/>
      <c r="I113" s="295" t="s">
        <v>57</v>
      </c>
      <c r="J113" s="301"/>
      <c r="K113" s="69"/>
      <c r="L113" s="70"/>
      <c r="M113" s="71"/>
      <c r="N113" s="72"/>
      <c r="O113" s="73"/>
      <c r="P113" s="74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25">
      <c r="A114" s="295" t="s">
        <v>11</v>
      </c>
      <c r="B114" s="306" t="s">
        <v>724</v>
      </c>
      <c r="C114" s="310"/>
      <c r="D114" s="307" t="s">
        <v>124</v>
      </c>
      <c r="E114" s="305">
        <v>8.5</v>
      </c>
      <c r="F114" s="299">
        <f t="shared" si="0"/>
        <v>12.342000000000002</v>
      </c>
      <c r="G114" s="300">
        <f t="shared" si="1"/>
        <v>19.074000000000002</v>
      </c>
      <c r="H114" s="13"/>
      <c r="I114" s="295" t="s">
        <v>57</v>
      </c>
      <c r="J114" s="301"/>
      <c r="K114" s="69"/>
      <c r="L114" s="70"/>
      <c r="M114" s="71"/>
      <c r="N114" s="72"/>
      <c r="O114" s="73"/>
      <c r="P114" s="74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25">
      <c r="A115" s="295" t="s">
        <v>11</v>
      </c>
      <c r="B115" s="306" t="s">
        <v>725</v>
      </c>
      <c r="C115" s="310"/>
      <c r="D115" s="307" t="s">
        <v>102</v>
      </c>
      <c r="E115" s="305">
        <v>19.95</v>
      </c>
      <c r="F115" s="299">
        <f t="shared" si="0"/>
        <v>28.967400000000001</v>
      </c>
      <c r="G115" s="300">
        <f t="shared" si="1"/>
        <v>44.767800000000001</v>
      </c>
      <c r="H115" s="13"/>
      <c r="I115" s="295" t="s">
        <v>57</v>
      </c>
      <c r="J115" s="301"/>
      <c r="K115" s="69"/>
      <c r="L115" s="70"/>
      <c r="M115" s="71"/>
      <c r="N115" s="72"/>
      <c r="O115" s="73"/>
      <c r="P115" s="74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25">
      <c r="A116" s="295" t="s">
        <v>11</v>
      </c>
      <c r="B116" s="306" t="s">
        <v>726</v>
      </c>
      <c r="C116" s="310"/>
      <c r="D116" s="307" t="s">
        <v>111</v>
      </c>
      <c r="E116" s="305">
        <v>7.95</v>
      </c>
      <c r="F116" s="299">
        <f t="shared" si="0"/>
        <v>11.543400000000002</v>
      </c>
      <c r="G116" s="300">
        <f t="shared" si="1"/>
        <v>17.839800000000004</v>
      </c>
      <c r="H116" s="13"/>
      <c r="I116" s="295" t="s">
        <v>57</v>
      </c>
      <c r="J116" s="301"/>
      <c r="K116" s="69"/>
      <c r="L116" s="70"/>
      <c r="M116" s="71"/>
      <c r="N116" s="72"/>
      <c r="O116" s="73"/>
      <c r="P116" s="74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25">
      <c r="A117" s="295" t="s">
        <v>11</v>
      </c>
      <c r="B117" s="306" t="s">
        <v>726</v>
      </c>
      <c r="C117" s="310"/>
      <c r="D117" s="307" t="s">
        <v>102</v>
      </c>
      <c r="E117" s="305">
        <v>19.95</v>
      </c>
      <c r="F117" s="299">
        <f t="shared" si="0"/>
        <v>28.967400000000001</v>
      </c>
      <c r="G117" s="300">
        <f t="shared" si="1"/>
        <v>44.767800000000001</v>
      </c>
      <c r="H117" s="13"/>
      <c r="I117" s="295" t="s">
        <v>57</v>
      </c>
      <c r="J117" s="301"/>
      <c r="K117" s="69"/>
      <c r="L117" s="70"/>
      <c r="M117" s="71"/>
      <c r="N117" s="72"/>
      <c r="O117" s="73"/>
      <c r="P117" s="74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25">
      <c r="A118" s="295" t="s">
        <v>11</v>
      </c>
      <c r="B118" s="306" t="s">
        <v>727</v>
      </c>
      <c r="C118" s="310"/>
      <c r="D118" s="307" t="s">
        <v>102</v>
      </c>
      <c r="E118" s="305">
        <v>21.95</v>
      </c>
      <c r="F118" s="299">
        <f t="shared" si="0"/>
        <v>31.871399999999998</v>
      </c>
      <c r="G118" s="300">
        <f t="shared" si="1"/>
        <v>49.255799999999994</v>
      </c>
      <c r="H118" s="13"/>
      <c r="I118" s="295" t="s">
        <v>57</v>
      </c>
      <c r="J118" s="301"/>
      <c r="K118" s="69"/>
      <c r="L118" s="70"/>
      <c r="M118" s="71"/>
      <c r="N118" s="72"/>
      <c r="O118" s="73"/>
      <c r="P118" s="74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25">
      <c r="A119" s="295" t="s">
        <v>11</v>
      </c>
      <c r="B119" s="306" t="s">
        <v>728</v>
      </c>
      <c r="C119" s="310"/>
      <c r="D119" s="307" t="s">
        <v>111</v>
      </c>
      <c r="E119" s="305">
        <v>10.95</v>
      </c>
      <c r="F119" s="299">
        <f t="shared" si="0"/>
        <v>15.8994</v>
      </c>
      <c r="G119" s="300">
        <f t="shared" si="1"/>
        <v>24.571799999999996</v>
      </c>
      <c r="H119" s="13"/>
      <c r="I119" s="295" t="s">
        <v>57</v>
      </c>
      <c r="J119" s="301"/>
      <c r="K119" s="69"/>
      <c r="L119" s="70"/>
      <c r="M119" s="71"/>
      <c r="N119" s="72"/>
      <c r="O119" s="73"/>
      <c r="P119" s="74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25">
      <c r="A120" s="295" t="s">
        <v>11</v>
      </c>
      <c r="B120" s="306" t="s">
        <v>728</v>
      </c>
      <c r="C120" s="310"/>
      <c r="D120" s="307" t="s">
        <v>99</v>
      </c>
      <c r="E120" s="305">
        <v>15.95</v>
      </c>
      <c r="F120" s="299">
        <f t="shared" si="0"/>
        <v>23.159400000000005</v>
      </c>
      <c r="G120" s="300">
        <f t="shared" si="1"/>
        <v>35.791800000000002</v>
      </c>
      <c r="H120" s="13"/>
      <c r="I120" s="295" t="s">
        <v>57</v>
      </c>
      <c r="J120" s="301"/>
      <c r="K120" s="69"/>
      <c r="L120" s="70"/>
      <c r="M120" s="71"/>
      <c r="N120" s="72"/>
      <c r="O120" s="73"/>
      <c r="P120" s="74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25">
      <c r="A121" s="295" t="s">
        <v>11</v>
      </c>
      <c r="B121" s="306" t="s">
        <v>729</v>
      </c>
      <c r="C121" s="310"/>
      <c r="D121" s="307" t="s">
        <v>99</v>
      </c>
      <c r="E121" s="305">
        <v>15.95</v>
      </c>
      <c r="F121" s="299">
        <f t="shared" si="0"/>
        <v>23.159400000000005</v>
      </c>
      <c r="G121" s="300">
        <f t="shared" si="1"/>
        <v>35.791800000000002</v>
      </c>
      <c r="H121" s="13"/>
      <c r="I121" s="295" t="s">
        <v>57</v>
      </c>
      <c r="J121" s="301"/>
      <c r="K121" s="69"/>
      <c r="L121" s="70"/>
      <c r="M121" s="71"/>
      <c r="N121" s="72"/>
      <c r="O121" s="73"/>
      <c r="P121" s="74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25">
      <c r="A122" s="295" t="s">
        <v>11</v>
      </c>
      <c r="B122" s="306" t="s">
        <v>730</v>
      </c>
      <c r="C122" s="310"/>
      <c r="D122" s="307" t="s">
        <v>102</v>
      </c>
      <c r="E122" s="305">
        <v>21.95</v>
      </c>
      <c r="F122" s="299">
        <f t="shared" si="0"/>
        <v>31.871399999999998</v>
      </c>
      <c r="G122" s="300">
        <f t="shared" si="1"/>
        <v>49.255799999999994</v>
      </c>
      <c r="H122" s="13"/>
      <c r="I122" s="295" t="s">
        <v>57</v>
      </c>
      <c r="J122" s="301"/>
      <c r="K122" s="69"/>
      <c r="L122" s="70"/>
      <c r="M122" s="71"/>
      <c r="N122" s="72"/>
      <c r="O122" s="73"/>
      <c r="P122" s="74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25">
      <c r="A123" s="295" t="s">
        <v>11</v>
      </c>
      <c r="B123" s="306" t="s">
        <v>731</v>
      </c>
      <c r="C123" s="310"/>
      <c r="D123" s="307" t="s">
        <v>99</v>
      </c>
      <c r="E123" s="305">
        <v>14.95</v>
      </c>
      <c r="F123" s="299">
        <f t="shared" si="0"/>
        <v>21.7074</v>
      </c>
      <c r="G123" s="300">
        <f t="shared" si="1"/>
        <v>33.547799999999995</v>
      </c>
      <c r="H123" s="13"/>
      <c r="I123" s="295" t="s">
        <v>57</v>
      </c>
      <c r="J123" s="301"/>
      <c r="K123" s="69"/>
      <c r="L123" s="70"/>
      <c r="M123" s="71"/>
      <c r="N123" s="72"/>
      <c r="O123" s="73"/>
      <c r="P123" s="74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25">
      <c r="A124" s="295" t="s">
        <v>11</v>
      </c>
      <c r="B124" s="306" t="s">
        <v>731</v>
      </c>
      <c r="C124" s="310"/>
      <c r="D124" s="307" t="s">
        <v>102</v>
      </c>
      <c r="E124" s="305">
        <v>19.95</v>
      </c>
      <c r="F124" s="299">
        <f t="shared" si="0"/>
        <v>28.967400000000001</v>
      </c>
      <c r="G124" s="300">
        <f t="shared" si="1"/>
        <v>44.767800000000001</v>
      </c>
      <c r="H124" s="13"/>
      <c r="I124" s="295" t="s">
        <v>57</v>
      </c>
      <c r="J124" s="301"/>
      <c r="K124" s="69"/>
      <c r="L124" s="70"/>
      <c r="M124" s="71"/>
      <c r="N124" s="72"/>
      <c r="O124" s="73"/>
      <c r="P124" s="74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25">
      <c r="A125" s="295" t="s">
        <v>11</v>
      </c>
      <c r="B125" s="306" t="s">
        <v>731</v>
      </c>
      <c r="C125" s="310"/>
      <c r="D125" s="307" t="s">
        <v>102</v>
      </c>
      <c r="E125" s="305">
        <v>16.95</v>
      </c>
      <c r="F125" s="299">
        <f t="shared" si="0"/>
        <v>24.6114</v>
      </c>
      <c r="G125" s="300">
        <f t="shared" si="1"/>
        <v>38.035799999999995</v>
      </c>
      <c r="H125" s="13"/>
      <c r="I125" s="295" t="s">
        <v>57</v>
      </c>
      <c r="J125" s="301"/>
      <c r="K125" s="69"/>
      <c r="L125" s="70"/>
      <c r="M125" s="71"/>
      <c r="N125" s="72"/>
      <c r="O125" s="73"/>
      <c r="P125" s="74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25">
      <c r="A126" s="295" t="s">
        <v>11</v>
      </c>
      <c r="B126" s="306" t="s">
        <v>731</v>
      </c>
      <c r="C126" s="310"/>
      <c r="D126" s="307" t="s">
        <v>127</v>
      </c>
      <c r="E126" s="305">
        <v>26.95</v>
      </c>
      <c r="F126" s="299">
        <f t="shared" si="0"/>
        <v>39.131400000000006</v>
      </c>
      <c r="G126" s="300">
        <f t="shared" si="1"/>
        <v>60.475800000000007</v>
      </c>
      <c r="H126" s="13"/>
      <c r="I126" s="295" t="s">
        <v>57</v>
      </c>
      <c r="J126" s="301"/>
      <c r="K126" s="69"/>
      <c r="L126" s="70"/>
      <c r="M126" s="71"/>
      <c r="N126" s="72"/>
      <c r="O126" s="73"/>
      <c r="P126" s="74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25">
      <c r="A127" s="295" t="s">
        <v>11</v>
      </c>
      <c r="B127" s="306" t="s">
        <v>731</v>
      </c>
      <c r="C127" s="310"/>
      <c r="D127" s="307" t="s">
        <v>127</v>
      </c>
      <c r="E127" s="305">
        <v>22.9</v>
      </c>
      <c r="F127" s="299">
        <f t="shared" si="0"/>
        <v>33.250800000000005</v>
      </c>
      <c r="G127" s="300">
        <f t="shared" si="1"/>
        <v>51.387599999999999</v>
      </c>
      <c r="H127" s="13"/>
      <c r="I127" s="295" t="s">
        <v>57</v>
      </c>
      <c r="J127" s="301"/>
      <c r="K127" s="69"/>
      <c r="L127" s="70"/>
      <c r="M127" s="71"/>
      <c r="N127" s="72"/>
      <c r="O127" s="73"/>
      <c r="P127" s="74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25">
      <c r="A128" s="295" t="s">
        <v>11</v>
      </c>
      <c r="B128" s="306" t="s">
        <v>732</v>
      </c>
      <c r="C128" s="310"/>
      <c r="D128" s="307" t="s">
        <v>111</v>
      </c>
      <c r="E128" s="305">
        <v>7.95</v>
      </c>
      <c r="F128" s="299">
        <f t="shared" si="0"/>
        <v>11.543400000000002</v>
      </c>
      <c r="G128" s="300">
        <f t="shared" si="1"/>
        <v>17.839800000000004</v>
      </c>
      <c r="H128" s="13"/>
      <c r="I128" s="295" t="s">
        <v>57</v>
      </c>
      <c r="J128" s="301"/>
      <c r="K128" s="69"/>
      <c r="L128" s="70"/>
      <c r="M128" s="71"/>
      <c r="N128" s="72"/>
      <c r="O128" s="73"/>
      <c r="P128" s="74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25">
      <c r="A129" s="295" t="s">
        <v>11</v>
      </c>
      <c r="B129" s="306" t="s">
        <v>733</v>
      </c>
      <c r="C129" s="310"/>
      <c r="D129" s="307" t="s">
        <v>124</v>
      </c>
      <c r="E129" s="305">
        <v>8.5</v>
      </c>
      <c r="F129" s="299">
        <f t="shared" si="0"/>
        <v>12.342000000000002</v>
      </c>
      <c r="G129" s="300">
        <f t="shared" si="1"/>
        <v>19.074000000000002</v>
      </c>
      <c r="H129" s="13"/>
      <c r="I129" s="295" t="s">
        <v>57</v>
      </c>
      <c r="J129" s="301"/>
      <c r="K129" s="69"/>
      <c r="L129" s="70"/>
      <c r="M129" s="71"/>
      <c r="N129" s="72"/>
      <c r="O129" s="73"/>
      <c r="P129" s="74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25">
      <c r="A130" s="295" t="s">
        <v>11</v>
      </c>
      <c r="B130" s="306" t="s">
        <v>732</v>
      </c>
      <c r="C130" s="310"/>
      <c r="D130" s="307" t="s">
        <v>102</v>
      </c>
      <c r="E130" s="305">
        <v>19.95</v>
      </c>
      <c r="F130" s="299">
        <f t="shared" si="0"/>
        <v>28.967400000000001</v>
      </c>
      <c r="G130" s="300">
        <f t="shared" si="1"/>
        <v>44.767800000000001</v>
      </c>
      <c r="H130" s="13"/>
      <c r="I130" s="295" t="s">
        <v>57</v>
      </c>
      <c r="J130" s="301"/>
      <c r="K130" s="69"/>
      <c r="L130" s="70"/>
      <c r="M130" s="71"/>
      <c r="N130" s="72"/>
      <c r="O130" s="73"/>
      <c r="P130" s="74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25">
      <c r="A131" s="295" t="s">
        <v>11</v>
      </c>
      <c r="B131" s="306" t="s">
        <v>734</v>
      </c>
      <c r="C131" s="310"/>
      <c r="D131" s="307" t="s">
        <v>111</v>
      </c>
      <c r="E131" s="305">
        <v>7.95</v>
      </c>
      <c r="F131" s="299">
        <f t="shared" si="0"/>
        <v>11.543400000000002</v>
      </c>
      <c r="G131" s="300">
        <f t="shared" si="1"/>
        <v>17.839800000000004</v>
      </c>
      <c r="H131" s="13"/>
      <c r="I131" s="295" t="s">
        <v>57</v>
      </c>
      <c r="J131" s="301"/>
      <c r="K131" s="69"/>
      <c r="L131" s="70"/>
      <c r="M131" s="71"/>
      <c r="N131" s="72"/>
      <c r="O131" s="73"/>
      <c r="P131" s="74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25">
      <c r="A132" s="295" t="s">
        <v>11</v>
      </c>
      <c r="B132" s="306" t="s">
        <v>734</v>
      </c>
      <c r="C132" s="310"/>
      <c r="D132" s="307" t="s">
        <v>127</v>
      </c>
      <c r="E132" s="305">
        <v>24.95</v>
      </c>
      <c r="F132" s="299">
        <f t="shared" si="0"/>
        <v>36.227400000000003</v>
      </c>
      <c r="G132" s="300">
        <f t="shared" si="1"/>
        <v>55.987799999999993</v>
      </c>
      <c r="H132" s="13"/>
      <c r="I132" s="295" t="s">
        <v>57</v>
      </c>
      <c r="J132" s="301"/>
      <c r="K132" s="69"/>
      <c r="L132" s="70"/>
      <c r="M132" s="71"/>
      <c r="N132" s="72"/>
      <c r="O132" s="73"/>
      <c r="P132" s="74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25">
      <c r="A133" s="295" t="s">
        <v>11</v>
      </c>
      <c r="B133" s="306" t="s">
        <v>734</v>
      </c>
      <c r="C133" s="310"/>
      <c r="D133" s="307" t="s">
        <v>99</v>
      </c>
      <c r="E133" s="305">
        <v>9.9499999999999993</v>
      </c>
      <c r="F133" s="299">
        <f t="shared" si="0"/>
        <v>14.447400000000002</v>
      </c>
      <c r="G133" s="300">
        <f t="shared" si="1"/>
        <v>22.3278</v>
      </c>
      <c r="H133" s="13"/>
      <c r="I133" s="295" t="s">
        <v>57</v>
      </c>
      <c r="J133" s="301"/>
      <c r="K133" s="69"/>
      <c r="L133" s="70"/>
      <c r="M133" s="71"/>
      <c r="N133" s="72"/>
      <c r="O133" s="73"/>
      <c r="P133" s="74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25">
      <c r="A134" s="295" t="s">
        <v>11</v>
      </c>
      <c r="B134" s="306" t="s">
        <v>734</v>
      </c>
      <c r="C134" s="310"/>
      <c r="D134" s="307" t="s">
        <v>102</v>
      </c>
      <c r="E134" s="305">
        <v>19.95</v>
      </c>
      <c r="F134" s="299">
        <f t="shared" si="0"/>
        <v>28.967400000000001</v>
      </c>
      <c r="G134" s="300">
        <f t="shared" si="1"/>
        <v>44.767800000000001</v>
      </c>
      <c r="H134" s="13"/>
      <c r="I134" s="295" t="s">
        <v>57</v>
      </c>
      <c r="J134" s="301"/>
      <c r="K134" s="69"/>
      <c r="L134" s="70"/>
      <c r="M134" s="71"/>
      <c r="N134" s="72"/>
      <c r="O134" s="73"/>
      <c r="P134" s="74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25">
      <c r="A135" s="295" t="s">
        <v>11</v>
      </c>
      <c r="B135" s="306" t="s">
        <v>735</v>
      </c>
      <c r="C135" s="310"/>
      <c r="D135" s="307" t="s">
        <v>124</v>
      </c>
      <c r="E135" s="305">
        <v>8.5</v>
      </c>
      <c r="F135" s="299">
        <f t="shared" si="0"/>
        <v>12.342000000000002</v>
      </c>
      <c r="G135" s="300">
        <f t="shared" si="1"/>
        <v>19.074000000000002</v>
      </c>
      <c r="H135" s="13"/>
      <c r="I135" s="295" t="s">
        <v>57</v>
      </c>
      <c r="J135" s="301"/>
      <c r="K135" s="69"/>
      <c r="L135" s="70"/>
      <c r="M135" s="71"/>
      <c r="N135" s="72"/>
      <c r="O135" s="73"/>
      <c r="P135" s="74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25">
      <c r="A136" s="295" t="s">
        <v>11</v>
      </c>
      <c r="B136" s="306" t="s">
        <v>735</v>
      </c>
      <c r="C136" s="310"/>
      <c r="D136" s="307" t="s">
        <v>99</v>
      </c>
      <c r="E136" s="305">
        <v>11.95</v>
      </c>
      <c r="F136" s="299">
        <f t="shared" si="0"/>
        <v>17.351400000000002</v>
      </c>
      <c r="G136" s="300">
        <f t="shared" si="1"/>
        <v>26.815799999999999</v>
      </c>
      <c r="H136" s="13"/>
      <c r="I136" s="295" t="s">
        <v>57</v>
      </c>
      <c r="J136" s="301"/>
      <c r="K136" s="69"/>
      <c r="L136" s="70"/>
      <c r="M136" s="71"/>
      <c r="N136" s="72"/>
      <c r="O136" s="73"/>
      <c r="P136" s="74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25">
      <c r="A137" s="295" t="s">
        <v>11</v>
      </c>
      <c r="B137" s="306" t="s">
        <v>736</v>
      </c>
      <c r="C137" s="310"/>
      <c r="D137" s="307" t="s">
        <v>124</v>
      </c>
      <c r="E137" s="305">
        <v>9.9499999999999993</v>
      </c>
      <c r="F137" s="299">
        <f t="shared" si="0"/>
        <v>14.447400000000002</v>
      </c>
      <c r="G137" s="300">
        <f t="shared" si="1"/>
        <v>22.3278</v>
      </c>
      <c r="H137" s="13"/>
      <c r="I137" s="295" t="s">
        <v>57</v>
      </c>
      <c r="J137" s="301"/>
      <c r="K137" s="69"/>
      <c r="L137" s="70"/>
      <c r="M137" s="71"/>
      <c r="N137" s="72"/>
      <c r="O137" s="73"/>
      <c r="P137" s="74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25">
      <c r="A138" s="295" t="s">
        <v>11</v>
      </c>
      <c r="B138" s="306" t="s">
        <v>737</v>
      </c>
      <c r="C138" s="310"/>
      <c r="D138" s="307" t="s">
        <v>102</v>
      </c>
      <c r="E138" s="305">
        <v>17.5</v>
      </c>
      <c r="F138" s="299">
        <f t="shared" si="0"/>
        <v>25.41</v>
      </c>
      <c r="G138" s="300">
        <f t="shared" si="1"/>
        <v>39.269999999999996</v>
      </c>
      <c r="H138" s="13"/>
      <c r="I138" s="295" t="s">
        <v>57</v>
      </c>
      <c r="J138" s="301"/>
      <c r="K138" s="69"/>
      <c r="L138" s="70"/>
      <c r="M138" s="71"/>
      <c r="N138" s="72"/>
      <c r="O138" s="73"/>
      <c r="P138" s="74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25">
      <c r="A139" s="295" t="s">
        <v>11</v>
      </c>
      <c r="B139" s="306" t="s">
        <v>738</v>
      </c>
      <c r="C139" s="310"/>
      <c r="D139" s="307" t="s">
        <v>111</v>
      </c>
      <c r="E139" s="305">
        <v>8.9499999999999993</v>
      </c>
      <c r="F139" s="299">
        <f t="shared" si="0"/>
        <v>12.995400000000002</v>
      </c>
      <c r="G139" s="300">
        <f t="shared" si="1"/>
        <v>20.0838</v>
      </c>
      <c r="H139" s="13"/>
      <c r="I139" s="295" t="s">
        <v>57</v>
      </c>
      <c r="J139" s="301"/>
      <c r="K139" s="69"/>
      <c r="L139" s="70"/>
      <c r="M139" s="71"/>
      <c r="N139" s="72"/>
      <c r="O139" s="73"/>
      <c r="P139" s="74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25">
      <c r="A140" s="295" t="s">
        <v>11</v>
      </c>
      <c r="B140" s="306" t="s">
        <v>738</v>
      </c>
      <c r="C140" s="310"/>
      <c r="D140" s="307" t="s">
        <v>124</v>
      </c>
      <c r="E140" s="305">
        <v>9.5</v>
      </c>
      <c r="F140" s="299">
        <f t="shared" si="0"/>
        <v>13.794000000000002</v>
      </c>
      <c r="G140" s="300">
        <f t="shared" si="1"/>
        <v>21.318000000000001</v>
      </c>
      <c r="H140" s="13"/>
      <c r="I140" s="295" t="s">
        <v>57</v>
      </c>
      <c r="J140" s="301"/>
      <c r="K140" s="69"/>
      <c r="L140" s="70"/>
      <c r="M140" s="71"/>
      <c r="N140" s="72"/>
      <c r="O140" s="73"/>
      <c r="P140" s="74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25">
      <c r="A141" s="295" t="s">
        <v>11</v>
      </c>
      <c r="B141" s="306" t="s">
        <v>739</v>
      </c>
      <c r="C141" s="310"/>
      <c r="D141" s="307" t="s">
        <v>102</v>
      </c>
      <c r="E141" s="305">
        <v>20.95</v>
      </c>
      <c r="F141" s="299">
        <f t="shared" si="0"/>
        <v>30.419400000000003</v>
      </c>
      <c r="G141" s="300">
        <f t="shared" si="1"/>
        <v>47.011800000000001</v>
      </c>
      <c r="H141" s="13"/>
      <c r="I141" s="295" t="s">
        <v>57</v>
      </c>
      <c r="J141" s="301"/>
      <c r="K141" s="69"/>
      <c r="L141" s="70"/>
      <c r="M141" s="71"/>
      <c r="N141" s="72"/>
      <c r="O141" s="73"/>
      <c r="P141" s="74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25">
      <c r="A142" s="295" t="s">
        <v>11</v>
      </c>
      <c r="B142" s="306" t="s">
        <v>739</v>
      </c>
      <c r="C142" s="310"/>
      <c r="D142" s="307" t="s">
        <v>127</v>
      </c>
      <c r="E142" s="305">
        <v>24.95</v>
      </c>
      <c r="F142" s="299">
        <f t="shared" si="0"/>
        <v>36.227400000000003</v>
      </c>
      <c r="G142" s="300">
        <f t="shared" si="1"/>
        <v>55.987799999999993</v>
      </c>
      <c r="H142" s="13"/>
      <c r="I142" s="295" t="s">
        <v>57</v>
      </c>
      <c r="J142" s="301"/>
      <c r="K142" s="69"/>
      <c r="L142" s="70"/>
      <c r="M142" s="71"/>
      <c r="N142" s="72"/>
      <c r="O142" s="73"/>
      <c r="P142" s="74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25">
      <c r="A143" s="295" t="s">
        <v>11</v>
      </c>
      <c r="B143" s="306" t="s">
        <v>740</v>
      </c>
      <c r="C143" s="310"/>
      <c r="D143" s="307" t="s">
        <v>111</v>
      </c>
      <c r="E143" s="305">
        <v>7.95</v>
      </c>
      <c r="F143" s="299">
        <f t="shared" si="0"/>
        <v>11.543400000000002</v>
      </c>
      <c r="G143" s="300">
        <f t="shared" si="1"/>
        <v>17.839800000000004</v>
      </c>
      <c r="H143" s="13"/>
      <c r="I143" s="295" t="s">
        <v>57</v>
      </c>
      <c r="J143" s="301"/>
      <c r="K143" s="69"/>
      <c r="L143" s="70"/>
      <c r="M143" s="71"/>
      <c r="N143" s="72"/>
      <c r="O143" s="73"/>
      <c r="P143" s="74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25">
      <c r="A144" s="295" t="s">
        <v>11</v>
      </c>
      <c r="B144" s="306" t="s">
        <v>740</v>
      </c>
      <c r="C144" s="310"/>
      <c r="D144" s="307" t="s">
        <v>124</v>
      </c>
      <c r="E144" s="305">
        <v>8.9499999999999993</v>
      </c>
      <c r="F144" s="299">
        <f t="shared" si="0"/>
        <v>12.995400000000002</v>
      </c>
      <c r="G144" s="300">
        <f t="shared" si="1"/>
        <v>20.0838</v>
      </c>
      <c r="H144" s="13"/>
      <c r="I144" s="295" t="s">
        <v>57</v>
      </c>
      <c r="J144" s="301"/>
      <c r="K144" s="69"/>
      <c r="L144" s="70"/>
      <c r="M144" s="71"/>
      <c r="N144" s="72"/>
      <c r="O144" s="73"/>
      <c r="P144" s="74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25">
      <c r="A145" s="295" t="s">
        <v>11</v>
      </c>
      <c r="B145" s="306" t="s">
        <v>740</v>
      </c>
      <c r="C145" s="310"/>
      <c r="D145" s="307" t="s">
        <v>99</v>
      </c>
      <c r="E145" s="305">
        <v>11.95</v>
      </c>
      <c r="F145" s="299">
        <f t="shared" si="0"/>
        <v>17.351400000000002</v>
      </c>
      <c r="G145" s="300">
        <f t="shared" si="1"/>
        <v>26.815799999999999</v>
      </c>
      <c r="H145" s="13"/>
      <c r="I145" s="295" t="s">
        <v>57</v>
      </c>
      <c r="J145" s="301"/>
      <c r="K145" s="69"/>
      <c r="L145" s="70"/>
      <c r="M145" s="71"/>
      <c r="N145" s="72"/>
      <c r="O145" s="73"/>
      <c r="P145" s="74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25">
      <c r="A146" s="295" t="s">
        <v>11</v>
      </c>
      <c r="B146" s="306" t="s">
        <v>740</v>
      </c>
      <c r="C146" s="310"/>
      <c r="D146" s="307" t="s">
        <v>102</v>
      </c>
      <c r="E146" s="305">
        <v>19.95</v>
      </c>
      <c r="F146" s="299">
        <f t="shared" si="0"/>
        <v>28.967400000000001</v>
      </c>
      <c r="G146" s="300">
        <f t="shared" si="1"/>
        <v>44.767800000000001</v>
      </c>
      <c r="H146" s="13"/>
      <c r="I146" s="295" t="s">
        <v>57</v>
      </c>
      <c r="J146" s="301"/>
      <c r="K146" s="69"/>
      <c r="L146" s="70"/>
      <c r="M146" s="71"/>
      <c r="N146" s="72"/>
      <c r="O146" s="73"/>
      <c r="P146" s="74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25">
      <c r="A147" s="295" t="s">
        <v>11</v>
      </c>
      <c r="B147" s="306" t="s">
        <v>740</v>
      </c>
      <c r="C147" s="310"/>
      <c r="D147" s="307" t="s">
        <v>127</v>
      </c>
      <c r="E147" s="305">
        <v>24.95</v>
      </c>
      <c r="F147" s="299">
        <f t="shared" si="0"/>
        <v>36.227400000000003</v>
      </c>
      <c r="G147" s="300">
        <f t="shared" si="1"/>
        <v>55.987799999999993</v>
      </c>
      <c r="H147" s="13"/>
      <c r="I147" s="295" t="s">
        <v>57</v>
      </c>
      <c r="J147" s="301"/>
      <c r="K147" s="69"/>
      <c r="L147" s="70"/>
      <c r="M147" s="71"/>
      <c r="N147" s="72"/>
      <c r="O147" s="73"/>
      <c r="P147" s="74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25">
      <c r="A148" s="295" t="s">
        <v>11</v>
      </c>
      <c r="B148" s="306" t="s">
        <v>741</v>
      </c>
      <c r="C148" s="310"/>
      <c r="D148" s="307" t="s">
        <v>267</v>
      </c>
      <c r="E148" s="305">
        <v>28.95</v>
      </c>
      <c r="F148" s="299">
        <f t="shared" si="0"/>
        <v>42.035400000000003</v>
      </c>
      <c r="G148" s="300">
        <f t="shared" si="1"/>
        <v>64.963799999999992</v>
      </c>
      <c r="H148" s="13"/>
      <c r="I148" s="295" t="s">
        <v>57</v>
      </c>
      <c r="J148" s="301"/>
      <c r="K148" s="69"/>
      <c r="L148" s="70"/>
      <c r="M148" s="71"/>
      <c r="N148" s="72"/>
      <c r="O148" s="73"/>
      <c r="P148" s="74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25">
      <c r="A149" s="295" t="s">
        <v>11</v>
      </c>
      <c r="B149" s="306" t="s">
        <v>742</v>
      </c>
      <c r="C149" s="310"/>
      <c r="D149" s="307" t="s">
        <v>124</v>
      </c>
      <c r="E149" s="305">
        <v>8.5</v>
      </c>
      <c r="F149" s="299">
        <f t="shared" si="0"/>
        <v>12.342000000000002</v>
      </c>
      <c r="G149" s="300">
        <f t="shared" si="1"/>
        <v>19.074000000000002</v>
      </c>
      <c r="H149" s="13"/>
      <c r="I149" s="295" t="s">
        <v>57</v>
      </c>
      <c r="J149" s="301"/>
      <c r="K149" s="69"/>
      <c r="L149" s="70"/>
      <c r="M149" s="71"/>
      <c r="N149" s="72"/>
      <c r="O149" s="73"/>
      <c r="P149" s="74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25">
      <c r="A150" s="295" t="s">
        <v>11</v>
      </c>
      <c r="B150" s="306" t="s">
        <v>742</v>
      </c>
      <c r="C150" s="310"/>
      <c r="D150" s="307" t="s">
        <v>99</v>
      </c>
      <c r="E150" s="305">
        <v>9.9499999999999993</v>
      </c>
      <c r="F150" s="299">
        <f t="shared" si="0"/>
        <v>14.447400000000002</v>
      </c>
      <c r="G150" s="300">
        <f t="shared" si="1"/>
        <v>22.3278</v>
      </c>
      <c r="H150" s="13"/>
      <c r="I150" s="295" t="s">
        <v>57</v>
      </c>
      <c r="J150" s="301"/>
      <c r="K150" s="69"/>
      <c r="L150" s="70"/>
      <c r="M150" s="71"/>
      <c r="N150" s="72"/>
      <c r="O150" s="73"/>
      <c r="P150" s="74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25">
      <c r="A151" s="295" t="s">
        <v>11</v>
      </c>
      <c r="B151" s="306" t="s">
        <v>742</v>
      </c>
      <c r="C151" s="310"/>
      <c r="D151" s="307" t="s">
        <v>127</v>
      </c>
      <c r="E151" s="305">
        <v>24.95</v>
      </c>
      <c r="F151" s="299">
        <f t="shared" si="0"/>
        <v>36.227400000000003</v>
      </c>
      <c r="G151" s="300">
        <f t="shared" si="1"/>
        <v>55.987799999999993</v>
      </c>
      <c r="H151" s="13"/>
      <c r="I151" s="295" t="s">
        <v>57</v>
      </c>
      <c r="J151" s="301"/>
      <c r="K151" s="69"/>
      <c r="L151" s="70"/>
      <c r="M151" s="71"/>
      <c r="N151" s="72"/>
      <c r="O151" s="73"/>
      <c r="P151" s="74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25">
      <c r="A152" s="295" t="s">
        <v>11</v>
      </c>
      <c r="B152" s="306" t="s">
        <v>743</v>
      </c>
      <c r="C152" s="310"/>
      <c r="D152" s="307" t="s">
        <v>111</v>
      </c>
      <c r="E152" s="305">
        <v>7.95</v>
      </c>
      <c r="F152" s="299">
        <f t="shared" si="0"/>
        <v>11.543400000000002</v>
      </c>
      <c r="G152" s="300">
        <f t="shared" si="1"/>
        <v>17.839800000000004</v>
      </c>
      <c r="H152" s="13"/>
      <c r="I152" s="295" t="s">
        <v>57</v>
      </c>
      <c r="J152" s="301"/>
      <c r="K152" s="69"/>
      <c r="L152" s="70"/>
      <c r="M152" s="71"/>
      <c r="N152" s="72"/>
      <c r="O152" s="73"/>
      <c r="P152" s="74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25">
      <c r="A153" s="295" t="s">
        <v>11</v>
      </c>
      <c r="B153" s="306" t="s">
        <v>743</v>
      </c>
      <c r="C153" s="310"/>
      <c r="D153" s="307" t="s">
        <v>124</v>
      </c>
      <c r="E153" s="305">
        <v>7.95</v>
      </c>
      <c r="F153" s="299">
        <f t="shared" si="0"/>
        <v>11.543400000000002</v>
      </c>
      <c r="G153" s="300">
        <f t="shared" si="1"/>
        <v>17.839800000000004</v>
      </c>
      <c r="H153" s="13"/>
      <c r="I153" s="295" t="s">
        <v>57</v>
      </c>
      <c r="J153" s="301"/>
      <c r="K153" s="69"/>
      <c r="L153" s="70"/>
      <c r="M153" s="71"/>
      <c r="N153" s="72"/>
      <c r="O153" s="73"/>
      <c r="P153" s="74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25">
      <c r="A154" s="295" t="s">
        <v>11</v>
      </c>
      <c r="B154" s="306" t="s">
        <v>743</v>
      </c>
      <c r="C154" s="310"/>
      <c r="D154" s="307" t="s">
        <v>102</v>
      </c>
      <c r="E154" s="305">
        <v>19.95</v>
      </c>
      <c r="F154" s="299">
        <f t="shared" si="0"/>
        <v>28.967400000000001</v>
      </c>
      <c r="G154" s="300">
        <f t="shared" si="1"/>
        <v>44.767800000000001</v>
      </c>
      <c r="H154" s="13"/>
      <c r="I154" s="295" t="s">
        <v>57</v>
      </c>
      <c r="J154" s="301"/>
      <c r="K154" s="69"/>
      <c r="L154" s="70"/>
      <c r="M154" s="71"/>
      <c r="N154" s="72"/>
      <c r="O154" s="73"/>
      <c r="P154" s="74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25">
      <c r="A155" s="295" t="s">
        <v>11</v>
      </c>
      <c r="B155" s="311" t="s">
        <v>744</v>
      </c>
      <c r="C155" s="310"/>
      <c r="D155" s="307" t="s">
        <v>111</v>
      </c>
      <c r="E155" s="303">
        <v>7.95</v>
      </c>
      <c r="F155" s="299">
        <f t="shared" si="0"/>
        <v>11.543400000000002</v>
      </c>
      <c r="G155" s="300">
        <f t="shared" si="1"/>
        <v>17.839800000000004</v>
      </c>
      <c r="H155" s="13"/>
      <c r="I155" s="295" t="s">
        <v>57</v>
      </c>
      <c r="J155" s="301"/>
      <c r="K155" s="69"/>
      <c r="L155" s="70"/>
      <c r="M155" s="71"/>
      <c r="N155" s="72"/>
      <c r="O155" s="73"/>
      <c r="P155" s="74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25">
      <c r="A156" s="295" t="s">
        <v>11</v>
      </c>
      <c r="B156" s="306" t="s">
        <v>745</v>
      </c>
      <c r="C156" s="310"/>
      <c r="D156" s="307" t="s">
        <v>124</v>
      </c>
      <c r="E156" s="305">
        <v>8.9499999999999993</v>
      </c>
      <c r="F156" s="299">
        <f t="shared" si="0"/>
        <v>12.995400000000002</v>
      </c>
      <c r="G156" s="300">
        <f t="shared" si="1"/>
        <v>20.0838</v>
      </c>
      <c r="H156" s="13"/>
      <c r="I156" s="295" t="s">
        <v>57</v>
      </c>
      <c r="J156" s="301"/>
      <c r="K156" s="69"/>
      <c r="L156" s="70"/>
      <c r="M156" s="71"/>
      <c r="N156" s="72"/>
      <c r="O156" s="73"/>
      <c r="P156" s="74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25">
      <c r="A157" s="295" t="s">
        <v>11</v>
      </c>
      <c r="B157" s="306" t="s">
        <v>744</v>
      </c>
      <c r="C157" s="310"/>
      <c r="D157" s="307" t="s">
        <v>99</v>
      </c>
      <c r="E157" s="305">
        <v>9.5</v>
      </c>
      <c r="F157" s="299">
        <f t="shared" si="0"/>
        <v>13.794000000000002</v>
      </c>
      <c r="G157" s="300">
        <f t="shared" si="1"/>
        <v>21.318000000000001</v>
      </c>
      <c r="H157" s="13"/>
      <c r="I157" s="295" t="s">
        <v>57</v>
      </c>
      <c r="J157" s="301"/>
      <c r="K157" s="69"/>
      <c r="L157" s="70"/>
      <c r="M157" s="71"/>
      <c r="N157" s="72"/>
      <c r="O157" s="73"/>
      <c r="P157" s="74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25">
      <c r="A158" s="295" t="s">
        <v>11</v>
      </c>
      <c r="B158" s="306" t="s">
        <v>746</v>
      </c>
      <c r="C158" s="310"/>
      <c r="D158" s="307" t="s">
        <v>111</v>
      </c>
      <c r="E158" s="305">
        <v>8.9499999999999993</v>
      </c>
      <c r="F158" s="299">
        <f t="shared" si="0"/>
        <v>12.995400000000002</v>
      </c>
      <c r="G158" s="300">
        <f t="shared" si="1"/>
        <v>20.0838</v>
      </c>
      <c r="H158" s="13"/>
      <c r="I158" s="295" t="s">
        <v>57</v>
      </c>
      <c r="J158" s="301"/>
      <c r="K158" s="69"/>
      <c r="L158" s="70"/>
      <c r="M158" s="71"/>
      <c r="N158" s="72"/>
      <c r="O158" s="73"/>
      <c r="P158" s="74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17">
      <c r="A159" s="295" t="s">
        <v>11</v>
      </c>
      <c r="B159" s="306" t="s">
        <v>746</v>
      </c>
      <c r="C159" s="310"/>
      <c r="D159" s="307" t="s">
        <v>124</v>
      </c>
      <c r="E159" s="305">
        <v>9.9499999999999993</v>
      </c>
      <c r="F159" s="299">
        <f t="shared" si="0"/>
        <v>14.447400000000002</v>
      </c>
      <c r="G159" s="300">
        <f t="shared" si="1"/>
        <v>22.3278</v>
      </c>
      <c r="H159" s="13"/>
      <c r="I159" s="295" t="s">
        <v>57</v>
      </c>
      <c r="J159" s="301"/>
      <c r="K159" s="72"/>
      <c r="L159" s="199"/>
      <c r="M159" s="200"/>
      <c r="N159" s="72"/>
      <c r="O159" s="194"/>
      <c r="P159" s="201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17">
      <c r="A160" s="295" t="s">
        <v>11</v>
      </c>
      <c r="B160" s="306" t="s">
        <v>747</v>
      </c>
      <c r="C160" s="310"/>
      <c r="D160" s="307" t="s">
        <v>111</v>
      </c>
      <c r="E160" s="305">
        <v>7.95</v>
      </c>
      <c r="F160" s="299">
        <f t="shared" si="0"/>
        <v>11.543400000000002</v>
      </c>
      <c r="G160" s="300">
        <f t="shared" si="1"/>
        <v>17.839800000000004</v>
      </c>
      <c r="H160" s="13"/>
      <c r="I160" s="295" t="s">
        <v>57</v>
      </c>
      <c r="J160" s="301"/>
      <c r="K160" s="72"/>
      <c r="L160" s="199"/>
      <c r="M160" s="200"/>
      <c r="N160" s="72"/>
      <c r="O160" s="194"/>
      <c r="P160" s="201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17">
      <c r="A161" s="295" t="s">
        <v>11</v>
      </c>
      <c r="B161" s="306" t="s">
        <v>747</v>
      </c>
      <c r="C161" s="310"/>
      <c r="D161" s="307" t="s">
        <v>124</v>
      </c>
      <c r="E161" s="305">
        <v>9.9499999999999993</v>
      </c>
      <c r="F161" s="299">
        <f t="shared" si="0"/>
        <v>14.447400000000002</v>
      </c>
      <c r="G161" s="300">
        <f t="shared" si="1"/>
        <v>22.3278</v>
      </c>
      <c r="H161" s="13"/>
      <c r="I161" s="295" t="s">
        <v>57</v>
      </c>
      <c r="J161" s="301"/>
      <c r="K161" s="72"/>
      <c r="L161" s="199"/>
      <c r="M161" s="200"/>
      <c r="N161" s="72"/>
      <c r="O161" s="194"/>
      <c r="P161" s="201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17">
      <c r="A162" s="295" t="s">
        <v>11</v>
      </c>
      <c r="B162" s="306" t="s">
        <v>747</v>
      </c>
      <c r="C162" s="310" t="s">
        <v>748</v>
      </c>
      <c r="D162" s="307" t="s">
        <v>99</v>
      </c>
      <c r="E162" s="305">
        <v>10.95</v>
      </c>
      <c r="F162" s="299">
        <f t="shared" si="0"/>
        <v>15.8994</v>
      </c>
      <c r="G162" s="300">
        <f t="shared" si="1"/>
        <v>24.571799999999996</v>
      </c>
      <c r="H162" s="13"/>
      <c r="I162" s="295" t="s">
        <v>57</v>
      </c>
      <c r="J162" s="301"/>
      <c r="K162" s="72"/>
      <c r="L162" s="199"/>
      <c r="M162" s="200"/>
      <c r="N162" s="72"/>
      <c r="O162" s="194"/>
      <c r="P162" s="201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17">
      <c r="A163" s="295" t="s">
        <v>11</v>
      </c>
      <c r="B163" s="306" t="s">
        <v>749</v>
      </c>
      <c r="C163" s="310"/>
      <c r="D163" s="307" t="s">
        <v>111</v>
      </c>
      <c r="E163" s="305">
        <v>7.95</v>
      </c>
      <c r="F163" s="299">
        <f t="shared" si="0"/>
        <v>11.543400000000002</v>
      </c>
      <c r="G163" s="300">
        <f t="shared" si="1"/>
        <v>17.839800000000004</v>
      </c>
      <c r="H163" s="13"/>
      <c r="I163" s="295" t="s">
        <v>57</v>
      </c>
      <c r="J163" s="301"/>
      <c r="K163" s="72"/>
      <c r="L163" s="199"/>
      <c r="M163" s="200"/>
      <c r="N163" s="72"/>
      <c r="O163" s="194"/>
      <c r="P163" s="201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17">
      <c r="A164" s="295" t="s">
        <v>11</v>
      </c>
      <c r="B164" s="306" t="s">
        <v>750</v>
      </c>
      <c r="C164" s="310"/>
      <c r="D164" s="307" t="s">
        <v>124</v>
      </c>
      <c r="E164" s="305">
        <v>9.9499999999999993</v>
      </c>
      <c r="F164" s="299">
        <f t="shared" si="0"/>
        <v>14.447400000000002</v>
      </c>
      <c r="G164" s="300">
        <f t="shared" si="1"/>
        <v>22.3278</v>
      </c>
      <c r="H164" s="13"/>
      <c r="I164" s="295" t="s">
        <v>57</v>
      </c>
      <c r="J164" s="301"/>
      <c r="K164" s="72"/>
      <c r="L164" s="199"/>
      <c r="M164" s="200"/>
      <c r="N164" s="72"/>
      <c r="O164" s="194"/>
      <c r="P164" s="201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17">
      <c r="A165" s="295" t="s">
        <v>11</v>
      </c>
      <c r="B165" s="306" t="s">
        <v>751</v>
      </c>
      <c r="C165" s="310" t="s">
        <v>752</v>
      </c>
      <c r="D165" s="307" t="s">
        <v>124</v>
      </c>
      <c r="E165" s="305">
        <v>12.95</v>
      </c>
      <c r="F165" s="299">
        <f t="shared" si="0"/>
        <v>18.803400000000003</v>
      </c>
      <c r="G165" s="300">
        <f t="shared" si="1"/>
        <v>29.059800000000003</v>
      </c>
      <c r="H165" s="13"/>
      <c r="I165" s="295" t="s">
        <v>57</v>
      </c>
      <c r="J165" s="301"/>
      <c r="K165" s="72"/>
      <c r="L165" s="199"/>
      <c r="M165" s="200"/>
      <c r="N165" s="72"/>
      <c r="O165" s="194"/>
      <c r="P165" s="201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17">
      <c r="A166" s="295" t="s">
        <v>11</v>
      </c>
      <c r="B166" s="306" t="s">
        <v>753</v>
      </c>
      <c r="C166" s="310"/>
      <c r="D166" s="307" t="s">
        <v>124</v>
      </c>
      <c r="E166" s="305">
        <v>15.95</v>
      </c>
      <c r="F166" s="299">
        <f t="shared" si="0"/>
        <v>23.159400000000005</v>
      </c>
      <c r="G166" s="300">
        <f t="shared" si="1"/>
        <v>35.791800000000002</v>
      </c>
      <c r="H166" s="13"/>
      <c r="I166" s="295" t="s">
        <v>57</v>
      </c>
      <c r="J166" s="301"/>
      <c r="K166" s="72"/>
      <c r="L166" s="199"/>
      <c r="M166" s="200"/>
      <c r="N166" s="72"/>
      <c r="O166" s="194"/>
      <c r="P166" s="201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17">
      <c r="A167" s="295" t="s">
        <v>11</v>
      </c>
      <c r="B167" s="306" t="s">
        <v>753</v>
      </c>
      <c r="C167" s="310"/>
      <c r="D167" s="307" t="s">
        <v>99</v>
      </c>
      <c r="E167" s="305">
        <v>16.95</v>
      </c>
      <c r="F167" s="299">
        <f t="shared" si="0"/>
        <v>24.6114</v>
      </c>
      <c r="G167" s="300">
        <f t="shared" si="1"/>
        <v>38.035799999999995</v>
      </c>
      <c r="H167" s="13"/>
      <c r="I167" s="295" t="s">
        <v>57</v>
      </c>
      <c r="J167" s="301"/>
      <c r="K167" s="72"/>
      <c r="L167" s="199"/>
      <c r="M167" s="200"/>
      <c r="N167" s="72"/>
      <c r="O167" s="194"/>
      <c r="P167" s="201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17">
      <c r="A168" s="295" t="s">
        <v>11</v>
      </c>
      <c r="B168" s="306" t="s">
        <v>753</v>
      </c>
      <c r="C168" s="310"/>
      <c r="D168" s="307" t="s">
        <v>102</v>
      </c>
      <c r="E168" s="305">
        <v>17.95</v>
      </c>
      <c r="F168" s="299">
        <f t="shared" si="0"/>
        <v>26.063400000000001</v>
      </c>
      <c r="G168" s="300">
        <f t="shared" si="1"/>
        <v>40.279799999999994</v>
      </c>
      <c r="H168" s="13"/>
      <c r="I168" s="295" t="s">
        <v>57</v>
      </c>
      <c r="J168" s="301"/>
      <c r="K168" s="72"/>
      <c r="L168" s="199"/>
      <c r="M168" s="200"/>
      <c r="N168" s="72"/>
      <c r="O168" s="194"/>
      <c r="P168" s="201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17">
      <c r="A169" s="295" t="s">
        <v>11</v>
      </c>
      <c r="B169" s="311" t="s">
        <v>754</v>
      </c>
      <c r="C169" s="310"/>
      <c r="D169" s="307" t="s">
        <v>111</v>
      </c>
      <c r="E169" s="303">
        <v>29.95</v>
      </c>
      <c r="F169" s="299">
        <f t="shared" si="0"/>
        <v>43.487400000000001</v>
      </c>
      <c r="G169" s="300">
        <f t="shared" si="1"/>
        <v>67.207799999999992</v>
      </c>
      <c r="H169" s="13"/>
      <c r="I169" s="295" t="s">
        <v>57</v>
      </c>
      <c r="J169" s="301"/>
      <c r="K169" s="72"/>
      <c r="L169" s="199"/>
      <c r="M169" s="200"/>
      <c r="N169" s="72"/>
      <c r="O169" s="194"/>
      <c r="P169" s="201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17">
      <c r="A170" s="295" t="s">
        <v>11</v>
      </c>
      <c r="B170" s="306" t="s">
        <v>755</v>
      </c>
      <c r="C170" s="310"/>
      <c r="D170" s="307" t="s">
        <v>124</v>
      </c>
      <c r="E170" s="305">
        <v>32.5</v>
      </c>
      <c r="F170" s="299">
        <f t="shared" si="0"/>
        <v>47.190000000000005</v>
      </c>
      <c r="G170" s="300">
        <f t="shared" si="1"/>
        <v>72.929999999999993</v>
      </c>
      <c r="H170" s="13"/>
      <c r="I170" s="295" t="s">
        <v>57</v>
      </c>
      <c r="J170" s="301"/>
      <c r="K170" s="72"/>
      <c r="L170" s="199"/>
      <c r="M170" s="200"/>
      <c r="N170" s="72"/>
      <c r="O170" s="194"/>
      <c r="P170" s="201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17">
      <c r="A171" s="295" t="s">
        <v>11</v>
      </c>
      <c r="B171" s="306" t="s">
        <v>756</v>
      </c>
      <c r="C171" s="310" t="s">
        <v>757</v>
      </c>
      <c r="D171" s="307" t="s">
        <v>124</v>
      </c>
      <c r="E171" s="305">
        <v>14.95</v>
      </c>
      <c r="F171" s="299">
        <f t="shared" si="0"/>
        <v>21.7074</v>
      </c>
      <c r="G171" s="300">
        <f t="shared" si="1"/>
        <v>33.547799999999995</v>
      </c>
      <c r="H171" s="13"/>
      <c r="I171" s="295" t="s">
        <v>57</v>
      </c>
      <c r="J171" s="301"/>
      <c r="K171" s="72"/>
      <c r="L171" s="199"/>
      <c r="M171" s="200"/>
      <c r="N171" s="72"/>
      <c r="O171" s="194"/>
      <c r="P171" s="201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17">
      <c r="A172" s="295" t="s">
        <v>11</v>
      </c>
      <c r="B172" s="306" t="s">
        <v>758</v>
      </c>
      <c r="C172" s="310"/>
      <c r="D172" s="307" t="s">
        <v>107</v>
      </c>
      <c r="E172" s="305">
        <v>29.95</v>
      </c>
      <c r="F172" s="299">
        <f t="shared" si="0"/>
        <v>43.487400000000001</v>
      </c>
      <c r="G172" s="300">
        <f t="shared" si="1"/>
        <v>67.207799999999992</v>
      </c>
      <c r="H172" s="13"/>
      <c r="I172" s="295" t="s">
        <v>57</v>
      </c>
      <c r="J172" s="301"/>
      <c r="K172" s="72"/>
      <c r="L172" s="199"/>
      <c r="M172" s="200"/>
      <c r="N172" s="72"/>
      <c r="O172" s="194"/>
      <c r="P172" s="201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17">
      <c r="A173" s="295" t="s">
        <v>11</v>
      </c>
      <c r="B173" s="306" t="s">
        <v>758</v>
      </c>
      <c r="C173" s="310"/>
      <c r="D173" s="307" t="s">
        <v>127</v>
      </c>
      <c r="E173" s="305">
        <v>32.5</v>
      </c>
      <c r="F173" s="299">
        <f t="shared" si="0"/>
        <v>47.190000000000005</v>
      </c>
      <c r="G173" s="300">
        <f t="shared" si="1"/>
        <v>72.929999999999993</v>
      </c>
      <c r="H173" s="13"/>
      <c r="I173" s="295" t="s">
        <v>57</v>
      </c>
      <c r="J173" s="301"/>
      <c r="K173" s="72"/>
      <c r="L173" s="199"/>
      <c r="M173" s="200"/>
      <c r="N173" s="72"/>
      <c r="O173" s="194"/>
      <c r="P173" s="201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17">
      <c r="A174" s="295" t="s">
        <v>11</v>
      </c>
      <c r="B174" s="306" t="s">
        <v>758</v>
      </c>
      <c r="C174" s="310"/>
      <c r="D174" s="307" t="s">
        <v>116</v>
      </c>
      <c r="E174" s="305">
        <v>34.950000000000003</v>
      </c>
      <c r="F174" s="299">
        <f t="shared" si="0"/>
        <v>50.747400000000013</v>
      </c>
      <c r="G174" s="300">
        <f t="shared" si="1"/>
        <v>78.427800000000005</v>
      </c>
      <c r="H174" s="13"/>
      <c r="I174" s="295" t="s">
        <v>57</v>
      </c>
      <c r="J174" s="301"/>
      <c r="K174" s="72"/>
      <c r="L174" s="199"/>
      <c r="M174" s="200"/>
      <c r="N174" s="72"/>
      <c r="O174" s="194"/>
      <c r="P174" s="201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25">
      <c r="A175" s="295" t="s">
        <v>11</v>
      </c>
      <c r="B175" s="306" t="s">
        <v>759</v>
      </c>
      <c r="C175" s="310"/>
      <c r="D175" s="312" t="s">
        <v>96</v>
      </c>
      <c r="E175" s="305">
        <v>9.9499999999999993</v>
      </c>
      <c r="F175" s="299">
        <f t="shared" si="0"/>
        <v>14.447400000000002</v>
      </c>
      <c r="G175" s="300">
        <f t="shared" si="1"/>
        <v>22.3278</v>
      </c>
      <c r="H175" s="13"/>
      <c r="I175" s="295" t="s">
        <v>57</v>
      </c>
      <c r="J175" s="301"/>
      <c r="K175" s="69"/>
      <c r="L175" s="70"/>
      <c r="M175" s="71"/>
      <c r="N175" s="72"/>
      <c r="O175" s="73"/>
      <c r="P175" s="74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25">
      <c r="A176" s="295" t="s">
        <v>11</v>
      </c>
      <c r="B176" s="306" t="s">
        <v>759</v>
      </c>
      <c r="C176" s="310"/>
      <c r="D176" s="313" t="s">
        <v>98</v>
      </c>
      <c r="E176" s="305">
        <v>10.95</v>
      </c>
      <c r="F176" s="299">
        <f t="shared" si="0"/>
        <v>15.8994</v>
      </c>
      <c r="G176" s="300">
        <f t="shared" si="1"/>
        <v>24.571799999999996</v>
      </c>
      <c r="H176" s="13"/>
      <c r="I176" s="295" t="s">
        <v>57</v>
      </c>
      <c r="J176" s="301"/>
      <c r="K176" s="69"/>
      <c r="L176" s="70"/>
      <c r="M176" s="71"/>
      <c r="N176" s="72"/>
      <c r="O176" s="73"/>
      <c r="P176" s="74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25">
      <c r="A177" s="295" t="s">
        <v>11</v>
      </c>
      <c r="B177" s="306" t="s">
        <v>759</v>
      </c>
      <c r="C177" s="310"/>
      <c r="D177" s="314" t="s">
        <v>197</v>
      </c>
      <c r="E177" s="305">
        <v>11.95</v>
      </c>
      <c r="F177" s="299">
        <f t="shared" si="0"/>
        <v>17.351400000000002</v>
      </c>
      <c r="G177" s="300">
        <f t="shared" si="1"/>
        <v>26.815799999999999</v>
      </c>
      <c r="H177" s="13"/>
      <c r="I177" s="295" t="s">
        <v>57</v>
      </c>
      <c r="J177" s="301"/>
      <c r="K177" s="69"/>
      <c r="L177" s="70"/>
      <c r="M177" s="71"/>
      <c r="N177" s="72"/>
      <c r="O177" s="73"/>
      <c r="P177" s="74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25">
      <c r="A178" s="295" t="s">
        <v>11</v>
      </c>
      <c r="B178" s="306" t="s">
        <v>760</v>
      </c>
      <c r="C178" s="310"/>
      <c r="D178" s="314" t="s">
        <v>99</v>
      </c>
      <c r="E178" s="305">
        <v>16.95</v>
      </c>
      <c r="F178" s="299">
        <f t="shared" si="0"/>
        <v>24.6114</v>
      </c>
      <c r="G178" s="300">
        <f t="shared" si="1"/>
        <v>38.035799999999995</v>
      </c>
      <c r="H178" s="13"/>
      <c r="I178" s="295" t="s">
        <v>57</v>
      </c>
      <c r="J178" s="301"/>
      <c r="K178" s="69"/>
      <c r="L178" s="70"/>
      <c r="M178" s="71"/>
      <c r="N178" s="72"/>
      <c r="O178" s="73"/>
      <c r="P178" s="74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25">
      <c r="A179" s="295" t="s">
        <v>11</v>
      </c>
      <c r="B179" s="306" t="s">
        <v>761</v>
      </c>
      <c r="C179" s="310"/>
      <c r="D179" s="314" t="s">
        <v>102</v>
      </c>
      <c r="E179" s="305">
        <v>18.95</v>
      </c>
      <c r="F179" s="299">
        <f t="shared" si="0"/>
        <v>27.515400000000007</v>
      </c>
      <c r="G179" s="300">
        <f t="shared" si="1"/>
        <v>42.523800000000001</v>
      </c>
      <c r="H179" s="13"/>
      <c r="I179" s="295" t="s">
        <v>57</v>
      </c>
      <c r="J179" s="301"/>
      <c r="K179" s="69"/>
      <c r="L179" s="70"/>
      <c r="M179" s="71"/>
      <c r="N179" s="72"/>
      <c r="O179" s="73"/>
      <c r="P179" s="74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25">
      <c r="A180" s="295" t="s">
        <v>11</v>
      </c>
      <c r="B180" s="306" t="s">
        <v>762</v>
      </c>
      <c r="C180" s="310"/>
      <c r="D180" s="314" t="s">
        <v>99</v>
      </c>
      <c r="E180" s="305">
        <v>16.95</v>
      </c>
      <c r="F180" s="299">
        <f t="shared" si="0"/>
        <v>24.6114</v>
      </c>
      <c r="G180" s="300">
        <f t="shared" si="1"/>
        <v>38.035799999999995</v>
      </c>
      <c r="H180" s="13"/>
      <c r="I180" s="295" t="s">
        <v>57</v>
      </c>
      <c r="J180" s="301"/>
      <c r="K180" s="69"/>
      <c r="L180" s="70"/>
      <c r="M180" s="71"/>
      <c r="N180" s="72"/>
      <c r="O180" s="73"/>
      <c r="P180" s="74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25">
      <c r="A181" s="295" t="s">
        <v>11</v>
      </c>
      <c r="B181" s="306" t="s">
        <v>762</v>
      </c>
      <c r="C181" s="310"/>
      <c r="D181" s="313" t="s">
        <v>102</v>
      </c>
      <c r="E181" s="305">
        <v>18.95</v>
      </c>
      <c r="F181" s="299">
        <f t="shared" si="0"/>
        <v>27.515400000000007</v>
      </c>
      <c r="G181" s="300">
        <f t="shared" si="1"/>
        <v>42.523800000000001</v>
      </c>
      <c r="H181" s="13"/>
      <c r="I181" s="295" t="s">
        <v>57</v>
      </c>
      <c r="J181" s="301"/>
      <c r="K181" s="69"/>
      <c r="L181" s="70"/>
      <c r="M181" s="71"/>
      <c r="N181" s="72"/>
      <c r="O181" s="73"/>
      <c r="P181" s="74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25">
      <c r="A182" s="295" t="s">
        <v>11</v>
      </c>
      <c r="B182" s="306" t="s">
        <v>763</v>
      </c>
      <c r="C182" s="310"/>
      <c r="D182" s="314" t="s">
        <v>96</v>
      </c>
      <c r="E182" s="305">
        <v>22.95</v>
      </c>
      <c r="F182" s="299">
        <f t="shared" si="0"/>
        <v>33.323400000000007</v>
      </c>
      <c r="G182" s="300">
        <f t="shared" si="1"/>
        <v>51.4998</v>
      </c>
      <c r="H182" s="13"/>
      <c r="I182" s="295" t="s">
        <v>57</v>
      </c>
      <c r="J182" s="301"/>
      <c r="K182" s="69"/>
      <c r="L182" s="70"/>
      <c r="M182" s="71"/>
      <c r="N182" s="72"/>
      <c r="O182" s="73"/>
      <c r="P182" s="74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25">
      <c r="A183" s="295" t="s">
        <v>11</v>
      </c>
      <c r="B183" s="306" t="s">
        <v>763</v>
      </c>
      <c r="C183" s="310"/>
      <c r="D183" s="314" t="s">
        <v>98</v>
      </c>
      <c r="E183" s="305">
        <v>24.95</v>
      </c>
      <c r="F183" s="299">
        <f t="shared" si="0"/>
        <v>36.227400000000003</v>
      </c>
      <c r="G183" s="300">
        <f t="shared" si="1"/>
        <v>55.987799999999993</v>
      </c>
      <c r="H183" s="13"/>
      <c r="I183" s="295" t="s">
        <v>57</v>
      </c>
      <c r="J183" s="301"/>
      <c r="K183" s="69"/>
      <c r="L183" s="70"/>
      <c r="M183" s="71"/>
      <c r="N183" s="72"/>
      <c r="O183" s="73"/>
      <c r="P183" s="74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25">
      <c r="A184" s="295" t="s">
        <v>11</v>
      </c>
      <c r="B184" s="306" t="s">
        <v>764</v>
      </c>
      <c r="C184" s="310"/>
      <c r="D184" s="314" t="s">
        <v>98</v>
      </c>
      <c r="E184" s="305">
        <v>24.95</v>
      </c>
      <c r="F184" s="299">
        <f t="shared" si="0"/>
        <v>36.227400000000003</v>
      </c>
      <c r="G184" s="300">
        <f t="shared" si="1"/>
        <v>55.987799999999993</v>
      </c>
      <c r="H184" s="13"/>
      <c r="I184" s="295" t="s">
        <v>57</v>
      </c>
      <c r="J184" s="301"/>
      <c r="K184" s="69"/>
      <c r="L184" s="70"/>
      <c r="M184" s="71"/>
      <c r="N184" s="72"/>
      <c r="O184" s="73"/>
      <c r="P184" s="74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25">
      <c r="A185" s="295" t="s">
        <v>11</v>
      </c>
      <c r="B185" s="306" t="s">
        <v>765</v>
      </c>
      <c r="C185" s="310"/>
      <c r="D185" s="314" t="s">
        <v>96</v>
      </c>
      <c r="E185" s="305">
        <v>22.95</v>
      </c>
      <c r="F185" s="299">
        <f t="shared" si="0"/>
        <v>33.323400000000007</v>
      </c>
      <c r="G185" s="300">
        <f t="shared" si="1"/>
        <v>51.4998</v>
      </c>
      <c r="H185" s="13"/>
      <c r="I185" s="295" t="s">
        <v>57</v>
      </c>
      <c r="J185" s="301"/>
      <c r="K185" s="69"/>
      <c r="L185" s="70"/>
      <c r="M185" s="71"/>
      <c r="N185" s="72"/>
      <c r="O185" s="73"/>
      <c r="P185" s="74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25">
      <c r="A186" s="295" t="s">
        <v>11</v>
      </c>
      <c r="B186" s="306" t="s">
        <v>765</v>
      </c>
      <c r="C186" s="310"/>
      <c r="D186" s="314" t="s">
        <v>98</v>
      </c>
      <c r="E186" s="305">
        <v>24.95</v>
      </c>
      <c r="F186" s="299">
        <f t="shared" si="0"/>
        <v>36.227400000000003</v>
      </c>
      <c r="G186" s="300">
        <f t="shared" si="1"/>
        <v>55.987799999999993</v>
      </c>
      <c r="H186" s="13"/>
      <c r="I186" s="295" t="s">
        <v>57</v>
      </c>
      <c r="J186" s="301"/>
      <c r="K186" s="69"/>
      <c r="L186" s="70"/>
      <c r="M186" s="71"/>
      <c r="N186" s="72"/>
      <c r="O186" s="73"/>
      <c r="P186" s="74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25">
      <c r="A187" s="295" t="s">
        <v>11</v>
      </c>
      <c r="B187" s="311" t="s">
        <v>766</v>
      </c>
      <c r="C187" s="310"/>
      <c r="D187" s="314" t="s">
        <v>99</v>
      </c>
      <c r="E187" s="303">
        <v>10.95</v>
      </c>
      <c r="F187" s="299">
        <f t="shared" si="0"/>
        <v>15.8994</v>
      </c>
      <c r="G187" s="300">
        <f t="shared" si="1"/>
        <v>24.571799999999996</v>
      </c>
      <c r="H187" s="13"/>
      <c r="I187" s="295" t="s">
        <v>57</v>
      </c>
      <c r="J187" s="301"/>
      <c r="K187" s="69"/>
      <c r="L187" s="70"/>
      <c r="M187" s="71"/>
      <c r="N187" s="72"/>
      <c r="O187" s="73"/>
      <c r="P187" s="74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25">
      <c r="A188" s="295" t="s">
        <v>11</v>
      </c>
      <c r="B188" s="306" t="s">
        <v>767</v>
      </c>
      <c r="C188" s="310"/>
      <c r="D188" s="314" t="s">
        <v>107</v>
      </c>
      <c r="E188" s="305">
        <v>14.95</v>
      </c>
      <c r="F188" s="299">
        <f t="shared" si="0"/>
        <v>21.7074</v>
      </c>
      <c r="G188" s="300">
        <f t="shared" si="1"/>
        <v>33.547799999999995</v>
      </c>
      <c r="H188" s="13"/>
      <c r="I188" s="295" t="s">
        <v>57</v>
      </c>
      <c r="J188" s="301"/>
      <c r="K188" s="69"/>
      <c r="L188" s="70"/>
      <c r="M188" s="71"/>
      <c r="N188" s="72"/>
      <c r="O188" s="73"/>
      <c r="P188" s="74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25">
      <c r="A189" s="295" t="s">
        <v>11</v>
      </c>
      <c r="B189" s="306" t="s">
        <v>766</v>
      </c>
      <c r="C189" s="310"/>
      <c r="D189" s="314" t="s">
        <v>116</v>
      </c>
      <c r="E189" s="305">
        <v>22.95</v>
      </c>
      <c r="F189" s="299">
        <f t="shared" si="0"/>
        <v>33.323400000000007</v>
      </c>
      <c r="G189" s="300">
        <f t="shared" si="1"/>
        <v>51.4998</v>
      </c>
      <c r="H189" s="13"/>
      <c r="I189" s="295" t="s">
        <v>57</v>
      </c>
      <c r="J189" s="301"/>
      <c r="K189" s="69"/>
      <c r="L189" s="70"/>
      <c r="M189" s="71"/>
      <c r="N189" s="72"/>
      <c r="O189" s="73"/>
      <c r="P189" s="74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25">
      <c r="A190" s="295" t="s">
        <v>11</v>
      </c>
      <c r="B190" s="306" t="s">
        <v>768</v>
      </c>
      <c r="C190" s="310"/>
      <c r="D190" s="314" t="s">
        <v>124</v>
      </c>
      <c r="E190" s="305">
        <v>12.95</v>
      </c>
      <c r="F190" s="299">
        <f t="shared" si="0"/>
        <v>18.803400000000003</v>
      </c>
      <c r="G190" s="300">
        <f t="shared" si="1"/>
        <v>29.059800000000003</v>
      </c>
      <c r="H190" s="13"/>
      <c r="I190" s="295" t="s">
        <v>57</v>
      </c>
      <c r="J190" s="301"/>
      <c r="K190" s="69"/>
      <c r="L190" s="70"/>
      <c r="M190" s="71"/>
      <c r="N190" s="72"/>
      <c r="O190" s="73"/>
      <c r="P190" s="74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25">
      <c r="A191" s="295" t="s">
        <v>11</v>
      </c>
      <c r="B191" s="306" t="s">
        <v>769</v>
      </c>
      <c r="C191" s="310"/>
      <c r="D191" s="314" t="s">
        <v>99</v>
      </c>
      <c r="E191" s="305">
        <v>14.95</v>
      </c>
      <c r="F191" s="299">
        <f t="shared" si="0"/>
        <v>21.7074</v>
      </c>
      <c r="G191" s="300">
        <f t="shared" si="1"/>
        <v>33.547799999999995</v>
      </c>
      <c r="H191" s="13"/>
      <c r="I191" s="295" t="s">
        <v>57</v>
      </c>
      <c r="J191" s="301"/>
      <c r="K191" s="69"/>
      <c r="L191" s="70"/>
      <c r="M191" s="71"/>
      <c r="N191" s="72"/>
      <c r="O191" s="73"/>
      <c r="P191" s="74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25">
      <c r="A192" s="295" t="s">
        <v>11</v>
      </c>
      <c r="B192" s="306" t="s">
        <v>770</v>
      </c>
      <c r="C192" s="310"/>
      <c r="D192" s="314" t="s">
        <v>107</v>
      </c>
      <c r="E192" s="305">
        <v>19.95</v>
      </c>
      <c r="F192" s="299">
        <f t="shared" si="0"/>
        <v>28.967400000000001</v>
      </c>
      <c r="G192" s="300">
        <f t="shared" si="1"/>
        <v>44.767800000000001</v>
      </c>
      <c r="H192" s="13"/>
      <c r="I192" s="295" t="s">
        <v>57</v>
      </c>
      <c r="J192" s="301"/>
      <c r="K192" s="69"/>
      <c r="L192" s="70"/>
      <c r="M192" s="71"/>
      <c r="N192" s="72"/>
      <c r="O192" s="73"/>
      <c r="P192" s="74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25">
      <c r="A193" s="295" t="s">
        <v>11</v>
      </c>
      <c r="B193" s="306" t="s">
        <v>771</v>
      </c>
      <c r="C193" s="310"/>
      <c r="D193" s="314" t="s">
        <v>107</v>
      </c>
      <c r="E193" s="305">
        <v>12.95</v>
      </c>
      <c r="F193" s="299">
        <f t="shared" si="0"/>
        <v>18.803400000000003</v>
      </c>
      <c r="G193" s="300">
        <f t="shared" si="1"/>
        <v>29.059800000000003</v>
      </c>
      <c r="H193" s="13"/>
      <c r="I193" s="295" t="s">
        <v>57</v>
      </c>
      <c r="J193" s="301"/>
      <c r="K193" s="69"/>
      <c r="L193" s="70"/>
      <c r="M193" s="71"/>
      <c r="N193" s="72"/>
      <c r="O193" s="73"/>
      <c r="P193" s="74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25">
      <c r="A194" s="295" t="s">
        <v>11</v>
      </c>
      <c r="B194" s="306" t="s">
        <v>772</v>
      </c>
      <c r="C194" s="310"/>
      <c r="D194" s="314" t="s">
        <v>116</v>
      </c>
      <c r="E194" s="305">
        <v>16.95</v>
      </c>
      <c r="F194" s="299">
        <f t="shared" si="0"/>
        <v>24.6114</v>
      </c>
      <c r="G194" s="300">
        <f t="shared" si="1"/>
        <v>38.035799999999995</v>
      </c>
      <c r="H194" s="13"/>
      <c r="I194" s="295" t="s">
        <v>57</v>
      </c>
      <c r="J194" s="301"/>
      <c r="K194" s="69"/>
      <c r="L194" s="70"/>
      <c r="M194" s="71"/>
      <c r="N194" s="72"/>
      <c r="O194" s="73"/>
      <c r="P194" s="74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25">
      <c r="A195" s="295" t="s">
        <v>11</v>
      </c>
      <c r="B195" s="306" t="s">
        <v>771</v>
      </c>
      <c r="C195" s="310"/>
      <c r="D195" s="314" t="s">
        <v>267</v>
      </c>
      <c r="E195" s="305">
        <v>19.95</v>
      </c>
      <c r="F195" s="299">
        <f t="shared" si="0"/>
        <v>28.967400000000001</v>
      </c>
      <c r="G195" s="300">
        <f t="shared" si="1"/>
        <v>44.767800000000001</v>
      </c>
      <c r="H195" s="13"/>
      <c r="I195" s="295" t="s">
        <v>57</v>
      </c>
      <c r="J195" s="301"/>
      <c r="K195" s="69"/>
      <c r="L195" s="70"/>
      <c r="M195" s="71"/>
      <c r="N195" s="72"/>
      <c r="O195" s="73"/>
      <c r="P195" s="74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25">
      <c r="A196" s="295" t="s">
        <v>11</v>
      </c>
      <c r="B196" s="306" t="s">
        <v>773</v>
      </c>
      <c r="C196" s="310"/>
      <c r="D196" s="314" t="s">
        <v>111</v>
      </c>
      <c r="E196" s="305">
        <v>6.95</v>
      </c>
      <c r="F196" s="299">
        <f t="shared" si="0"/>
        <v>10.0914</v>
      </c>
      <c r="G196" s="300">
        <f t="shared" si="1"/>
        <v>15.595799999999999</v>
      </c>
      <c r="H196" s="13"/>
      <c r="I196" s="295" t="s">
        <v>57</v>
      </c>
      <c r="J196" s="301"/>
      <c r="K196" s="69"/>
      <c r="L196" s="70"/>
      <c r="M196" s="71"/>
      <c r="N196" s="72"/>
      <c r="O196" s="73"/>
      <c r="P196" s="74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25">
      <c r="A197" s="295" t="s">
        <v>11</v>
      </c>
      <c r="B197" s="306" t="s">
        <v>774</v>
      </c>
      <c r="C197" s="310"/>
      <c r="D197" s="315" t="s">
        <v>124</v>
      </c>
      <c r="E197" s="305">
        <v>10.95</v>
      </c>
      <c r="F197" s="299">
        <f t="shared" si="0"/>
        <v>15.8994</v>
      </c>
      <c r="G197" s="300">
        <f t="shared" si="1"/>
        <v>24.571799999999996</v>
      </c>
      <c r="H197" s="13"/>
      <c r="I197" s="295" t="s">
        <v>57</v>
      </c>
      <c r="J197" s="301"/>
      <c r="K197" s="69"/>
      <c r="L197" s="70"/>
      <c r="M197" s="71"/>
      <c r="N197" s="72"/>
      <c r="O197" s="73"/>
      <c r="P197" s="74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25">
      <c r="A198" s="295" t="s">
        <v>11</v>
      </c>
      <c r="B198" s="306" t="s">
        <v>774</v>
      </c>
      <c r="C198" s="310"/>
      <c r="D198" s="315" t="s">
        <v>230</v>
      </c>
      <c r="E198" s="305">
        <v>13.95</v>
      </c>
      <c r="F198" s="299">
        <f t="shared" si="0"/>
        <v>20.255400000000002</v>
      </c>
      <c r="G198" s="300">
        <f t="shared" si="1"/>
        <v>31.303800000000003</v>
      </c>
      <c r="H198" s="13"/>
      <c r="I198" s="295" t="s">
        <v>57</v>
      </c>
      <c r="J198" s="301"/>
      <c r="K198" s="69"/>
      <c r="L198" s="70"/>
      <c r="M198" s="71"/>
      <c r="N198" s="72"/>
      <c r="O198" s="73"/>
      <c r="P198" s="74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25">
      <c r="A199" s="295" t="s">
        <v>11</v>
      </c>
      <c r="B199" s="306" t="s">
        <v>775</v>
      </c>
      <c r="C199" s="310"/>
      <c r="D199" s="315" t="s">
        <v>99</v>
      </c>
      <c r="E199" s="305">
        <v>22.95</v>
      </c>
      <c r="F199" s="299">
        <f t="shared" si="0"/>
        <v>33.323400000000007</v>
      </c>
      <c r="G199" s="300">
        <f t="shared" si="1"/>
        <v>51.4998</v>
      </c>
      <c r="H199" s="13"/>
      <c r="I199" s="295" t="s">
        <v>57</v>
      </c>
      <c r="J199" s="301"/>
      <c r="K199" s="69"/>
      <c r="L199" s="70"/>
      <c r="M199" s="71"/>
      <c r="N199" s="72"/>
      <c r="O199" s="73"/>
      <c r="P199" s="74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25">
      <c r="A200" s="295" t="s">
        <v>11</v>
      </c>
      <c r="B200" s="306" t="s">
        <v>776</v>
      </c>
      <c r="C200" s="310"/>
      <c r="D200" s="315" t="s">
        <v>107</v>
      </c>
      <c r="E200" s="305">
        <v>24.95</v>
      </c>
      <c r="F200" s="299">
        <f t="shared" si="0"/>
        <v>36.227400000000003</v>
      </c>
      <c r="G200" s="300">
        <f t="shared" si="1"/>
        <v>55.987799999999993</v>
      </c>
      <c r="H200" s="13"/>
      <c r="I200" s="295" t="s">
        <v>57</v>
      </c>
      <c r="J200" s="301"/>
      <c r="K200" s="69"/>
      <c r="L200" s="70"/>
      <c r="M200" s="71"/>
      <c r="N200" s="72"/>
      <c r="O200" s="73"/>
      <c r="P200" s="74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25">
      <c r="A201" s="295" t="s">
        <v>11</v>
      </c>
      <c r="B201" s="306" t="s">
        <v>775</v>
      </c>
      <c r="C201" s="310"/>
      <c r="D201" s="315" t="s">
        <v>116</v>
      </c>
      <c r="E201" s="305">
        <v>39.950000000000003</v>
      </c>
      <c r="F201" s="299">
        <f t="shared" si="0"/>
        <v>58.007400000000011</v>
      </c>
      <c r="G201" s="300">
        <f t="shared" si="1"/>
        <v>89.647800000000018</v>
      </c>
      <c r="H201" s="13"/>
      <c r="I201" s="295" t="s">
        <v>57</v>
      </c>
      <c r="J201" s="301"/>
      <c r="K201" s="69"/>
      <c r="L201" s="70"/>
      <c r="M201" s="71"/>
      <c r="N201" s="72"/>
      <c r="O201" s="73"/>
      <c r="P201" s="74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25">
      <c r="A202" s="295" t="s">
        <v>11</v>
      </c>
      <c r="B202" s="306" t="s">
        <v>775</v>
      </c>
      <c r="C202" s="310"/>
      <c r="D202" s="315" t="s">
        <v>710</v>
      </c>
      <c r="E202" s="305">
        <v>49.95</v>
      </c>
      <c r="F202" s="299">
        <f t="shared" si="0"/>
        <v>72.527400000000014</v>
      </c>
      <c r="G202" s="300">
        <f t="shared" si="1"/>
        <v>112.08780000000002</v>
      </c>
      <c r="H202" s="13"/>
      <c r="I202" s="295" t="s">
        <v>57</v>
      </c>
      <c r="J202" s="301"/>
      <c r="K202" s="69"/>
      <c r="L202" s="70"/>
      <c r="M202" s="71"/>
      <c r="N202" s="72"/>
      <c r="O202" s="73"/>
      <c r="P202" s="74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25">
      <c r="A203" s="295" t="s">
        <v>11</v>
      </c>
      <c r="B203" s="306" t="s">
        <v>777</v>
      </c>
      <c r="C203" s="310"/>
      <c r="D203" s="315" t="s">
        <v>111</v>
      </c>
      <c r="E203" s="305">
        <v>6.5</v>
      </c>
      <c r="F203" s="299">
        <f t="shared" si="0"/>
        <v>9.4380000000000006</v>
      </c>
      <c r="G203" s="300">
        <f t="shared" si="1"/>
        <v>14.586</v>
      </c>
      <c r="H203" s="13"/>
      <c r="I203" s="295" t="s">
        <v>57</v>
      </c>
      <c r="J203" s="301"/>
      <c r="K203" s="69"/>
      <c r="L203" s="70"/>
      <c r="M203" s="71"/>
      <c r="N203" s="72"/>
      <c r="O203" s="73"/>
      <c r="P203" s="74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25">
      <c r="A204" s="295" t="s">
        <v>11</v>
      </c>
      <c r="B204" s="306" t="s">
        <v>777</v>
      </c>
      <c r="C204" s="310"/>
      <c r="D204" s="315" t="s">
        <v>124</v>
      </c>
      <c r="E204" s="305">
        <v>7.5</v>
      </c>
      <c r="F204" s="299">
        <f t="shared" si="0"/>
        <v>10.89</v>
      </c>
      <c r="G204" s="300">
        <f t="shared" si="1"/>
        <v>16.830000000000002</v>
      </c>
      <c r="H204" s="13"/>
      <c r="I204" s="295" t="s">
        <v>57</v>
      </c>
      <c r="J204" s="301"/>
      <c r="K204" s="69"/>
      <c r="L204" s="70"/>
      <c r="M204" s="71"/>
      <c r="N204" s="72"/>
      <c r="O204" s="73"/>
      <c r="P204" s="74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25">
      <c r="A205" s="295" t="s">
        <v>11</v>
      </c>
      <c r="B205" s="306" t="s">
        <v>777</v>
      </c>
      <c r="C205" s="310"/>
      <c r="D205" s="315" t="s">
        <v>99</v>
      </c>
      <c r="E205" s="305">
        <v>8.9499999999999993</v>
      </c>
      <c r="F205" s="299">
        <f t="shared" si="0"/>
        <v>12.995400000000002</v>
      </c>
      <c r="G205" s="300">
        <f t="shared" si="1"/>
        <v>20.0838</v>
      </c>
      <c r="H205" s="13"/>
      <c r="I205" s="295" t="s">
        <v>57</v>
      </c>
      <c r="J205" s="301"/>
      <c r="K205" s="69"/>
      <c r="L205" s="70"/>
      <c r="M205" s="71"/>
      <c r="N205" s="72"/>
      <c r="O205" s="73"/>
      <c r="P205" s="74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25">
      <c r="A206" s="295" t="s">
        <v>11</v>
      </c>
      <c r="B206" s="306" t="s">
        <v>778</v>
      </c>
      <c r="C206" s="310"/>
      <c r="D206" s="315" t="s">
        <v>98</v>
      </c>
      <c r="E206" s="305">
        <v>7.95</v>
      </c>
      <c r="F206" s="299">
        <f t="shared" si="0"/>
        <v>11.543400000000002</v>
      </c>
      <c r="G206" s="300">
        <f t="shared" si="1"/>
        <v>17.839800000000004</v>
      </c>
      <c r="H206" s="13"/>
      <c r="I206" s="295" t="s">
        <v>57</v>
      </c>
      <c r="J206" s="301"/>
      <c r="K206" s="69"/>
      <c r="L206" s="70"/>
      <c r="M206" s="71"/>
      <c r="N206" s="72"/>
      <c r="O206" s="73"/>
      <c r="P206" s="74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25">
      <c r="A207" s="295" t="s">
        <v>11</v>
      </c>
      <c r="B207" s="306" t="s">
        <v>778</v>
      </c>
      <c r="C207" s="310"/>
      <c r="D207" s="315" t="s">
        <v>779</v>
      </c>
      <c r="E207" s="305">
        <v>9.5</v>
      </c>
      <c r="F207" s="299">
        <f t="shared" si="0"/>
        <v>13.794000000000002</v>
      </c>
      <c r="G207" s="300">
        <f t="shared" si="1"/>
        <v>21.318000000000001</v>
      </c>
      <c r="H207" s="13"/>
      <c r="I207" s="295" t="s">
        <v>57</v>
      </c>
      <c r="J207" s="301"/>
      <c r="K207" s="69"/>
      <c r="L207" s="70"/>
      <c r="M207" s="71"/>
      <c r="N207" s="72"/>
      <c r="O207" s="73"/>
      <c r="P207" s="74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25">
      <c r="A208" s="295" t="s">
        <v>11</v>
      </c>
      <c r="B208" s="306" t="s">
        <v>780</v>
      </c>
      <c r="C208" s="310"/>
      <c r="D208" s="315" t="s">
        <v>111</v>
      </c>
      <c r="E208" s="305">
        <v>13.95</v>
      </c>
      <c r="F208" s="299">
        <f t="shared" si="0"/>
        <v>20.255400000000002</v>
      </c>
      <c r="G208" s="300">
        <f t="shared" si="1"/>
        <v>31.303800000000003</v>
      </c>
      <c r="H208" s="13"/>
      <c r="I208" s="295" t="s">
        <v>57</v>
      </c>
      <c r="J208" s="301"/>
      <c r="K208" s="69"/>
      <c r="L208" s="70"/>
      <c r="M208" s="71"/>
      <c r="N208" s="72"/>
      <c r="O208" s="73"/>
      <c r="P208" s="74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25">
      <c r="A209" s="295" t="s">
        <v>11</v>
      </c>
      <c r="B209" s="306" t="s">
        <v>781</v>
      </c>
      <c r="C209" s="310"/>
      <c r="D209" s="315" t="s">
        <v>99</v>
      </c>
      <c r="E209" s="305">
        <v>79.95</v>
      </c>
      <c r="F209" s="299">
        <f t="shared" si="0"/>
        <v>116.08740000000002</v>
      </c>
      <c r="G209" s="300">
        <f t="shared" si="1"/>
        <v>179.40780000000001</v>
      </c>
      <c r="H209" s="13"/>
      <c r="I209" s="295" t="s">
        <v>57</v>
      </c>
      <c r="J209" s="301"/>
      <c r="K209" s="69"/>
      <c r="L209" s="70"/>
      <c r="M209" s="71"/>
      <c r="N209" s="72"/>
      <c r="O209" s="73"/>
      <c r="P209" s="74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25">
      <c r="A210" s="295" t="s">
        <v>11</v>
      </c>
      <c r="B210" s="306" t="s">
        <v>782</v>
      </c>
      <c r="C210" s="310"/>
      <c r="D210" s="315" t="s">
        <v>107</v>
      </c>
      <c r="E210" s="305">
        <v>39.950000000000003</v>
      </c>
      <c r="F210" s="299">
        <f t="shared" si="0"/>
        <v>58.007400000000011</v>
      </c>
      <c r="G210" s="300">
        <f t="shared" si="1"/>
        <v>89.647800000000018</v>
      </c>
      <c r="H210" s="13"/>
      <c r="I210" s="295" t="s">
        <v>57</v>
      </c>
      <c r="J210" s="301"/>
      <c r="K210" s="69"/>
      <c r="L210" s="70"/>
      <c r="M210" s="71"/>
      <c r="N210" s="72"/>
      <c r="O210" s="73"/>
      <c r="P210" s="74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25">
      <c r="A211" s="295" t="s">
        <v>11</v>
      </c>
      <c r="B211" s="306" t="s">
        <v>783</v>
      </c>
      <c r="C211" s="316"/>
      <c r="D211" s="317" t="s">
        <v>124</v>
      </c>
      <c r="E211" s="305">
        <v>22.95</v>
      </c>
      <c r="F211" s="299">
        <f t="shared" si="0"/>
        <v>33.323400000000007</v>
      </c>
      <c r="G211" s="300">
        <f t="shared" si="1"/>
        <v>51.4998</v>
      </c>
      <c r="H211" s="13"/>
      <c r="I211" s="295" t="s">
        <v>57</v>
      </c>
      <c r="J211" s="301"/>
      <c r="K211" s="69"/>
      <c r="L211" s="70"/>
      <c r="M211" s="71"/>
      <c r="N211" s="72"/>
      <c r="O211" s="73"/>
      <c r="P211" s="74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25">
      <c r="A212" s="295" t="s">
        <v>11</v>
      </c>
      <c r="B212" s="306" t="s">
        <v>783</v>
      </c>
      <c r="C212" s="316"/>
      <c r="D212" s="317" t="s">
        <v>99</v>
      </c>
      <c r="E212" s="305">
        <v>24.95</v>
      </c>
      <c r="F212" s="299">
        <f t="shared" si="0"/>
        <v>36.227400000000003</v>
      </c>
      <c r="G212" s="300">
        <f t="shared" si="1"/>
        <v>55.987799999999993</v>
      </c>
      <c r="H212" s="13"/>
      <c r="I212" s="295" t="s">
        <v>57</v>
      </c>
      <c r="J212" s="301"/>
      <c r="K212" s="69"/>
      <c r="L212" s="70"/>
      <c r="M212" s="71"/>
      <c r="N212" s="72"/>
      <c r="O212" s="73"/>
      <c r="P212" s="74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25">
      <c r="A213" s="295" t="s">
        <v>11</v>
      </c>
      <c r="B213" s="306" t="s">
        <v>783</v>
      </c>
      <c r="C213" s="316"/>
      <c r="D213" s="317" t="s">
        <v>107</v>
      </c>
      <c r="E213" s="305">
        <v>29.95</v>
      </c>
      <c r="F213" s="299">
        <f t="shared" si="0"/>
        <v>43.487400000000001</v>
      </c>
      <c r="G213" s="300">
        <f t="shared" si="1"/>
        <v>67.207799999999992</v>
      </c>
      <c r="H213" s="13"/>
      <c r="I213" s="295" t="s">
        <v>57</v>
      </c>
      <c r="J213" s="301"/>
      <c r="K213" s="69"/>
      <c r="L213" s="70"/>
      <c r="M213" s="71"/>
      <c r="N213" s="72"/>
      <c r="O213" s="73"/>
      <c r="P213" s="74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25">
      <c r="A214" s="295" t="s">
        <v>11</v>
      </c>
      <c r="B214" s="306" t="s">
        <v>784</v>
      </c>
      <c r="C214" s="316"/>
      <c r="D214" s="317" t="s">
        <v>116</v>
      </c>
      <c r="E214" s="305">
        <v>35</v>
      </c>
      <c r="F214" s="299">
        <f t="shared" si="0"/>
        <v>50.82</v>
      </c>
      <c r="G214" s="300">
        <f t="shared" si="1"/>
        <v>78.539999999999992</v>
      </c>
      <c r="H214" s="13"/>
      <c r="I214" s="295" t="s">
        <v>57</v>
      </c>
      <c r="J214" s="301"/>
      <c r="K214" s="69"/>
      <c r="L214" s="70"/>
      <c r="M214" s="71"/>
      <c r="N214" s="72"/>
      <c r="O214" s="73"/>
      <c r="P214" s="74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25">
      <c r="A215" s="295" t="s">
        <v>11</v>
      </c>
      <c r="B215" s="306" t="s">
        <v>785</v>
      </c>
      <c r="C215" s="316"/>
      <c r="D215" s="317" t="s">
        <v>99</v>
      </c>
      <c r="E215" s="305">
        <v>24.95</v>
      </c>
      <c r="F215" s="299">
        <f t="shared" si="0"/>
        <v>36.227400000000003</v>
      </c>
      <c r="G215" s="300">
        <f t="shared" si="1"/>
        <v>55.987799999999993</v>
      </c>
      <c r="H215" s="13"/>
      <c r="I215" s="295" t="s">
        <v>57</v>
      </c>
      <c r="J215" s="301"/>
      <c r="K215" s="69"/>
      <c r="L215" s="70"/>
      <c r="M215" s="71"/>
      <c r="N215" s="72"/>
      <c r="O215" s="73"/>
      <c r="P215" s="74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25">
      <c r="A216" s="295" t="s">
        <v>11</v>
      </c>
      <c r="B216" s="306" t="s">
        <v>785</v>
      </c>
      <c r="C216" s="316"/>
      <c r="D216" s="317" t="s">
        <v>102</v>
      </c>
      <c r="E216" s="305">
        <v>29.95</v>
      </c>
      <c r="F216" s="299">
        <f t="shared" si="0"/>
        <v>43.487400000000001</v>
      </c>
      <c r="G216" s="300">
        <f t="shared" si="1"/>
        <v>67.207799999999992</v>
      </c>
      <c r="H216" s="13"/>
      <c r="I216" s="295" t="s">
        <v>57</v>
      </c>
      <c r="J216" s="301"/>
      <c r="K216" s="69"/>
      <c r="L216" s="70"/>
      <c r="M216" s="71"/>
      <c r="N216" s="72"/>
      <c r="O216" s="73"/>
      <c r="P216" s="74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25">
      <c r="A217" s="295" t="s">
        <v>11</v>
      </c>
      <c r="B217" s="306" t="s">
        <v>786</v>
      </c>
      <c r="C217" s="301"/>
      <c r="D217" s="317" t="s">
        <v>111</v>
      </c>
      <c r="E217" s="305">
        <v>18.95</v>
      </c>
      <c r="F217" s="299">
        <f t="shared" si="0"/>
        <v>27.515400000000007</v>
      </c>
      <c r="G217" s="300">
        <f t="shared" si="1"/>
        <v>42.523800000000001</v>
      </c>
      <c r="H217" s="13"/>
      <c r="I217" s="295" t="s">
        <v>57</v>
      </c>
      <c r="J217" s="301"/>
      <c r="K217" s="69"/>
      <c r="L217" s="70"/>
      <c r="M217" s="71"/>
      <c r="N217" s="72"/>
      <c r="O217" s="73"/>
      <c r="P217" s="74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25">
      <c r="A218" s="295" t="s">
        <v>11</v>
      </c>
      <c r="B218" s="306" t="s">
        <v>786</v>
      </c>
      <c r="C218" s="301"/>
      <c r="D218" s="318" t="s">
        <v>124</v>
      </c>
      <c r="E218" s="305">
        <v>20.95</v>
      </c>
      <c r="F218" s="299">
        <f t="shared" si="0"/>
        <v>30.419400000000003</v>
      </c>
      <c r="G218" s="300">
        <f t="shared" si="1"/>
        <v>47.011800000000001</v>
      </c>
      <c r="H218" s="13"/>
      <c r="I218" s="295" t="s">
        <v>57</v>
      </c>
      <c r="J218" s="301"/>
      <c r="K218" s="69"/>
      <c r="L218" s="70"/>
      <c r="M218" s="71"/>
      <c r="N218" s="72"/>
      <c r="O218" s="73"/>
      <c r="P218" s="74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25">
      <c r="A219" s="295" t="s">
        <v>11</v>
      </c>
      <c r="B219" s="306" t="s">
        <v>786</v>
      </c>
      <c r="C219" s="316"/>
      <c r="D219" s="317" t="s">
        <v>99</v>
      </c>
      <c r="E219" s="305">
        <v>22.95</v>
      </c>
      <c r="F219" s="299">
        <f t="shared" si="0"/>
        <v>33.323400000000007</v>
      </c>
      <c r="G219" s="300">
        <f t="shared" si="1"/>
        <v>51.4998</v>
      </c>
      <c r="H219" s="13"/>
      <c r="I219" s="295" t="s">
        <v>57</v>
      </c>
      <c r="J219" s="301"/>
      <c r="K219" s="69"/>
      <c r="L219" s="70"/>
      <c r="M219" s="71"/>
      <c r="N219" s="72"/>
      <c r="O219" s="73"/>
      <c r="P219" s="74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25">
      <c r="A220" s="295" t="s">
        <v>11</v>
      </c>
      <c r="B220" s="306" t="s">
        <v>787</v>
      </c>
      <c r="C220" s="316"/>
      <c r="D220" s="317" t="s">
        <v>111</v>
      </c>
      <c r="E220" s="305">
        <v>20.95</v>
      </c>
      <c r="F220" s="299">
        <f t="shared" si="0"/>
        <v>30.419400000000003</v>
      </c>
      <c r="G220" s="300">
        <f t="shared" si="1"/>
        <v>47.011800000000001</v>
      </c>
      <c r="H220" s="13"/>
      <c r="I220" s="295" t="s">
        <v>57</v>
      </c>
      <c r="J220" s="301"/>
      <c r="K220" s="69"/>
      <c r="L220" s="70"/>
      <c r="M220" s="71"/>
      <c r="N220" s="72"/>
      <c r="O220" s="73"/>
      <c r="P220" s="74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25">
      <c r="A221" s="295" t="s">
        <v>11</v>
      </c>
      <c r="B221" s="319" t="s">
        <v>788</v>
      </c>
      <c r="C221" s="316"/>
      <c r="D221" s="317" t="s">
        <v>124</v>
      </c>
      <c r="E221" s="320">
        <v>11.45</v>
      </c>
      <c r="F221" s="299">
        <f t="shared" si="0"/>
        <v>16.625400000000003</v>
      </c>
      <c r="G221" s="300">
        <f t="shared" si="1"/>
        <v>25.6938</v>
      </c>
      <c r="H221" s="13"/>
      <c r="I221" s="295" t="s">
        <v>57</v>
      </c>
      <c r="J221" s="301"/>
      <c r="K221" s="69"/>
      <c r="L221" s="70"/>
      <c r="M221" s="71"/>
      <c r="N221" s="72"/>
      <c r="O221" s="73"/>
      <c r="P221" s="74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25">
      <c r="A222" s="295" t="s">
        <v>11</v>
      </c>
      <c r="B222" s="306" t="s">
        <v>787</v>
      </c>
      <c r="C222" s="321"/>
      <c r="D222" s="317" t="s">
        <v>124</v>
      </c>
      <c r="E222" s="305">
        <v>19.5</v>
      </c>
      <c r="F222" s="299">
        <f t="shared" si="0"/>
        <v>28.314000000000004</v>
      </c>
      <c r="G222" s="300">
        <f t="shared" si="1"/>
        <v>43.758000000000003</v>
      </c>
      <c r="H222" s="13"/>
      <c r="I222" s="295" t="s">
        <v>57</v>
      </c>
      <c r="J222" s="301"/>
      <c r="K222" s="69"/>
      <c r="L222" s="70"/>
      <c r="M222" s="71"/>
      <c r="N222" s="72"/>
      <c r="O222" s="73"/>
      <c r="P222" s="74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25">
      <c r="A223" s="295" t="s">
        <v>11</v>
      </c>
      <c r="B223" s="306" t="s">
        <v>787</v>
      </c>
      <c r="C223" s="321"/>
      <c r="D223" s="317" t="s">
        <v>99</v>
      </c>
      <c r="E223" s="305">
        <v>25.95</v>
      </c>
      <c r="F223" s="299">
        <f t="shared" si="0"/>
        <v>37.679400000000001</v>
      </c>
      <c r="G223" s="300">
        <f t="shared" si="1"/>
        <v>58.231799999999993</v>
      </c>
      <c r="H223" s="13"/>
      <c r="I223" s="295" t="s">
        <v>57</v>
      </c>
      <c r="J223" s="301"/>
      <c r="K223" s="69"/>
      <c r="L223" s="70"/>
      <c r="M223" s="71"/>
      <c r="N223" s="72"/>
      <c r="O223" s="73"/>
      <c r="P223" s="74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25">
      <c r="A224" s="322" t="s">
        <v>11</v>
      </c>
      <c r="B224" s="306" t="s">
        <v>787</v>
      </c>
      <c r="C224" s="323"/>
      <c r="D224" s="324" t="s">
        <v>107</v>
      </c>
      <c r="E224" s="305">
        <v>28.95</v>
      </c>
      <c r="F224" s="299">
        <f t="shared" si="0"/>
        <v>42.035400000000003</v>
      </c>
      <c r="G224" s="300">
        <f t="shared" si="1"/>
        <v>64.963799999999992</v>
      </c>
      <c r="H224" s="13"/>
      <c r="I224" s="295" t="s">
        <v>57</v>
      </c>
      <c r="J224" s="301"/>
      <c r="K224" s="69"/>
      <c r="L224" s="70"/>
      <c r="M224" s="71"/>
      <c r="N224" s="72"/>
      <c r="O224" s="73"/>
      <c r="P224" s="74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25">
      <c r="A225" s="295" t="s">
        <v>11</v>
      </c>
      <c r="B225" s="306" t="s">
        <v>789</v>
      </c>
      <c r="C225" s="316"/>
      <c r="D225" s="317" t="s">
        <v>111</v>
      </c>
      <c r="E225" s="305">
        <v>17.95</v>
      </c>
      <c r="F225" s="299">
        <f t="shared" si="0"/>
        <v>26.063400000000001</v>
      </c>
      <c r="G225" s="300">
        <f t="shared" si="1"/>
        <v>40.279799999999994</v>
      </c>
      <c r="H225" s="13"/>
      <c r="I225" s="295" t="s">
        <v>57</v>
      </c>
      <c r="J225" s="301"/>
      <c r="K225" s="69"/>
      <c r="L225" s="70"/>
      <c r="M225" s="71"/>
      <c r="N225" s="72"/>
      <c r="O225" s="73"/>
      <c r="P225" s="74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25">
      <c r="A226" s="295" t="s">
        <v>11</v>
      </c>
      <c r="B226" s="306" t="s">
        <v>790</v>
      </c>
      <c r="C226" s="316"/>
      <c r="D226" s="317" t="s">
        <v>124</v>
      </c>
      <c r="E226" s="305">
        <v>14.95</v>
      </c>
      <c r="F226" s="299">
        <f t="shared" si="0"/>
        <v>21.7074</v>
      </c>
      <c r="G226" s="300">
        <f t="shared" si="1"/>
        <v>33.547799999999995</v>
      </c>
      <c r="H226" s="13"/>
      <c r="I226" s="295" t="s">
        <v>57</v>
      </c>
      <c r="J226" s="301"/>
      <c r="K226" s="69"/>
      <c r="L226" s="70"/>
      <c r="M226" s="71"/>
      <c r="N226" s="72"/>
      <c r="O226" s="73"/>
      <c r="P226" s="74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25">
      <c r="A227" s="295" t="s">
        <v>11</v>
      </c>
      <c r="B227" s="306" t="s">
        <v>790</v>
      </c>
      <c r="C227" s="316"/>
      <c r="D227" s="317" t="s">
        <v>99</v>
      </c>
      <c r="E227" s="305">
        <v>16.95</v>
      </c>
      <c r="F227" s="299">
        <f t="shared" si="0"/>
        <v>24.6114</v>
      </c>
      <c r="G227" s="300">
        <f t="shared" si="1"/>
        <v>38.035799999999995</v>
      </c>
      <c r="H227" s="13"/>
      <c r="I227" s="295" t="s">
        <v>57</v>
      </c>
      <c r="J227" s="301"/>
      <c r="K227" s="69"/>
      <c r="L227" s="70"/>
      <c r="M227" s="71"/>
      <c r="N227" s="72"/>
      <c r="O227" s="73"/>
      <c r="P227" s="74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25">
      <c r="A228" s="295" t="s">
        <v>11</v>
      </c>
      <c r="B228" s="306" t="s">
        <v>791</v>
      </c>
      <c r="C228" s="316"/>
      <c r="D228" s="317" t="s">
        <v>111</v>
      </c>
      <c r="E228" s="305">
        <v>19.95</v>
      </c>
      <c r="F228" s="299">
        <f t="shared" si="0"/>
        <v>28.967400000000001</v>
      </c>
      <c r="G228" s="300">
        <f t="shared" si="1"/>
        <v>44.767800000000001</v>
      </c>
      <c r="H228" s="13"/>
      <c r="I228" s="295" t="s">
        <v>57</v>
      </c>
      <c r="J228" s="301"/>
      <c r="K228" s="69"/>
      <c r="L228" s="70"/>
      <c r="M228" s="71"/>
      <c r="N228" s="72"/>
      <c r="O228" s="73"/>
      <c r="P228" s="74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25">
      <c r="A229" s="295" t="s">
        <v>11</v>
      </c>
      <c r="B229" s="306" t="s">
        <v>791</v>
      </c>
      <c r="C229" s="316"/>
      <c r="D229" s="317" t="s">
        <v>124</v>
      </c>
      <c r="E229" s="305">
        <v>22.95</v>
      </c>
      <c r="F229" s="299">
        <f t="shared" si="0"/>
        <v>33.323400000000007</v>
      </c>
      <c r="G229" s="300">
        <f t="shared" si="1"/>
        <v>51.4998</v>
      </c>
      <c r="H229" s="13"/>
      <c r="I229" s="295" t="s">
        <v>57</v>
      </c>
      <c r="J229" s="301"/>
      <c r="K229" s="69"/>
      <c r="L229" s="70"/>
      <c r="M229" s="71"/>
      <c r="N229" s="72"/>
      <c r="O229" s="73"/>
      <c r="P229" s="74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25">
      <c r="A230" s="295" t="s">
        <v>11</v>
      </c>
      <c r="B230" s="306" t="s">
        <v>792</v>
      </c>
      <c r="C230" s="310"/>
      <c r="D230" s="325" t="s">
        <v>124</v>
      </c>
      <c r="E230" s="305">
        <v>12.95</v>
      </c>
      <c r="F230" s="299">
        <f t="shared" si="0"/>
        <v>18.803400000000003</v>
      </c>
      <c r="G230" s="300">
        <f t="shared" si="1"/>
        <v>29.059800000000003</v>
      </c>
      <c r="H230" s="13"/>
      <c r="I230" s="295" t="s">
        <v>57</v>
      </c>
      <c r="J230" s="301"/>
      <c r="K230" s="69"/>
      <c r="L230" s="70"/>
      <c r="M230" s="71"/>
      <c r="N230" s="72"/>
      <c r="O230" s="73"/>
      <c r="P230" s="74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25">
      <c r="A231" s="295" t="s">
        <v>11</v>
      </c>
      <c r="B231" s="306" t="s">
        <v>792</v>
      </c>
      <c r="C231" s="310"/>
      <c r="D231" s="325" t="s">
        <v>99</v>
      </c>
      <c r="E231" s="305">
        <v>16.95</v>
      </c>
      <c r="F231" s="299">
        <f t="shared" si="0"/>
        <v>24.6114</v>
      </c>
      <c r="G231" s="300">
        <f t="shared" si="1"/>
        <v>38.035799999999995</v>
      </c>
      <c r="H231" s="13"/>
      <c r="I231" s="295" t="s">
        <v>57</v>
      </c>
      <c r="J231" s="301"/>
      <c r="K231" s="69"/>
      <c r="L231" s="70"/>
      <c r="M231" s="71"/>
      <c r="N231" s="72"/>
      <c r="O231" s="73"/>
      <c r="P231" s="74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25">
      <c r="A232" s="295" t="s">
        <v>11</v>
      </c>
      <c r="B232" s="306" t="s">
        <v>793</v>
      </c>
      <c r="C232" s="310"/>
      <c r="D232" s="325" t="s">
        <v>107</v>
      </c>
      <c r="E232" s="305">
        <v>18.95</v>
      </c>
      <c r="F232" s="299">
        <f t="shared" si="0"/>
        <v>27.515400000000007</v>
      </c>
      <c r="G232" s="300">
        <f t="shared" si="1"/>
        <v>42.523800000000001</v>
      </c>
      <c r="H232" s="13"/>
      <c r="I232" s="295" t="s">
        <v>57</v>
      </c>
      <c r="J232" s="301"/>
      <c r="K232" s="69"/>
      <c r="L232" s="70"/>
      <c r="M232" s="71"/>
      <c r="N232" s="72"/>
      <c r="O232" s="73"/>
      <c r="P232" s="74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25">
      <c r="A233" s="295" t="s">
        <v>11</v>
      </c>
      <c r="B233" s="306" t="s">
        <v>792</v>
      </c>
      <c r="C233" s="310"/>
      <c r="D233" s="325" t="s">
        <v>116</v>
      </c>
      <c r="E233" s="305">
        <v>22.95</v>
      </c>
      <c r="F233" s="299">
        <f t="shared" si="0"/>
        <v>33.323400000000007</v>
      </c>
      <c r="G233" s="300">
        <f t="shared" si="1"/>
        <v>51.4998</v>
      </c>
      <c r="H233" s="13"/>
      <c r="I233" s="295" t="s">
        <v>57</v>
      </c>
      <c r="J233" s="301"/>
      <c r="K233" s="69"/>
      <c r="L233" s="70"/>
      <c r="M233" s="71"/>
      <c r="N233" s="72"/>
      <c r="O233" s="73"/>
      <c r="P233" s="74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25">
      <c r="A234" s="295" t="s">
        <v>11</v>
      </c>
      <c r="B234" s="306" t="s">
        <v>794</v>
      </c>
      <c r="C234" s="310"/>
      <c r="D234" s="325" t="s">
        <v>99</v>
      </c>
      <c r="E234" s="305">
        <v>8.5</v>
      </c>
      <c r="F234" s="299">
        <f t="shared" si="0"/>
        <v>12.342000000000002</v>
      </c>
      <c r="G234" s="300">
        <f t="shared" si="1"/>
        <v>19.074000000000002</v>
      </c>
      <c r="H234" s="13"/>
      <c r="I234" s="295" t="s">
        <v>57</v>
      </c>
      <c r="J234" s="301"/>
      <c r="K234" s="69"/>
      <c r="L234" s="70"/>
      <c r="M234" s="71"/>
      <c r="N234" s="72"/>
      <c r="O234" s="73"/>
      <c r="P234" s="74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25">
      <c r="A235" s="295" t="s">
        <v>11</v>
      </c>
      <c r="B235" s="306" t="s">
        <v>794</v>
      </c>
      <c r="C235" s="310"/>
      <c r="D235" s="325" t="s">
        <v>116</v>
      </c>
      <c r="E235" s="305">
        <v>11.45</v>
      </c>
      <c r="F235" s="299">
        <f t="shared" si="0"/>
        <v>16.625400000000003</v>
      </c>
      <c r="G235" s="300">
        <f t="shared" si="1"/>
        <v>25.6938</v>
      </c>
      <c r="H235" s="13"/>
      <c r="I235" s="295" t="s">
        <v>57</v>
      </c>
      <c r="J235" s="301"/>
      <c r="K235" s="69"/>
      <c r="L235" s="70"/>
      <c r="M235" s="71"/>
      <c r="N235" s="72"/>
      <c r="O235" s="73"/>
      <c r="P235" s="74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25">
      <c r="A236" s="295" t="s">
        <v>11</v>
      </c>
      <c r="B236" s="306" t="s">
        <v>795</v>
      </c>
      <c r="C236" s="310"/>
      <c r="D236" s="325" t="s">
        <v>107</v>
      </c>
      <c r="E236" s="305">
        <v>22.95</v>
      </c>
      <c r="F236" s="299">
        <f t="shared" si="0"/>
        <v>33.323400000000007</v>
      </c>
      <c r="G236" s="300">
        <f t="shared" si="1"/>
        <v>51.4998</v>
      </c>
      <c r="H236" s="13"/>
      <c r="I236" s="295" t="s">
        <v>57</v>
      </c>
      <c r="J236" s="301"/>
      <c r="K236" s="69"/>
      <c r="L236" s="70"/>
      <c r="M236" s="71"/>
      <c r="N236" s="72"/>
      <c r="O236" s="73"/>
      <c r="P236" s="74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25">
      <c r="A237" s="295" t="s">
        <v>11</v>
      </c>
      <c r="B237" s="306" t="s">
        <v>796</v>
      </c>
      <c r="C237" s="310"/>
      <c r="D237" s="325" t="s">
        <v>116</v>
      </c>
      <c r="E237" s="305">
        <v>24.95</v>
      </c>
      <c r="F237" s="299">
        <f t="shared" si="0"/>
        <v>36.227400000000003</v>
      </c>
      <c r="G237" s="300">
        <f t="shared" si="1"/>
        <v>55.987799999999993</v>
      </c>
      <c r="H237" s="13"/>
      <c r="I237" s="295" t="s">
        <v>57</v>
      </c>
      <c r="J237" s="301"/>
      <c r="K237" s="69"/>
      <c r="L237" s="70"/>
      <c r="M237" s="71"/>
      <c r="N237" s="72"/>
      <c r="O237" s="73"/>
      <c r="P237" s="74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25">
      <c r="A238" s="295" t="s">
        <v>11</v>
      </c>
      <c r="B238" s="306" t="s">
        <v>797</v>
      </c>
      <c r="C238" s="310"/>
      <c r="D238" s="325" t="s">
        <v>107</v>
      </c>
      <c r="E238" s="305">
        <v>11.45</v>
      </c>
      <c r="F238" s="299">
        <f t="shared" si="0"/>
        <v>16.625400000000003</v>
      </c>
      <c r="G238" s="300">
        <f t="shared" si="1"/>
        <v>25.6938</v>
      </c>
      <c r="H238" s="13"/>
      <c r="I238" s="295" t="s">
        <v>57</v>
      </c>
      <c r="J238" s="301"/>
      <c r="K238" s="69"/>
      <c r="L238" s="70"/>
      <c r="M238" s="71"/>
      <c r="N238" s="72"/>
      <c r="O238" s="73"/>
      <c r="P238" s="74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25">
      <c r="A239" s="295" t="s">
        <v>11</v>
      </c>
      <c r="B239" s="306" t="s">
        <v>797</v>
      </c>
      <c r="C239" s="310" t="s">
        <v>752</v>
      </c>
      <c r="D239" s="325" t="s">
        <v>267</v>
      </c>
      <c r="E239" s="305">
        <v>26.95</v>
      </c>
      <c r="F239" s="299">
        <f t="shared" si="0"/>
        <v>39.131400000000006</v>
      </c>
      <c r="G239" s="300">
        <f t="shared" si="1"/>
        <v>60.475800000000007</v>
      </c>
      <c r="H239" s="13"/>
      <c r="I239" s="295" t="s">
        <v>57</v>
      </c>
      <c r="J239" s="301"/>
      <c r="K239" s="69"/>
      <c r="L239" s="70"/>
      <c r="M239" s="71"/>
      <c r="N239" s="72"/>
      <c r="O239" s="73"/>
      <c r="P239" s="74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25">
      <c r="A240" s="295" t="s">
        <v>11</v>
      </c>
      <c r="B240" s="306" t="s">
        <v>798</v>
      </c>
      <c r="C240" s="310"/>
      <c r="D240" s="325" t="s">
        <v>107</v>
      </c>
      <c r="E240" s="305">
        <v>29.95</v>
      </c>
      <c r="F240" s="299">
        <f t="shared" si="0"/>
        <v>43.487400000000001</v>
      </c>
      <c r="G240" s="300">
        <f t="shared" si="1"/>
        <v>67.207799999999992</v>
      </c>
      <c r="H240" s="13"/>
      <c r="I240" s="295" t="s">
        <v>57</v>
      </c>
      <c r="J240" s="301"/>
      <c r="K240" s="69"/>
      <c r="L240" s="70"/>
      <c r="M240" s="71"/>
      <c r="N240" s="72"/>
      <c r="O240" s="73"/>
      <c r="P240" s="74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25">
      <c r="A241" s="295" t="s">
        <v>11</v>
      </c>
      <c r="B241" s="306" t="s">
        <v>798</v>
      </c>
      <c r="C241" s="310"/>
      <c r="D241" s="325" t="s">
        <v>116</v>
      </c>
      <c r="E241" s="305">
        <v>34.950000000000003</v>
      </c>
      <c r="F241" s="299">
        <f t="shared" si="0"/>
        <v>50.747400000000013</v>
      </c>
      <c r="G241" s="300">
        <f t="shared" si="1"/>
        <v>78.427800000000005</v>
      </c>
      <c r="H241" s="13"/>
      <c r="I241" s="295" t="s">
        <v>57</v>
      </c>
      <c r="J241" s="301"/>
      <c r="K241" s="69"/>
      <c r="L241" s="70"/>
      <c r="M241" s="71"/>
      <c r="N241" s="72"/>
      <c r="O241" s="73"/>
      <c r="P241" s="74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25">
      <c r="A242" s="295" t="s">
        <v>11</v>
      </c>
      <c r="B242" s="306" t="s">
        <v>799</v>
      </c>
      <c r="C242" s="310"/>
      <c r="D242" s="325" t="s">
        <v>116</v>
      </c>
      <c r="E242" s="305">
        <v>17.45</v>
      </c>
      <c r="F242" s="299">
        <f t="shared" si="0"/>
        <v>25.337400000000002</v>
      </c>
      <c r="G242" s="300">
        <f t="shared" si="1"/>
        <v>39.157799999999995</v>
      </c>
      <c r="H242" s="13"/>
      <c r="I242" s="295" t="s">
        <v>57</v>
      </c>
      <c r="J242" s="301"/>
      <c r="K242" s="69"/>
      <c r="L242" s="70"/>
      <c r="M242" s="71"/>
      <c r="N242" s="72"/>
      <c r="O242" s="73"/>
      <c r="P242" s="74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25">
      <c r="A243" s="295" t="s">
        <v>11</v>
      </c>
      <c r="B243" s="306" t="s">
        <v>800</v>
      </c>
      <c r="C243" s="310"/>
      <c r="D243" s="325" t="s">
        <v>124</v>
      </c>
      <c r="E243" s="305">
        <v>9.9499999999999993</v>
      </c>
      <c r="F243" s="299">
        <f t="shared" si="0"/>
        <v>14.447400000000002</v>
      </c>
      <c r="G243" s="300">
        <f t="shared" si="1"/>
        <v>22.3278</v>
      </c>
      <c r="H243" s="13"/>
      <c r="I243" s="295" t="s">
        <v>57</v>
      </c>
      <c r="J243" s="301"/>
      <c r="K243" s="69"/>
      <c r="L243" s="70"/>
      <c r="M243" s="71"/>
      <c r="N243" s="72"/>
      <c r="O243" s="73"/>
      <c r="P243" s="74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25">
      <c r="A244" s="295" t="s">
        <v>11</v>
      </c>
      <c r="B244" s="306" t="s">
        <v>801</v>
      </c>
      <c r="C244" s="310"/>
      <c r="D244" s="325" t="s">
        <v>99</v>
      </c>
      <c r="E244" s="305">
        <v>12.95</v>
      </c>
      <c r="F244" s="299">
        <f t="shared" si="0"/>
        <v>18.803400000000003</v>
      </c>
      <c r="G244" s="300">
        <f t="shared" si="1"/>
        <v>29.059800000000003</v>
      </c>
      <c r="H244" s="13"/>
      <c r="I244" s="295" t="s">
        <v>57</v>
      </c>
      <c r="J244" s="301"/>
      <c r="K244" s="69"/>
      <c r="L244" s="70"/>
      <c r="M244" s="71"/>
      <c r="N244" s="72"/>
      <c r="O244" s="73"/>
      <c r="P244" s="74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25">
      <c r="A245" s="295" t="s">
        <v>11</v>
      </c>
      <c r="B245" s="306" t="s">
        <v>801</v>
      </c>
      <c r="C245" s="310"/>
      <c r="D245" s="325" t="s">
        <v>107</v>
      </c>
      <c r="E245" s="305">
        <v>14.95</v>
      </c>
      <c r="F245" s="299">
        <f t="shared" si="0"/>
        <v>21.7074</v>
      </c>
      <c r="G245" s="300">
        <f t="shared" si="1"/>
        <v>33.547799999999995</v>
      </c>
      <c r="H245" s="13"/>
      <c r="I245" s="295" t="s">
        <v>57</v>
      </c>
      <c r="J245" s="301"/>
      <c r="K245" s="69"/>
      <c r="L245" s="70"/>
      <c r="M245" s="71"/>
      <c r="N245" s="72"/>
      <c r="O245" s="73"/>
      <c r="P245" s="74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25">
      <c r="A246" s="295" t="s">
        <v>11</v>
      </c>
      <c r="B246" s="306" t="s">
        <v>802</v>
      </c>
      <c r="C246" s="310"/>
      <c r="D246" s="325" t="s">
        <v>96</v>
      </c>
      <c r="E246" s="305">
        <v>6.95</v>
      </c>
      <c r="F246" s="299">
        <f t="shared" si="0"/>
        <v>10.0914</v>
      </c>
      <c r="G246" s="300">
        <f t="shared" si="1"/>
        <v>15.595799999999999</v>
      </c>
      <c r="H246" s="13"/>
      <c r="I246" s="295" t="s">
        <v>57</v>
      </c>
      <c r="J246" s="301"/>
      <c r="K246" s="69"/>
      <c r="L246" s="70"/>
      <c r="M246" s="71"/>
      <c r="N246" s="72"/>
      <c r="O246" s="73"/>
      <c r="P246" s="74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25">
      <c r="A247" s="295" t="s">
        <v>11</v>
      </c>
      <c r="B247" s="306" t="s">
        <v>803</v>
      </c>
      <c r="C247" s="310"/>
      <c r="D247" s="325" t="s">
        <v>96</v>
      </c>
      <c r="E247" s="305">
        <v>6.95</v>
      </c>
      <c r="F247" s="299">
        <f t="shared" si="0"/>
        <v>10.0914</v>
      </c>
      <c r="G247" s="300">
        <f t="shared" si="1"/>
        <v>15.595799999999999</v>
      </c>
      <c r="H247" s="13"/>
      <c r="I247" s="295" t="s">
        <v>57</v>
      </c>
      <c r="J247" s="301"/>
      <c r="K247" s="69"/>
      <c r="L247" s="70"/>
      <c r="M247" s="71"/>
      <c r="N247" s="72"/>
      <c r="O247" s="73"/>
      <c r="P247" s="74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25">
      <c r="A248" s="295" t="s">
        <v>11</v>
      </c>
      <c r="B248" s="306" t="s">
        <v>803</v>
      </c>
      <c r="C248" s="310"/>
      <c r="D248" s="325" t="s">
        <v>98</v>
      </c>
      <c r="E248" s="305">
        <v>7.95</v>
      </c>
      <c r="F248" s="299">
        <f t="shared" si="0"/>
        <v>11.543400000000002</v>
      </c>
      <c r="G248" s="300">
        <f t="shared" si="1"/>
        <v>17.839800000000004</v>
      </c>
      <c r="H248" s="13"/>
      <c r="I248" s="295" t="s">
        <v>57</v>
      </c>
      <c r="J248" s="301"/>
      <c r="K248" s="69"/>
      <c r="L248" s="70"/>
      <c r="M248" s="71"/>
      <c r="N248" s="72"/>
      <c r="O248" s="73"/>
      <c r="P248" s="74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25">
      <c r="A249" s="295" t="s">
        <v>11</v>
      </c>
      <c r="B249" s="306" t="s">
        <v>804</v>
      </c>
      <c r="C249" s="310"/>
      <c r="D249" s="325" t="s">
        <v>96</v>
      </c>
      <c r="E249" s="305">
        <v>10.95</v>
      </c>
      <c r="F249" s="299">
        <f t="shared" si="0"/>
        <v>15.8994</v>
      </c>
      <c r="G249" s="300">
        <f t="shared" si="1"/>
        <v>24.571799999999996</v>
      </c>
      <c r="H249" s="13"/>
      <c r="I249" s="295" t="s">
        <v>57</v>
      </c>
      <c r="J249" s="301"/>
      <c r="K249" s="69"/>
      <c r="L249" s="70"/>
      <c r="M249" s="71"/>
      <c r="N249" s="72"/>
      <c r="O249" s="73"/>
      <c r="P249" s="74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25">
      <c r="A250" s="295" t="s">
        <v>11</v>
      </c>
      <c r="B250" s="306" t="s">
        <v>804</v>
      </c>
      <c r="C250" s="310"/>
      <c r="D250" s="325" t="s">
        <v>98</v>
      </c>
      <c r="E250" s="305">
        <v>12.95</v>
      </c>
      <c r="F250" s="299">
        <f t="shared" si="0"/>
        <v>18.803400000000003</v>
      </c>
      <c r="G250" s="300">
        <f t="shared" si="1"/>
        <v>29.059800000000003</v>
      </c>
      <c r="H250" s="13"/>
      <c r="I250" s="295" t="s">
        <v>57</v>
      </c>
      <c r="J250" s="301"/>
      <c r="K250" s="69"/>
      <c r="L250" s="70"/>
      <c r="M250" s="71"/>
      <c r="N250" s="72"/>
      <c r="O250" s="73"/>
      <c r="P250" s="74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25">
      <c r="A251" s="295" t="s">
        <v>11</v>
      </c>
      <c r="B251" s="306" t="s">
        <v>805</v>
      </c>
      <c r="C251" s="310"/>
      <c r="D251" s="325" t="s">
        <v>99</v>
      </c>
      <c r="E251" s="305">
        <v>21.95</v>
      </c>
      <c r="F251" s="299">
        <f t="shared" si="0"/>
        <v>31.871399999999998</v>
      </c>
      <c r="G251" s="300">
        <f t="shared" si="1"/>
        <v>49.255799999999994</v>
      </c>
      <c r="H251" s="13"/>
      <c r="I251" s="295" t="s">
        <v>57</v>
      </c>
      <c r="J251" s="301"/>
      <c r="K251" s="69"/>
      <c r="L251" s="70"/>
      <c r="M251" s="71"/>
      <c r="N251" s="72"/>
      <c r="O251" s="73"/>
      <c r="P251" s="74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25">
      <c r="A252" s="295" t="s">
        <v>11</v>
      </c>
      <c r="B252" s="326" t="s">
        <v>806</v>
      </c>
      <c r="C252" s="310"/>
      <c r="D252" s="325" t="s">
        <v>205</v>
      </c>
      <c r="E252" s="305">
        <v>3.95</v>
      </c>
      <c r="F252" s="299">
        <f t="shared" si="0"/>
        <v>5.7354000000000012</v>
      </c>
      <c r="G252" s="300">
        <f t="shared" si="1"/>
        <v>8.8638000000000012</v>
      </c>
      <c r="H252" s="13"/>
      <c r="I252" s="295" t="s">
        <v>57</v>
      </c>
      <c r="J252" s="301"/>
      <c r="K252" s="69"/>
      <c r="L252" s="70"/>
      <c r="M252" s="71"/>
      <c r="N252" s="72"/>
      <c r="O252" s="73"/>
      <c r="P252" s="74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25">
      <c r="A253" s="295" t="s">
        <v>11</v>
      </c>
      <c r="B253" s="326" t="s">
        <v>806</v>
      </c>
      <c r="C253" s="310"/>
      <c r="D253" s="325" t="s">
        <v>131</v>
      </c>
      <c r="E253" s="305">
        <v>4.95</v>
      </c>
      <c r="F253" s="299">
        <f t="shared" si="0"/>
        <v>7.1874000000000002</v>
      </c>
      <c r="G253" s="300">
        <f t="shared" si="1"/>
        <v>11.107799999999999</v>
      </c>
      <c r="H253" s="13"/>
      <c r="I253" s="295" t="s">
        <v>57</v>
      </c>
      <c r="J253" s="301"/>
      <c r="K253" s="69"/>
      <c r="L253" s="70"/>
      <c r="M253" s="71"/>
      <c r="N253" s="72"/>
      <c r="O253" s="73"/>
      <c r="P253" s="74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25">
      <c r="A254" s="295" t="s">
        <v>11</v>
      </c>
      <c r="B254" s="326" t="s">
        <v>806</v>
      </c>
      <c r="C254" s="310"/>
      <c r="D254" s="325" t="s">
        <v>111</v>
      </c>
      <c r="E254" s="305">
        <v>6.5</v>
      </c>
      <c r="F254" s="299">
        <f t="shared" si="0"/>
        <v>9.4380000000000006</v>
      </c>
      <c r="G254" s="300">
        <f t="shared" si="1"/>
        <v>14.586</v>
      </c>
      <c r="H254" s="13"/>
      <c r="I254" s="295" t="s">
        <v>57</v>
      </c>
      <c r="J254" s="301"/>
      <c r="K254" s="69"/>
      <c r="L254" s="70"/>
      <c r="M254" s="71"/>
      <c r="N254" s="72"/>
      <c r="O254" s="73"/>
      <c r="P254" s="74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25">
      <c r="A255" s="295" t="s">
        <v>11</v>
      </c>
      <c r="B255" s="326" t="s">
        <v>806</v>
      </c>
      <c r="C255" s="310"/>
      <c r="D255" s="325" t="s">
        <v>124</v>
      </c>
      <c r="E255" s="305">
        <v>7.95</v>
      </c>
      <c r="F255" s="299">
        <f t="shared" si="0"/>
        <v>11.543400000000002</v>
      </c>
      <c r="G255" s="300">
        <f t="shared" si="1"/>
        <v>17.839800000000004</v>
      </c>
      <c r="H255" s="13"/>
      <c r="I255" s="295" t="s">
        <v>57</v>
      </c>
      <c r="J255" s="301"/>
      <c r="K255" s="69"/>
      <c r="L255" s="70"/>
      <c r="M255" s="71"/>
      <c r="N255" s="72"/>
      <c r="O255" s="73"/>
      <c r="P255" s="74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25">
      <c r="A256" s="295" t="s">
        <v>11</v>
      </c>
      <c r="B256" s="326" t="s">
        <v>806</v>
      </c>
      <c r="C256" s="310"/>
      <c r="D256" s="325" t="s">
        <v>116</v>
      </c>
      <c r="E256" s="305">
        <v>19.95</v>
      </c>
      <c r="F256" s="299">
        <f t="shared" ref="F256:F354" si="2">E256*1.1*1.2*1.1</f>
        <v>28.967400000000001</v>
      </c>
      <c r="G256" s="300">
        <f t="shared" ref="G256:G354" si="3">E256*1.1*1.2*1.7</f>
        <v>44.767800000000001</v>
      </c>
      <c r="H256" s="13"/>
      <c r="I256" s="295" t="s">
        <v>57</v>
      </c>
      <c r="J256" s="301"/>
      <c r="K256" s="69"/>
      <c r="L256" s="70"/>
      <c r="M256" s="71"/>
      <c r="N256" s="72"/>
      <c r="O256" s="73"/>
      <c r="P256" s="74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25">
      <c r="A257" s="295" t="s">
        <v>11</v>
      </c>
      <c r="B257" s="326" t="s">
        <v>806</v>
      </c>
      <c r="C257" s="310"/>
      <c r="D257" s="325" t="s">
        <v>710</v>
      </c>
      <c r="E257" s="305">
        <v>49.95</v>
      </c>
      <c r="F257" s="299">
        <f t="shared" si="2"/>
        <v>72.527400000000014</v>
      </c>
      <c r="G257" s="300">
        <f t="shared" si="3"/>
        <v>112.08780000000002</v>
      </c>
      <c r="H257" s="13"/>
      <c r="I257" s="295" t="s">
        <v>57</v>
      </c>
      <c r="J257" s="301"/>
      <c r="K257" s="69"/>
      <c r="L257" s="70"/>
      <c r="M257" s="71"/>
      <c r="N257" s="72"/>
      <c r="O257" s="73"/>
      <c r="P257" s="74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25">
      <c r="A258" s="295" t="s">
        <v>11</v>
      </c>
      <c r="B258" s="326" t="s">
        <v>807</v>
      </c>
      <c r="C258" s="310"/>
      <c r="D258" s="325" t="s">
        <v>124</v>
      </c>
      <c r="E258" s="305">
        <v>36.950000000000003</v>
      </c>
      <c r="F258" s="299">
        <f t="shared" si="2"/>
        <v>53.651400000000002</v>
      </c>
      <c r="G258" s="300">
        <f t="shared" si="3"/>
        <v>82.915800000000004</v>
      </c>
      <c r="H258" s="13"/>
      <c r="I258" s="295" t="s">
        <v>57</v>
      </c>
      <c r="J258" s="301"/>
      <c r="K258" s="69"/>
      <c r="L258" s="70"/>
      <c r="M258" s="71"/>
      <c r="N258" s="72"/>
      <c r="O258" s="73"/>
      <c r="P258" s="74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25">
      <c r="A259" s="295" t="s">
        <v>11</v>
      </c>
      <c r="B259" s="326" t="s">
        <v>807</v>
      </c>
      <c r="C259" s="310"/>
      <c r="D259" s="325" t="s">
        <v>99</v>
      </c>
      <c r="E259" s="305">
        <v>39.950000000000003</v>
      </c>
      <c r="F259" s="299">
        <f t="shared" si="2"/>
        <v>58.007400000000011</v>
      </c>
      <c r="G259" s="300">
        <f t="shared" si="3"/>
        <v>89.647800000000018</v>
      </c>
      <c r="H259" s="13"/>
      <c r="I259" s="295" t="s">
        <v>57</v>
      </c>
      <c r="J259" s="301"/>
      <c r="K259" s="69"/>
      <c r="L259" s="70"/>
      <c r="M259" s="71"/>
      <c r="N259" s="72"/>
      <c r="O259" s="73"/>
      <c r="P259" s="74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25">
      <c r="A260" s="295" t="s">
        <v>11</v>
      </c>
      <c r="B260" s="326" t="s">
        <v>808</v>
      </c>
      <c r="C260" s="310"/>
      <c r="D260" s="325" t="s">
        <v>124</v>
      </c>
      <c r="E260" s="305">
        <v>19.95</v>
      </c>
      <c r="F260" s="299">
        <f t="shared" si="2"/>
        <v>28.967400000000001</v>
      </c>
      <c r="G260" s="300">
        <f t="shared" si="3"/>
        <v>44.767800000000001</v>
      </c>
      <c r="H260" s="13"/>
      <c r="I260" s="295" t="s">
        <v>57</v>
      </c>
      <c r="J260" s="301"/>
      <c r="K260" s="69"/>
      <c r="L260" s="70"/>
      <c r="M260" s="71"/>
      <c r="N260" s="72"/>
      <c r="O260" s="73"/>
      <c r="P260" s="74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25">
      <c r="A261" s="295" t="s">
        <v>11</v>
      </c>
      <c r="B261" s="326" t="s">
        <v>808</v>
      </c>
      <c r="C261" s="310"/>
      <c r="D261" s="325" t="s">
        <v>99</v>
      </c>
      <c r="E261" s="305">
        <v>21.95</v>
      </c>
      <c r="F261" s="299">
        <f t="shared" si="2"/>
        <v>31.871399999999998</v>
      </c>
      <c r="G261" s="300">
        <f t="shared" si="3"/>
        <v>49.255799999999994</v>
      </c>
      <c r="H261" s="13"/>
      <c r="I261" s="295" t="s">
        <v>57</v>
      </c>
      <c r="J261" s="301"/>
      <c r="K261" s="69"/>
      <c r="L261" s="70"/>
      <c r="M261" s="71"/>
      <c r="N261" s="72"/>
      <c r="O261" s="73"/>
      <c r="P261" s="74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25">
      <c r="A262" s="295" t="s">
        <v>11</v>
      </c>
      <c r="B262" s="326" t="s">
        <v>808</v>
      </c>
      <c r="C262" s="310"/>
      <c r="D262" s="325" t="s">
        <v>102</v>
      </c>
      <c r="E262" s="305">
        <v>24.95</v>
      </c>
      <c r="F262" s="299">
        <f t="shared" si="2"/>
        <v>36.227400000000003</v>
      </c>
      <c r="G262" s="300">
        <f t="shared" si="3"/>
        <v>55.987799999999993</v>
      </c>
      <c r="H262" s="13"/>
      <c r="I262" s="295" t="s">
        <v>57</v>
      </c>
      <c r="J262" s="301"/>
      <c r="K262" s="69"/>
      <c r="L262" s="70"/>
      <c r="M262" s="71"/>
      <c r="N262" s="72"/>
      <c r="O262" s="73"/>
      <c r="P262" s="74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25">
      <c r="A263" s="295" t="s">
        <v>11</v>
      </c>
      <c r="B263" s="306" t="s">
        <v>809</v>
      </c>
      <c r="C263" s="310"/>
      <c r="D263" s="325" t="s">
        <v>220</v>
      </c>
      <c r="E263" s="305">
        <v>10.95</v>
      </c>
      <c r="F263" s="299">
        <f t="shared" si="2"/>
        <v>15.8994</v>
      </c>
      <c r="G263" s="300">
        <f t="shared" si="3"/>
        <v>24.571799999999996</v>
      </c>
      <c r="H263" s="13"/>
      <c r="I263" s="295" t="s">
        <v>57</v>
      </c>
      <c r="J263" s="301"/>
      <c r="K263" s="69"/>
      <c r="L263" s="70"/>
      <c r="M263" s="71"/>
      <c r="N263" s="72"/>
      <c r="O263" s="73"/>
      <c r="P263" s="74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25">
      <c r="A264" s="295" t="s">
        <v>11</v>
      </c>
      <c r="B264" s="306" t="s">
        <v>809</v>
      </c>
      <c r="C264" s="310"/>
      <c r="D264" s="325" t="s">
        <v>127</v>
      </c>
      <c r="E264" s="305">
        <v>249.95</v>
      </c>
      <c r="F264" s="299">
        <f t="shared" si="2"/>
        <v>362.92739999999998</v>
      </c>
      <c r="G264" s="300">
        <f t="shared" si="3"/>
        <v>560.88779999999997</v>
      </c>
      <c r="H264" s="13"/>
      <c r="I264" s="295" t="s">
        <v>57</v>
      </c>
      <c r="J264" s="301"/>
      <c r="K264" s="69"/>
      <c r="L264" s="70"/>
      <c r="M264" s="71"/>
      <c r="N264" s="72"/>
      <c r="O264" s="73"/>
      <c r="P264" s="74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25">
      <c r="A265" s="295" t="s">
        <v>11</v>
      </c>
      <c r="B265" s="306" t="s">
        <v>810</v>
      </c>
      <c r="C265" s="310"/>
      <c r="D265" s="325" t="s">
        <v>220</v>
      </c>
      <c r="E265" s="305">
        <v>16.95</v>
      </c>
      <c r="F265" s="299">
        <f t="shared" si="2"/>
        <v>24.6114</v>
      </c>
      <c r="G265" s="300">
        <f t="shared" si="3"/>
        <v>38.035799999999995</v>
      </c>
      <c r="H265" s="13"/>
      <c r="I265" s="295" t="s">
        <v>57</v>
      </c>
      <c r="J265" s="301"/>
      <c r="K265" s="69"/>
      <c r="L265" s="70"/>
      <c r="M265" s="71"/>
      <c r="N265" s="72"/>
      <c r="O265" s="73"/>
      <c r="P265" s="74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25">
      <c r="A266" s="295" t="s">
        <v>11</v>
      </c>
      <c r="B266" s="306" t="s">
        <v>811</v>
      </c>
      <c r="C266" s="310"/>
      <c r="D266" s="325" t="s">
        <v>99</v>
      </c>
      <c r="E266" s="305">
        <v>19.95</v>
      </c>
      <c r="F266" s="299">
        <f t="shared" si="2"/>
        <v>28.967400000000001</v>
      </c>
      <c r="G266" s="300">
        <f t="shared" si="3"/>
        <v>44.767800000000001</v>
      </c>
      <c r="H266" s="13"/>
      <c r="I266" s="295" t="s">
        <v>57</v>
      </c>
      <c r="J266" s="301"/>
      <c r="K266" s="69"/>
      <c r="L266" s="70"/>
      <c r="M266" s="71"/>
      <c r="N266" s="72"/>
      <c r="O266" s="73"/>
      <c r="P266" s="74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25">
      <c r="A267" s="295" t="s">
        <v>11</v>
      </c>
      <c r="B267" s="306" t="s">
        <v>812</v>
      </c>
      <c r="C267" s="310"/>
      <c r="D267" s="325" t="s">
        <v>111</v>
      </c>
      <c r="E267" s="305">
        <v>8.4499999999999993</v>
      </c>
      <c r="F267" s="299">
        <f t="shared" si="2"/>
        <v>12.269400000000001</v>
      </c>
      <c r="G267" s="300">
        <f t="shared" si="3"/>
        <v>18.9618</v>
      </c>
      <c r="H267" s="13"/>
      <c r="I267" s="295" t="s">
        <v>57</v>
      </c>
      <c r="J267" s="301"/>
      <c r="K267" s="69"/>
      <c r="L267" s="70"/>
      <c r="M267" s="71"/>
      <c r="N267" s="72"/>
      <c r="O267" s="73"/>
      <c r="P267" s="74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25">
      <c r="A268" s="295" t="s">
        <v>11</v>
      </c>
      <c r="B268" s="306" t="s">
        <v>812</v>
      </c>
      <c r="C268" s="310"/>
      <c r="D268" s="325" t="s">
        <v>124</v>
      </c>
      <c r="E268" s="305">
        <v>59.95</v>
      </c>
      <c r="F268" s="299">
        <f t="shared" si="2"/>
        <v>87.04740000000001</v>
      </c>
      <c r="G268" s="300">
        <f t="shared" si="3"/>
        <v>134.52779999999998</v>
      </c>
      <c r="H268" s="13"/>
      <c r="I268" s="295" t="s">
        <v>57</v>
      </c>
      <c r="J268" s="301"/>
      <c r="K268" s="69"/>
      <c r="L268" s="70"/>
      <c r="M268" s="71"/>
      <c r="N268" s="72"/>
      <c r="O268" s="73"/>
      <c r="P268" s="74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25">
      <c r="A269" s="295" t="s">
        <v>11</v>
      </c>
      <c r="B269" s="306" t="s">
        <v>812</v>
      </c>
      <c r="C269" s="310"/>
      <c r="D269" s="325" t="s">
        <v>99</v>
      </c>
      <c r="E269" s="305">
        <v>65</v>
      </c>
      <c r="F269" s="299">
        <f t="shared" si="2"/>
        <v>94.38000000000001</v>
      </c>
      <c r="G269" s="300">
        <f t="shared" si="3"/>
        <v>145.85999999999999</v>
      </c>
      <c r="H269" s="13"/>
      <c r="I269" s="295" t="s">
        <v>57</v>
      </c>
      <c r="J269" s="301"/>
      <c r="K269" s="69"/>
      <c r="L269" s="70"/>
      <c r="M269" s="71"/>
      <c r="N269" s="72"/>
      <c r="O269" s="73"/>
      <c r="P269" s="74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25">
      <c r="A270" s="295" t="s">
        <v>11</v>
      </c>
      <c r="B270" s="306" t="s">
        <v>813</v>
      </c>
      <c r="C270" s="310"/>
      <c r="D270" s="325" t="s">
        <v>220</v>
      </c>
      <c r="E270" s="305">
        <v>75</v>
      </c>
      <c r="F270" s="299">
        <f t="shared" si="2"/>
        <v>108.9</v>
      </c>
      <c r="G270" s="300">
        <f t="shared" si="3"/>
        <v>168.29999999999998</v>
      </c>
      <c r="H270" s="13"/>
      <c r="I270" s="295" t="s">
        <v>57</v>
      </c>
      <c r="J270" s="301"/>
      <c r="K270" s="69"/>
      <c r="L270" s="70"/>
      <c r="M270" s="71"/>
      <c r="N270" s="72"/>
      <c r="O270" s="73"/>
      <c r="P270" s="74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25">
      <c r="A271" s="295" t="s">
        <v>11</v>
      </c>
      <c r="B271" s="327" t="s">
        <v>814</v>
      </c>
      <c r="C271" s="310"/>
      <c r="D271" s="328" t="s">
        <v>94</v>
      </c>
      <c r="E271" s="305">
        <v>189.9</v>
      </c>
      <c r="F271" s="299">
        <f t="shared" si="2"/>
        <v>275.73480000000001</v>
      </c>
      <c r="G271" s="300">
        <f t="shared" si="3"/>
        <v>426.13560000000001</v>
      </c>
      <c r="H271" s="13"/>
      <c r="I271" s="295" t="s">
        <v>119</v>
      </c>
      <c r="J271" s="301"/>
      <c r="K271" s="69"/>
      <c r="L271" s="70"/>
      <c r="M271" s="71"/>
      <c r="N271" s="72"/>
      <c r="O271" s="73"/>
      <c r="P271" s="74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25">
      <c r="A272" s="295" t="s">
        <v>11</v>
      </c>
      <c r="B272" s="329" t="s">
        <v>815</v>
      </c>
      <c r="C272" s="310"/>
      <c r="D272" s="330" t="s">
        <v>94</v>
      </c>
      <c r="E272" s="305">
        <v>9.9499999999999993</v>
      </c>
      <c r="F272" s="299">
        <f t="shared" si="2"/>
        <v>14.447400000000002</v>
      </c>
      <c r="G272" s="300">
        <f t="shared" si="3"/>
        <v>22.3278</v>
      </c>
      <c r="H272" s="13"/>
      <c r="I272" s="295" t="s">
        <v>119</v>
      </c>
      <c r="J272" s="301"/>
      <c r="K272" s="69"/>
      <c r="L272" s="70"/>
      <c r="M272" s="71"/>
      <c r="N272" s="72"/>
      <c r="O272" s="73"/>
      <c r="P272" s="74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25">
      <c r="A273" s="295" t="s">
        <v>11</v>
      </c>
      <c r="B273" s="331" t="s">
        <v>816</v>
      </c>
      <c r="C273" s="310"/>
      <c r="D273" s="330" t="s">
        <v>817</v>
      </c>
      <c r="E273" s="305">
        <v>10.95</v>
      </c>
      <c r="F273" s="299">
        <f t="shared" si="2"/>
        <v>15.8994</v>
      </c>
      <c r="G273" s="300">
        <f t="shared" si="3"/>
        <v>24.571799999999996</v>
      </c>
      <c r="H273" s="13"/>
      <c r="I273" s="295" t="s">
        <v>119</v>
      </c>
      <c r="J273" s="301"/>
      <c r="K273" s="69"/>
      <c r="L273" s="70"/>
      <c r="M273" s="71"/>
      <c r="N273" s="72"/>
      <c r="O273" s="73"/>
      <c r="P273" s="74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25">
      <c r="A274" s="295" t="s">
        <v>11</v>
      </c>
      <c r="B274" s="331" t="s">
        <v>818</v>
      </c>
      <c r="C274" s="310"/>
      <c r="D274" s="330" t="s">
        <v>91</v>
      </c>
      <c r="E274" s="305">
        <v>18.95</v>
      </c>
      <c r="F274" s="299">
        <f t="shared" si="2"/>
        <v>27.515400000000007</v>
      </c>
      <c r="G274" s="300">
        <f t="shared" si="3"/>
        <v>42.523800000000001</v>
      </c>
      <c r="H274" s="13"/>
      <c r="I274" s="295" t="s">
        <v>119</v>
      </c>
      <c r="J274" s="301"/>
      <c r="K274" s="69"/>
      <c r="L274" s="70"/>
      <c r="M274" s="71"/>
      <c r="N274" s="72"/>
      <c r="O274" s="73"/>
      <c r="P274" s="74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25">
      <c r="A275" s="295" t="s">
        <v>11</v>
      </c>
      <c r="B275" s="331" t="s">
        <v>819</v>
      </c>
      <c r="C275" s="310"/>
      <c r="D275" s="332" t="s">
        <v>91</v>
      </c>
      <c r="E275" s="305">
        <v>22.95</v>
      </c>
      <c r="F275" s="299">
        <f t="shared" si="2"/>
        <v>33.323400000000007</v>
      </c>
      <c r="G275" s="300">
        <f t="shared" si="3"/>
        <v>51.4998</v>
      </c>
      <c r="H275" s="13"/>
      <c r="I275" s="295" t="s">
        <v>119</v>
      </c>
      <c r="J275" s="301"/>
      <c r="K275" s="69"/>
      <c r="L275" s="70"/>
      <c r="M275" s="71"/>
      <c r="N275" s="72"/>
      <c r="O275" s="73"/>
      <c r="P275" s="74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25">
      <c r="A276" s="295" t="s">
        <v>11</v>
      </c>
      <c r="B276" s="333" t="s">
        <v>820</v>
      </c>
      <c r="C276" s="310"/>
      <c r="D276" s="325" t="s">
        <v>111</v>
      </c>
      <c r="E276" s="305">
        <v>7.95</v>
      </c>
      <c r="F276" s="299">
        <f t="shared" si="2"/>
        <v>11.543400000000002</v>
      </c>
      <c r="G276" s="300">
        <f t="shared" si="3"/>
        <v>17.839800000000004</v>
      </c>
      <c r="H276" s="13"/>
      <c r="I276" s="295" t="s">
        <v>119</v>
      </c>
      <c r="J276" s="301"/>
      <c r="K276" s="69"/>
      <c r="L276" s="70"/>
      <c r="M276" s="71"/>
      <c r="N276" s="72"/>
      <c r="O276" s="73"/>
      <c r="P276" s="74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25">
      <c r="A277" s="295" t="s">
        <v>11</v>
      </c>
      <c r="B277" s="334" t="s">
        <v>821</v>
      </c>
      <c r="C277" s="310"/>
      <c r="D277" s="335" t="s">
        <v>91</v>
      </c>
      <c r="E277" s="336">
        <v>6</v>
      </c>
      <c r="F277" s="299">
        <f t="shared" si="2"/>
        <v>8.7119999999999997</v>
      </c>
      <c r="G277" s="300">
        <f t="shared" si="3"/>
        <v>13.464</v>
      </c>
      <c r="H277" s="13"/>
      <c r="I277" s="295" t="s">
        <v>141</v>
      </c>
      <c r="J277" s="301"/>
      <c r="K277" s="69"/>
      <c r="L277" s="70"/>
      <c r="M277" s="71"/>
      <c r="N277" s="72"/>
      <c r="O277" s="73"/>
      <c r="P277" s="74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25">
      <c r="A278" s="295" t="s">
        <v>11</v>
      </c>
      <c r="B278" s="337" t="s">
        <v>822</v>
      </c>
      <c r="C278" s="310"/>
      <c r="D278" s="335" t="s">
        <v>91</v>
      </c>
      <c r="E278" s="338">
        <v>6</v>
      </c>
      <c r="F278" s="299">
        <f t="shared" si="2"/>
        <v>8.7119999999999997</v>
      </c>
      <c r="G278" s="300">
        <f t="shared" si="3"/>
        <v>13.464</v>
      </c>
      <c r="H278" s="13"/>
      <c r="I278" s="295" t="s">
        <v>141</v>
      </c>
      <c r="J278" s="301"/>
      <c r="K278" s="69"/>
      <c r="L278" s="70"/>
      <c r="M278" s="71"/>
      <c r="N278" s="72"/>
      <c r="O278" s="73"/>
      <c r="P278" s="74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25">
      <c r="A279" s="295" t="s">
        <v>11</v>
      </c>
      <c r="B279" s="334" t="s">
        <v>823</v>
      </c>
      <c r="C279" s="310"/>
      <c r="D279" s="335" t="s">
        <v>91</v>
      </c>
      <c r="E279" s="338">
        <v>6</v>
      </c>
      <c r="F279" s="299">
        <f t="shared" si="2"/>
        <v>8.7119999999999997</v>
      </c>
      <c r="G279" s="300">
        <f t="shared" si="3"/>
        <v>13.464</v>
      </c>
      <c r="H279" s="13"/>
      <c r="I279" s="295" t="s">
        <v>141</v>
      </c>
      <c r="J279" s="301"/>
      <c r="K279" s="69"/>
      <c r="L279" s="70"/>
      <c r="M279" s="71"/>
      <c r="N279" s="72"/>
      <c r="O279" s="73"/>
      <c r="P279" s="74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25">
      <c r="A280" s="295" t="s">
        <v>11</v>
      </c>
      <c r="B280" s="334" t="s">
        <v>824</v>
      </c>
      <c r="C280" s="310"/>
      <c r="D280" s="335" t="s">
        <v>91</v>
      </c>
      <c r="E280" s="338">
        <v>6</v>
      </c>
      <c r="F280" s="299">
        <f t="shared" si="2"/>
        <v>8.7119999999999997</v>
      </c>
      <c r="G280" s="300">
        <f t="shared" si="3"/>
        <v>13.464</v>
      </c>
      <c r="H280" s="13"/>
      <c r="I280" s="295" t="s">
        <v>141</v>
      </c>
      <c r="J280" s="301"/>
      <c r="K280" s="69"/>
      <c r="L280" s="70"/>
      <c r="M280" s="71"/>
      <c r="N280" s="72"/>
      <c r="O280" s="73"/>
      <c r="P280" s="74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25">
      <c r="A281" s="295" t="s">
        <v>11</v>
      </c>
      <c r="B281" s="337" t="s">
        <v>825</v>
      </c>
      <c r="C281" s="310"/>
      <c r="D281" s="335" t="s">
        <v>91</v>
      </c>
      <c r="E281" s="338">
        <v>6</v>
      </c>
      <c r="F281" s="299">
        <f t="shared" si="2"/>
        <v>8.7119999999999997</v>
      </c>
      <c r="G281" s="300">
        <f t="shared" si="3"/>
        <v>13.464</v>
      </c>
      <c r="H281" s="13"/>
      <c r="I281" s="295" t="s">
        <v>141</v>
      </c>
      <c r="J281" s="301"/>
      <c r="K281" s="69"/>
      <c r="L281" s="70"/>
      <c r="M281" s="71"/>
      <c r="N281" s="72"/>
      <c r="O281" s="73"/>
      <c r="P281" s="74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25">
      <c r="A282" s="295" t="s">
        <v>11</v>
      </c>
      <c r="B282" s="334" t="s">
        <v>826</v>
      </c>
      <c r="C282" s="310"/>
      <c r="D282" s="335" t="s">
        <v>91</v>
      </c>
      <c r="E282" s="338">
        <v>6</v>
      </c>
      <c r="F282" s="299">
        <f t="shared" si="2"/>
        <v>8.7119999999999997</v>
      </c>
      <c r="G282" s="300">
        <f t="shared" si="3"/>
        <v>13.464</v>
      </c>
      <c r="H282" s="13"/>
      <c r="I282" s="295" t="s">
        <v>141</v>
      </c>
      <c r="J282" s="301"/>
      <c r="K282" s="69"/>
      <c r="L282" s="70"/>
      <c r="M282" s="71"/>
      <c r="N282" s="72"/>
      <c r="O282" s="73"/>
      <c r="P282" s="74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25">
      <c r="A283" s="295" t="s">
        <v>11</v>
      </c>
      <c r="B283" s="334" t="s">
        <v>827</v>
      </c>
      <c r="C283" s="310"/>
      <c r="D283" s="335" t="s">
        <v>91</v>
      </c>
      <c r="E283" s="338">
        <v>6</v>
      </c>
      <c r="F283" s="299">
        <f t="shared" si="2"/>
        <v>8.7119999999999997</v>
      </c>
      <c r="G283" s="300">
        <f t="shared" si="3"/>
        <v>13.464</v>
      </c>
      <c r="H283" s="13"/>
      <c r="I283" s="295" t="s">
        <v>141</v>
      </c>
      <c r="J283" s="301"/>
      <c r="K283" s="69"/>
      <c r="L283" s="70"/>
      <c r="M283" s="71"/>
      <c r="N283" s="72"/>
      <c r="O283" s="73"/>
      <c r="P283" s="74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25">
      <c r="A284" s="295" t="s">
        <v>11</v>
      </c>
      <c r="B284" s="337" t="s">
        <v>828</v>
      </c>
      <c r="C284" s="310"/>
      <c r="D284" s="335" t="s">
        <v>91</v>
      </c>
      <c r="E284" s="338">
        <v>6</v>
      </c>
      <c r="F284" s="299">
        <f t="shared" si="2"/>
        <v>8.7119999999999997</v>
      </c>
      <c r="G284" s="300">
        <f t="shared" si="3"/>
        <v>13.464</v>
      </c>
      <c r="H284" s="13"/>
      <c r="I284" s="295" t="s">
        <v>141</v>
      </c>
      <c r="J284" s="301"/>
      <c r="K284" s="69"/>
      <c r="L284" s="70"/>
      <c r="M284" s="71"/>
      <c r="N284" s="72"/>
      <c r="O284" s="73"/>
      <c r="P284" s="74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25">
      <c r="A285" s="295" t="s">
        <v>11</v>
      </c>
      <c r="B285" s="334" t="s">
        <v>829</v>
      </c>
      <c r="C285" s="310"/>
      <c r="D285" s="335" t="s">
        <v>830</v>
      </c>
      <c r="E285" s="338">
        <v>15</v>
      </c>
      <c r="F285" s="299">
        <f t="shared" si="2"/>
        <v>21.78</v>
      </c>
      <c r="G285" s="300">
        <f t="shared" si="3"/>
        <v>33.660000000000004</v>
      </c>
      <c r="H285" s="13"/>
      <c r="I285" s="295" t="s">
        <v>141</v>
      </c>
      <c r="J285" s="301"/>
      <c r="K285" s="69"/>
      <c r="L285" s="70"/>
      <c r="M285" s="71"/>
      <c r="N285" s="72"/>
      <c r="O285" s="73"/>
      <c r="P285" s="74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25">
      <c r="A286" s="295" t="s">
        <v>11</v>
      </c>
      <c r="B286" s="334" t="s">
        <v>831</v>
      </c>
      <c r="C286" s="310"/>
      <c r="D286" s="335" t="s">
        <v>91</v>
      </c>
      <c r="E286" s="338">
        <v>6</v>
      </c>
      <c r="F286" s="299">
        <f t="shared" si="2"/>
        <v>8.7119999999999997</v>
      </c>
      <c r="G286" s="300">
        <f t="shared" si="3"/>
        <v>13.464</v>
      </c>
      <c r="H286" s="13"/>
      <c r="I286" s="295" t="s">
        <v>141</v>
      </c>
      <c r="J286" s="301"/>
      <c r="K286" s="69"/>
      <c r="L286" s="70"/>
      <c r="M286" s="71"/>
      <c r="N286" s="72"/>
      <c r="O286" s="73"/>
      <c r="P286" s="74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25">
      <c r="A287" s="295" t="s">
        <v>11</v>
      </c>
      <c r="B287" s="334" t="s">
        <v>832</v>
      </c>
      <c r="C287" s="310"/>
      <c r="D287" s="335" t="s">
        <v>91</v>
      </c>
      <c r="E287" s="338">
        <v>6</v>
      </c>
      <c r="F287" s="299">
        <f t="shared" si="2"/>
        <v>8.7119999999999997</v>
      </c>
      <c r="G287" s="300">
        <f t="shared" si="3"/>
        <v>13.464</v>
      </c>
      <c r="H287" s="13"/>
      <c r="I287" s="295" t="s">
        <v>141</v>
      </c>
      <c r="J287" s="301"/>
      <c r="K287" s="69"/>
      <c r="L287" s="70"/>
      <c r="M287" s="71"/>
      <c r="N287" s="72"/>
      <c r="O287" s="73"/>
      <c r="P287" s="74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25">
      <c r="A288" s="295" t="s">
        <v>11</v>
      </c>
      <c r="B288" s="337" t="s">
        <v>833</v>
      </c>
      <c r="C288" s="310"/>
      <c r="D288" s="335" t="s">
        <v>91</v>
      </c>
      <c r="E288" s="338">
        <v>6</v>
      </c>
      <c r="F288" s="299">
        <f t="shared" si="2"/>
        <v>8.7119999999999997</v>
      </c>
      <c r="G288" s="300">
        <f t="shared" si="3"/>
        <v>13.464</v>
      </c>
      <c r="H288" s="13"/>
      <c r="I288" s="295" t="s">
        <v>141</v>
      </c>
      <c r="J288" s="301"/>
      <c r="K288" s="69"/>
      <c r="L288" s="70"/>
      <c r="M288" s="71"/>
      <c r="N288" s="72"/>
      <c r="O288" s="73"/>
      <c r="P288" s="74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25">
      <c r="A289" s="295" t="s">
        <v>11</v>
      </c>
      <c r="B289" s="334" t="s">
        <v>834</v>
      </c>
      <c r="C289" s="310"/>
      <c r="D289" s="335" t="s">
        <v>779</v>
      </c>
      <c r="E289" s="338">
        <v>30</v>
      </c>
      <c r="F289" s="299">
        <f t="shared" si="2"/>
        <v>43.56</v>
      </c>
      <c r="G289" s="300">
        <f t="shared" si="3"/>
        <v>67.320000000000007</v>
      </c>
      <c r="H289" s="13"/>
      <c r="I289" s="295" t="s">
        <v>141</v>
      </c>
      <c r="J289" s="301"/>
      <c r="K289" s="69"/>
      <c r="L289" s="70"/>
      <c r="M289" s="71"/>
      <c r="N289" s="72"/>
      <c r="O289" s="73"/>
      <c r="P289" s="74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25">
      <c r="A290" s="295" t="s">
        <v>11</v>
      </c>
      <c r="B290" s="337" t="s">
        <v>835</v>
      </c>
      <c r="C290" s="310"/>
      <c r="D290" s="339" t="s">
        <v>836</v>
      </c>
      <c r="E290" s="338">
        <v>45</v>
      </c>
      <c r="F290" s="299">
        <f t="shared" si="2"/>
        <v>65.340000000000018</v>
      </c>
      <c r="G290" s="300">
        <f t="shared" si="3"/>
        <v>100.98</v>
      </c>
      <c r="H290" s="13"/>
      <c r="I290" s="295" t="s">
        <v>141</v>
      </c>
      <c r="J290" s="301"/>
      <c r="K290" s="69"/>
      <c r="L290" s="70"/>
      <c r="M290" s="71"/>
      <c r="N290" s="72"/>
      <c r="O290" s="73"/>
      <c r="P290" s="74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25">
      <c r="A291" s="295" t="s">
        <v>11</v>
      </c>
      <c r="B291" s="334" t="s">
        <v>835</v>
      </c>
      <c r="C291" s="310"/>
      <c r="D291" s="335" t="s">
        <v>837</v>
      </c>
      <c r="E291" s="338">
        <v>35</v>
      </c>
      <c r="F291" s="299">
        <f t="shared" si="2"/>
        <v>50.82</v>
      </c>
      <c r="G291" s="300">
        <f t="shared" si="3"/>
        <v>78.539999999999992</v>
      </c>
      <c r="H291" s="13"/>
      <c r="I291" s="295" t="s">
        <v>141</v>
      </c>
      <c r="J291" s="301"/>
      <c r="K291" s="69"/>
      <c r="L291" s="70"/>
      <c r="M291" s="71"/>
      <c r="N291" s="72"/>
      <c r="O291" s="73"/>
      <c r="P291" s="74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25">
      <c r="A292" s="295" t="s">
        <v>11</v>
      </c>
      <c r="B292" s="340" t="s">
        <v>838</v>
      </c>
      <c r="C292" s="310"/>
      <c r="D292" s="341" t="s">
        <v>124</v>
      </c>
      <c r="E292" s="297">
        <v>7.95</v>
      </c>
      <c r="F292" s="299">
        <f t="shared" si="2"/>
        <v>11.543400000000002</v>
      </c>
      <c r="G292" s="300">
        <f t="shared" si="3"/>
        <v>17.839800000000004</v>
      </c>
      <c r="H292" s="13"/>
      <c r="I292" s="295" t="s">
        <v>57</v>
      </c>
      <c r="J292" s="301"/>
      <c r="K292" s="69"/>
      <c r="L292" s="70"/>
      <c r="M292" s="71"/>
      <c r="N292" s="72"/>
      <c r="O292" s="73"/>
      <c r="P292" s="74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25">
      <c r="A293" s="295" t="s">
        <v>11</v>
      </c>
      <c r="B293" s="340" t="s">
        <v>838</v>
      </c>
      <c r="C293" s="310"/>
      <c r="D293" s="341" t="s">
        <v>116</v>
      </c>
      <c r="E293" s="297">
        <v>26.95</v>
      </c>
      <c r="F293" s="299">
        <f t="shared" si="2"/>
        <v>39.131400000000006</v>
      </c>
      <c r="G293" s="300">
        <f t="shared" si="3"/>
        <v>60.475800000000007</v>
      </c>
      <c r="H293" s="13"/>
      <c r="I293" s="295" t="s">
        <v>57</v>
      </c>
      <c r="J293" s="301"/>
      <c r="K293" s="69"/>
      <c r="L293" s="70"/>
      <c r="M293" s="71"/>
      <c r="N293" s="72"/>
      <c r="O293" s="73"/>
      <c r="P293" s="74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25">
      <c r="A294" s="295" t="s">
        <v>11</v>
      </c>
      <c r="B294" s="340" t="s">
        <v>839</v>
      </c>
      <c r="C294" s="310"/>
      <c r="D294" s="341" t="s">
        <v>840</v>
      </c>
      <c r="E294" s="297">
        <v>8.9499999999999993</v>
      </c>
      <c r="F294" s="299">
        <f t="shared" si="2"/>
        <v>12.995400000000002</v>
      </c>
      <c r="G294" s="300">
        <f t="shared" si="3"/>
        <v>20.0838</v>
      </c>
      <c r="H294" s="13"/>
      <c r="I294" s="295" t="s">
        <v>57</v>
      </c>
      <c r="J294" s="301"/>
      <c r="K294" s="69"/>
      <c r="L294" s="70"/>
      <c r="M294" s="71"/>
      <c r="N294" s="72"/>
      <c r="O294" s="73"/>
      <c r="P294" s="74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25">
      <c r="A295" s="295" t="s">
        <v>11</v>
      </c>
      <c r="B295" s="340" t="s">
        <v>841</v>
      </c>
      <c r="C295" s="310"/>
      <c r="D295" s="341" t="s">
        <v>842</v>
      </c>
      <c r="E295" s="297">
        <v>7.95</v>
      </c>
      <c r="F295" s="299">
        <f t="shared" si="2"/>
        <v>11.543400000000002</v>
      </c>
      <c r="G295" s="300">
        <f t="shared" si="3"/>
        <v>17.839800000000004</v>
      </c>
      <c r="H295" s="13"/>
      <c r="I295" s="295" t="s">
        <v>57</v>
      </c>
      <c r="J295" s="301"/>
      <c r="K295" s="69"/>
      <c r="L295" s="70"/>
      <c r="M295" s="71"/>
      <c r="N295" s="72"/>
      <c r="O295" s="73"/>
      <c r="P295" s="74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25">
      <c r="A296" s="295" t="s">
        <v>11</v>
      </c>
      <c r="B296" s="340" t="s">
        <v>843</v>
      </c>
      <c r="C296" s="310"/>
      <c r="D296" s="341" t="s">
        <v>124</v>
      </c>
      <c r="E296" s="297">
        <v>7.95</v>
      </c>
      <c r="F296" s="299">
        <f t="shared" si="2"/>
        <v>11.543400000000002</v>
      </c>
      <c r="G296" s="300">
        <f t="shared" si="3"/>
        <v>17.839800000000004</v>
      </c>
      <c r="H296" s="13"/>
      <c r="I296" s="295" t="s">
        <v>57</v>
      </c>
      <c r="J296" s="301"/>
      <c r="K296" s="69"/>
      <c r="L296" s="70"/>
      <c r="M296" s="71"/>
      <c r="N296" s="72"/>
      <c r="O296" s="73"/>
      <c r="P296" s="74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25">
      <c r="A297" s="295" t="s">
        <v>11</v>
      </c>
      <c r="B297" s="340" t="s">
        <v>844</v>
      </c>
      <c r="C297" s="310"/>
      <c r="D297" s="341" t="s">
        <v>845</v>
      </c>
      <c r="E297" s="297">
        <v>6.95</v>
      </c>
      <c r="F297" s="299">
        <f t="shared" si="2"/>
        <v>10.0914</v>
      </c>
      <c r="G297" s="300">
        <f t="shared" si="3"/>
        <v>15.595799999999999</v>
      </c>
      <c r="H297" s="13"/>
      <c r="I297" s="295" t="s">
        <v>57</v>
      </c>
      <c r="J297" s="301"/>
      <c r="K297" s="69"/>
      <c r="L297" s="70"/>
      <c r="M297" s="71"/>
      <c r="N297" s="72"/>
      <c r="O297" s="73"/>
      <c r="P297" s="74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25">
      <c r="A298" s="295" t="s">
        <v>11</v>
      </c>
      <c r="B298" s="340" t="s">
        <v>680</v>
      </c>
      <c r="C298" s="310"/>
      <c r="D298" s="341" t="s">
        <v>111</v>
      </c>
      <c r="E298" s="297">
        <v>6.95</v>
      </c>
      <c r="F298" s="299">
        <f t="shared" si="2"/>
        <v>10.0914</v>
      </c>
      <c r="G298" s="300">
        <f t="shared" si="3"/>
        <v>15.595799999999999</v>
      </c>
      <c r="H298" s="13"/>
      <c r="I298" s="295" t="s">
        <v>57</v>
      </c>
      <c r="J298" s="301"/>
      <c r="K298" s="69"/>
      <c r="L298" s="70"/>
      <c r="M298" s="71"/>
      <c r="N298" s="72"/>
      <c r="O298" s="73"/>
      <c r="P298" s="74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25">
      <c r="A299" s="295" t="s">
        <v>11</v>
      </c>
      <c r="B299" s="340" t="s">
        <v>680</v>
      </c>
      <c r="C299" s="310"/>
      <c r="D299" s="341" t="s">
        <v>124</v>
      </c>
      <c r="E299" s="297">
        <v>7.95</v>
      </c>
      <c r="F299" s="299">
        <f t="shared" si="2"/>
        <v>11.543400000000002</v>
      </c>
      <c r="G299" s="300">
        <f t="shared" si="3"/>
        <v>17.839800000000004</v>
      </c>
      <c r="H299" s="13"/>
      <c r="I299" s="295" t="s">
        <v>57</v>
      </c>
      <c r="J299" s="301"/>
      <c r="K299" s="69"/>
      <c r="L299" s="70"/>
      <c r="M299" s="71"/>
      <c r="N299" s="72"/>
      <c r="O299" s="73"/>
      <c r="P299" s="74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25">
      <c r="A300" s="295" t="s">
        <v>11</v>
      </c>
      <c r="B300" s="340" t="s">
        <v>846</v>
      </c>
      <c r="C300" s="310"/>
      <c r="D300" s="341" t="s">
        <v>124</v>
      </c>
      <c r="E300" s="297">
        <v>12.95</v>
      </c>
      <c r="F300" s="299">
        <f t="shared" si="2"/>
        <v>18.803400000000003</v>
      </c>
      <c r="G300" s="300">
        <f t="shared" si="3"/>
        <v>29.059800000000003</v>
      </c>
      <c r="H300" s="13"/>
      <c r="I300" s="295" t="s">
        <v>57</v>
      </c>
      <c r="J300" s="301"/>
      <c r="K300" s="69"/>
      <c r="L300" s="70"/>
      <c r="M300" s="71"/>
      <c r="N300" s="72"/>
      <c r="O300" s="73"/>
      <c r="P300" s="74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25">
      <c r="A301" s="295" t="s">
        <v>11</v>
      </c>
      <c r="B301" s="340" t="s">
        <v>847</v>
      </c>
      <c r="C301" s="310"/>
      <c r="D301" s="341" t="s">
        <v>848</v>
      </c>
      <c r="E301" s="297">
        <v>6.95</v>
      </c>
      <c r="F301" s="299">
        <f t="shared" si="2"/>
        <v>10.0914</v>
      </c>
      <c r="G301" s="300">
        <f t="shared" si="3"/>
        <v>15.595799999999999</v>
      </c>
      <c r="H301" s="13"/>
      <c r="I301" s="295" t="s">
        <v>57</v>
      </c>
      <c r="J301" s="301"/>
      <c r="K301" s="69"/>
      <c r="L301" s="70"/>
      <c r="M301" s="71"/>
      <c r="N301" s="72"/>
      <c r="O301" s="73"/>
      <c r="P301" s="74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25">
      <c r="A302" s="295" t="s">
        <v>11</v>
      </c>
      <c r="B302" s="340" t="s">
        <v>849</v>
      </c>
      <c r="C302" s="310"/>
      <c r="D302" s="341" t="s">
        <v>124</v>
      </c>
      <c r="E302" s="297">
        <v>7.95</v>
      </c>
      <c r="F302" s="299">
        <f t="shared" si="2"/>
        <v>11.543400000000002</v>
      </c>
      <c r="G302" s="300">
        <f t="shared" si="3"/>
        <v>17.839800000000004</v>
      </c>
      <c r="H302" s="13"/>
      <c r="I302" s="295" t="s">
        <v>57</v>
      </c>
      <c r="J302" s="301"/>
      <c r="K302" s="69"/>
      <c r="L302" s="70"/>
      <c r="M302" s="71"/>
      <c r="N302" s="72"/>
      <c r="O302" s="73"/>
      <c r="P302" s="74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25">
      <c r="A303" s="295" t="s">
        <v>11</v>
      </c>
      <c r="B303" s="340" t="s">
        <v>849</v>
      </c>
      <c r="C303" s="310"/>
      <c r="D303" s="341" t="s">
        <v>102</v>
      </c>
      <c r="E303" s="297">
        <v>17.95</v>
      </c>
      <c r="F303" s="299">
        <f t="shared" si="2"/>
        <v>26.063400000000001</v>
      </c>
      <c r="G303" s="300">
        <f t="shared" si="3"/>
        <v>40.279799999999994</v>
      </c>
      <c r="H303" s="13"/>
      <c r="I303" s="295" t="s">
        <v>57</v>
      </c>
      <c r="J303" s="301"/>
      <c r="K303" s="69"/>
      <c r="L303" s="70"/>
      <c r="M303" s="71"/>
      <c r="N303" s="72"/>
      <c r="O303" s="73"/>
      <c r="P303" s="74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25">
      <c r="A304" s="295" t="s">
        <v>11</v>
      </c>
      <c r="B304" s="340" t="s">
        <v>849</v>
      </c>
      <c r="C304" s="310"/>
      <c r="D304" s="341" t="s">
        <v>116</v>
      </c>
      <c r="E304" s="297">
        <v>26.95</v>
      </c>
      <c r="F304" s="299">
        <f t="shared" si="2"/>
        <v>39.131400000000006</v>
      </c>
      <c r="G304" s="300">
        <f t="shared" si="3"/>
        <v>60.475800000000007</v>
      </c>
      <c r="H304" s="13"/>
      <c r="I304" s="295" t="s">
        <v>57</v>
      </c>
      <c r="J304" s="301"/>
      <c r="K304" s="69"/>
      <c r="L304" s="70"/>
      <c r="M304" s="71"/>
      <c r="N304" s="72"/>
      <c r="O304" s="73"/>
      <c r="P304" s="74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25">
      <c r="A305" s="295" t="s">
        <v>11</v>
      </c>
      <c r="B305" s="340" t="s">
        <v>850</v>
      </c>
      <c r="C305" s="310"/>
      <c r="D305" s="341" t="s">
        <v>294</v>
      </c>
      <c r="E305" s="297">
        <v>8.9499999999999993</v>
      </c>
      <c r="F305" s="299">
        <f t="shared" si="2"/>
        <v>12.995400000000002</v>
      </c>
      <c r="G305" s="300">
        <f t="shared" si="3"/>
        <v>20.0838</v>
      </c>
      <c r="H305" s="13"/>
      <c r="I305" s="295" t="s">
        <v>57</v>
      </c>
      <c r="J305" s="301"/>
      <c r="K305" s="69"/>
      <c r="L305" s="70"/>
      <c r="M305" s="71"/>
      <c r="N305" s="72"/>
      <c r="O305" s="73"/>
      <c r="P305" s="74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25">
      <c r="A306" s="295" t="s">
        <v>11</v>
      </c>
      <c r="B306" s="340" t="s">
        <v>850</v>
      </c>
      <c r="C306" s="310"/>
      <c r="D306" s="341" t="s">
        <v>102</v>
      </c>
      <c r="E306" s="297">
        <v>17.95</v>
      </c>
      <c r="F306" s="299">
        <f t="shared" si="2"/>
        <v>26.063400000000001</v>
      </c>
      <c r="G306" s="300">
        <f t="shared" si="3"/>
        <v>40.279799999999994</v>
      </c>
      <c r="H306" s="13"/>
      <c r="I306" s="295" t="s">
        <v>57</v>
      </c>
      <c r="J306" s="301"/>
      <c r="K306" s="69"/>
      <c r="L306" s="70"/>
      <c r="M306" s="71"/>
      <c r="N306" s="72"/>
      <c r="O306" s="73"/>
      <c r="P306" s="74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25">
      <c r="A307" s="295" t="s">
        <v>11</v>
      </c>
      <c r="B307" s="340" t="s">
        <v>850</v>
      </c>
      <c r="C307" s="310"/>
      <c r="D307" s="341" t="s">
        <v>107</v>
      </c>
      <c r="E307" s="297">
        <v>22.95</v>
      </c>
      <c r="F307" s="299">
        <f t="shared" si="2"/>
        <v>33.323400000000007</v>
      </c>
      <c r="G307" s="300">
        <f t="shared" si="3"/>
        <v>51.4998</v>
      </c>
      <c r="H307" s="13"/>
      <c r="I307" s="295" t="s">
        <v>57</v>
      </c>
      <c r="J307" s="301"/>
      <c r="K307" s="69"/>
      <c r="L307" s="70"/>
      <c r="M307" s="71"/>
      <c r="N307" s="72"/>
      <c r="O307" s="73"/>
      <c r="P307" s="74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25">
      <c r="A308" s="295" t="s">
        <v>11</v>
      </c>
      <c r="B308" s="340" t="s">
        <v>850</v>
      </c>
      <c r="C308" s="310"/>
      <c r="D308" s="341" t="s">
        <v>851</v>
      </c>
      <c r="E308" s="297">
        <v>29.95</v>
      </c>
      <c r="F308" s="299">
        <f t="shared" si="2"/>
        <v>43.487400000000001</v>
      </c>
      <c r="G308" s="300">
        <f t="shared" si="3"/>
        <v>67.207799999999992</v>
      </c>
      <c r="H308" s="13"/>
      <c r="I308" s="295" t="s">
        <v>57</v>
      </c>
      <c r="J308" s="301"/>
      <c r="K308" s="69"/>
      <c r="L308" s="70"/>
      <c r="M308" s="71"/>
      <c r="N308" s="72"/>
      <c r="O308" s="73"/>
      <c r="P308" s="74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25">
      <c r="A309" s="295" t="s">
        <v>11</v>
      </c>
      <c r="B309" s="340" t="s">
        <v>852</v>
      </c>
      <c r="C309" s="310"/>
      <c r="D309" s="341" t="s">
        <v>840</v>
      </c>
      <c r="E309" s="297">
        <v>9.9499999999999993</v>
      </c>
      <c r="F309" s="299">
        <f t="shared" si="2"/>
        <v>14.447400000000002</v>
      </c>
      <c r="G309" s="300">
        <f t="shared" si="3"/>
        <v>22.3278</v>
      </c>
      <c r="H309" s="13"/>
      <c r="I309" s="295" t="s">
        <v>57</v>
      </c>
      <c r="J309" s="301"/>
      <c r="K309" s="69"/>
      <c r="L309" s="70"/>
      <c r="M309" s="71"/>
      <c r="N309" s="72"/>
      <c r="O309" s="73"/>
      <c r="P309" s="74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25">
      <c r="A310" s="295" t="s">
        <v>11</v>
      </c>
      <c r="B310" s="340" t="s">
        <v>852</v>
      </c>
      <c r="C310" s="310"/>
      <c r="D310" s="341" t="s">
        <v>853</v>
      </c>
      <c r="E310" s="297">
        <v>17.95</v>
      </c>
      <c r="F310" s="299">
        <f t="shared" si="2"/>
        <v>26.063400000000001</v>
      </c>
      <c r="G310" s="300">
        <f t="shared" si="3"/>
        <v>40.279799999999994</v>
      </c>
      <c r="H310" s="13"/>
      <c r="I310" s="295" t="s">
        <v>57</v>
      </c>
      <c r="J310" s="301"/>
      <c r="K310" s="69"/>
      <c r="L310" s="70"/>
      <c r="M310" s="71"/>
      <c r="N310" s="72"/>
      <c r="O310" s="73"/>
      <c r="P310" s="74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25">
      <c r="A311" s="295" t="s">
        <v>11</v>
      </c>
      <c r="B311" s="340" t="s">
        <v>854</v>
      </c>
      <c r="C311" s="310"/>
      <c r="D311" s="341" t="s">
        <v>855</v>
      </c>
      <c r="E311" s="297">
        <v>17.95</v>
      </c>
      <c r="F311" s="299">
        <f t="shared" si="2"/>
        <v>26.063400000000001</v>
      </c>
      <c r="G311" s="300">
        <f t="shared" si="3"/>
        <v>40.279799999999994</v>
      </c>
      <c r="H311" s="13"/>
      <c r="I311" s="295" t="s">
        <v>57</v>
      </c>
      <c r="J311" s="301"/>
      <c r="K311" s="69"/>
      <c r="L311" s="70"/>
      <c r="M311" s="71"/>
      <c r="N311" s="72"/>
      <c r="O311" s="73"/>
      <c r="P311" s="74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25">
      <c r="A312" s="295" t="s">
        <v>11</v>
      </c>
      <c r="B312" s="340" t="s">
        <v>856</v>
      </c>
      <c r="C312" s="310"/>
      <c r="D312" s="341" t="s">
        <v>124</v>
      </c>
      <c r="E312" s="297">
        <v>7.95</v>
      </c>
      <c r="F312" s="299">
        <f t="shared" si="2"/>
        <v>11.543400000000002</v>
      </c>
      <c r="G312" s="300">
        <f t="shared" si="3"/>
        <v>17.839800000000004</v>
      </c>
      <c r="H312" s="13"/>
      <c r="I312" s="295" t="s">
        <v>57</v>
      </c>
      <c r="J312" s="301"/>
      <c r="K312" s="69"/>
      <c r="L312" s="70"/>
      <c r="M312" s="71"/>
      <c r="N312" s="72"/>
      <c r="O312" s="73"/>
      <c r="P312" s="74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25">
      <c r="A313" s="295" t="s">
        <v>11</v>
      </c>
      <c r="B313" s="340" t="s">
        <v>856</v>
      </c>
      <c r="C313" s="310"/>
      <c r="D313" s="341" t="s">
        <v>102</v>
      </c>
      <c r="E313" s="297">
        <v>17.95</v>
      </c>
      <c r="F313" s="299">
        <f t="shared" si="2"/>
        <v>26.063400000000001</v>
      </c>
      <c r="G313" s="300">
        <f t="shared" si="3"/>
        <v>40.279799999999994</v>
      </c>
      <c r="H313" s="13"/>
      <c r="I313" s="295" t="s">
        <v>57</v>
      </c>
      <c r="J313" s="301"/>
      <c r="K313" s="69"/>
      <c r="L313" s="70"/>
      <c r="M313" s="71"/>
      <c r="N313" s="72"/>
      <c r="O313" s="73"/>
      <c r="P313" s="74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25">
      <c r="A314" s="295" t="s">
        <v>11</v>
      </c>
      <c r="B314" s="340" t="s">
        <v>856</v>
      </c>
      <c r="C314" s="310"/>
      <c r="D314" s="341" t="s">
        <v>107</v>
      </c>
      <c r="E314" s="297">
        <v>19.95</v>
      </c>
      <c r="F314" s="299">
        <f t="shared" si="2"/>
        <v>28.967400000000001</v>
      </c>
      <c r="G314" s="300">
        <f t="shared" si="3"/>
        <v>44.767800000000001</v>
      </c>
      <c r="H314" s="13"/>
      <c r="I314" s="295" t="s">
        <v>57</v>
      </c>
      <c r="J314" s="301"/>
      <c r="K314" s="69"/>
      <c r="L314" s="70"/>
      <c r="M314" s="71"/>
      <c r="N314" s="72"/>
      <c r="O314" s="73"/>
      <c r="P314" s="74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25">
      <c r="A315" s="295" t="s">
        <v>11</v>
      </c>
      <c r="B315" s="340" t="s">
        <v>856</v>
      </c>
      <c r="C315" s="310"/>
      <c r="D315" s="341" t="s">
        <v>116</v>
      </c>
      <c r="E315" s="297">
        <v>26.95</v>
      </c>
      <c r="F315" s="299">
        <f t="shared" si="2"/>
        <v>39.131400000000006</v>
      </c>
      <c r="G315" s="300">
        <f t="shared" si="3"/>
        <v>60.475800000000007</v>
      </c>
      <c r="H315" s="13"/>
      <c r="I315" s="295" t="s">
        <v>57</v>
      </c>
      <c r="J315" s="301"/>
      <c r="K315" s="69"/>
      <c r="L315" s="70"/>
      <c r="M315" s="71"/>
      <c r="N315" s="72"/>
      <c r="O315" s="73"/>
      <c r="P315" s="74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25">
      <c r="A316" s="295" t="s">
        <v>11</v>
      </c>
      <c r="B316" s="340" t="s">
        <v>857</v>
      </c>
      <c r="C316" s="310"/>
      <c r="D316" s="341" t="s">
        <v>124</v>
      </c>
      <c r="E316" s="297">
        <v>7.95</v>
      </c>
      <c r="F316" s="299">
        <f t="shared" si="2"/>
        <v>11.543400000000002</v>
      </c>
      <c r="G316" s="300">
        <f t="shared" si="3"/>
        <v>17.839800000000004</v>
      </c>
      <c r="H316" s="13"/>
      <c r="I316" s="295" t="s">
        <v>57</v>
      </c>
      <c r="J316" s="301"/>
      <c r="K316" s="69"/>
      <c r="L316" s="70"/>
      <c r="M316" s="71"/>
      <c r="N316" s="72"/>
      <c r="O316" s="73"/>
      <c r="P316" s="74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25">
      <c r="A317" s="295" t="s">
        <v>11</v>
      </c>
      <c r="B317" s="340" t="s">
        <v>857</v>
      </c>
      <c r="C317" s="310"/>
      <c r="D317" s="341" t="s">
        <v>99</v>
      </c>
      <c r="E317" s="297">
        <v>9.9499999999999993</v>
      </c>
      <c r="F317" s="299">
        <f t="shared" si="2"/>
        <v>14.447400000000002</v>
      </c>
      <c r="G317" s="300">
        <f t="shared" si="3"/>
        <v>22.3278</v>
      </c>
      <c r="H317" s="13"/>
      <c r="I317" s="295" t="s">
        <v>57</v>
      </c>
      <c r="J317" s="301"/>
      <c r="K317" s="69"/>
      <c r="L317" s="70"/>
      <c r="M317" s="71"/>
      <c r="N317" s="72"/>
      <c r="O317" s="73"/>
      <c r="P317" s="74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25">
      <c r="A318" s="295" t="s">
        <v>11</v>
      </c>
      <c r="B318" s="340" t="s">
        <v>857</v>
      </c>
      <c r="C318" s="310"/>
      <c r="D318" s="341" t="s">
        <v>102</v>
      </c>
      <c r="E318" s="297">
        <v>17.95</v>
      </c>
      <c r="F318" s="299">
        <f t="shared" si="2"/>
        <v>26.063400000000001</v>
      </c>
      <c r="G318" s="300">
        <f t="shared" si="3"/>
        <v>40.279799999999994</v>
      </c>
      <c r="H318" s="13"/>
      <c r="I318" s="295" t="s">
        <v>57</v>
      </c>
      <c r="J318" s="301"/>
      <c r="K318" s="69"/>
      <c r="L318" s="70"/>
      <c r="M318" s="71"/>
      <c r="N318" s="72"/>
      <c r="O318" s="73"/>
      <c r="P318" s="74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25">
      <c r="A319" s="295" t="s">
        <v>11</v>
      </c>
      <c r="B319" s="340" t="s">
        <v>857</v>
      </c>
      <c r="C319" s="310"/>
      <c r="D319" s="341" t="s">
        <v>116</v>
      </c>
      <c r="E319" s="297">
        <v>26.95</v>
      </c>
      <c r="F319" s="299">
        <f t="shared" si="2"/>
        <v>39.131400000000006</v>
      </c>
      <c r="G319" s="300">
        <f t="shared" si="3"/>
        <v>60.475800000000007</v>
      </c>
      <c r="H319" s="13"/>
      <c r="I319" s="295" t="s">
        <v>57</v>
      </c>
      <c r="J319" s="301"/>
      <c r="K319" s="69"/>
      <c r="L319" s="70"/>
      <c r="M319" s="71"/>
      <c r="N319" s="72"/>
      <c r="O319" s="73"/>
      <c r="P319" s="74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25">
      <c r="A320" s="295" t="s">
        <v>11</v>
      </c>
      <c r="B320" s="340" t="s">
        <v>858</v>
      </c>
      <c r="C320" s="310"/>
      <c r="D320" s="341" t="s">
        <v>124</v>
      </c>
      <c r="E320" s="297">
        <v>7.95</v>
      </c>
      <c r="F320" s="299">
        <f t="shared" si="2"/>
        <v>11.543400000000002</v>
      </c>
      <c r="G320" s="300">
        <f t="shared" si="3"/>
        <v>17.839800000000004</v>
      </c>
      <c r="H320" s="13"/>
      <c r="I320" s="295" t="s">
        <v>57</v>
      </c>
      <c r="J320" s="301"/>
      <c r="K320" s="69"/>
      <c r="L320" s="70"/>
      <c r="M320" s="71"/>
      <c r="N320" s="72"/>
      <c r="O320" s="73"/>
      <c r="P320" s="74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25">
      <c r="A321" s="295" t="s">
        <v>11</v>
      </c>
      <c r="B321" s="340" t="s">
        <v>858</v>
      </c>
      <c r="C321" s="310"/>
      <c r="D321" s="341" t="s">
        <v>102</v>
      </c>
      <c r="E321" s="297">
        <v>17.95</v>
      </c>
      <c r="F321" s="299">
        <f t="shared" si="2"/>
        <v>26.063400000000001</v>
      </c>
      <c r="G321" s="300">
        <f t="shared" si="3"/>
        <v>40.279799999999994</v>
      </c>
      <c r="H321" s="13"/>
      <c r="I321" s="295" t="s">
        <v>57</v>
      </c>
      <c r="J321" s="301"/>
      <c r="K321" s="69"/>
      <c r="L321" s="70"/>
      <c r="M321" s="71"/>
      <c r="N321" s="72"/>
      <c r="O321" s="73"/>
      <c r="P321" s="74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25">
      <c r="A322" s="295" t="s">
        <v>11</v>
      </c>
      <c r="B322" s="340" t="s">
        <v>858</v>
      </c>
      <c r="C322" s="310"/>
      <c r="D322" s="341" t="s">
        <v>107</v>
      </c>
      <c r="E322" s="297">
        <v>19.95</v>
      </c>
      <c r="F322" s="299">
        <f t="shared" si="2"/>
        <v>28.967400000000001</v>
      </c>
      <c r="G322" s="300">
        <f t="shared" si="3"/>
        <v>44.767800000000001</v>
      </c>
      <c r="H322" s="13"/>
      <c r="I322" s="295" t="s">
        <v>57</v>
      </c>
      <c r="J322" s="301"/>
      <c r="K322" s="69"/>
      <c r="L322" s="70"/>
      <c r="M322" s="71"/>
      <c r="N322" s="72"/>
      <c r="O322" s="73"/>
      <c r="P322" s="74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25">
      <c r="A323" s="295" t="s">
        <v>11</v>
      </c>
      <c r="B323" s="340" t="s">
        <v>858</v>
      </c>
      <c r="C323" s="310"/>
      <c r="D323" s="341" t="s">
        <v>124</v>
      </c>
      <c r="E323" s="297">
        <v>7.95</v>
      </c>
      <c r="F323" s="299">
        <f t="shared" si="2"/>
        <v>11.543400000000002</v>
      </c>
      <c r="G323" s="300">
        <f t="shared" si="3"/>
        <v>17.839800000000004</v>
      </c>
      <c r="H323" s="13"/>
      <c r="I323" s="295" t="s">
        <v>57</v>
      </c>
      <c r="J323" s="301"/>
      <c r="K323" s="69"/>
      <c r="L323" s="70"/>
      <c r="M323" s="71"/>
      <c r="N323" s="72"/>
      <c r="O323" s="73"/>
      <c r="P323" s="74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25">
      <c r="A324" s="295" t="s">
        <v>11</v>
      </c>
      <c r="B324" s="340" t="s">
        <v>859</v>
      </c>
      <c r="C324" s="310"/>
      <c r="D324" s="341" t="s">
        <v>99</v>
      </c>
      <c r="E324" s="297">
        <v>9.9499999999999993</v>
      </c>
      <c r="F324" s="299">
        <f t="shared" si="2"/>
        <v>14.447400000000002</v>
      </c>
      <c r="G324" s="300">
        <f t="shared" si="3"/>
        <v>22.3278</v>
      </c>
      <c r="H324" s="13"/>
      <c r="I324" s="295" t="s">
        <v>57</v>
      </c>
      <c r="J324" s="301"/>
      <c r="K324" s="69"/>
      <c r="L324" s="70"/>
      <c r="M324" s="71"/>
      <c r="N324" s="72"/>
      <c r="O324" s="73"/>
      <c r="P324" s="74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25">
      <c r="A325" s="295" t="s">
        <v>11</v>
      </c>
      <c r="B325" s="340" t="s">
        <v>859</v>
      </c>
      <c r="C325" s="310"/>
      <c r="D325" s="341" t="s">
        <v>102</v>
      </c>
      <c r="E325" s="297">
        <v>17.95</v>
      </c>
      <c r="F325" s="299">
        <f t="shared" si="2"/>
        <v>26.063400000000001</v>
      </c>
      <c r="G325" s="300">
        <f t="shared" si="3"/>
        <v>40.279799999999994</v>
      </c>
      <c r="H325" s="13"/>
      <c r="I325" s="295" t="s">
        <v>57</v>
      </c>
      <c r="J325" s="301"/>
      <c r="K325" s="69"/>
      <c r="L325" s="70"/>
      <c r="M325" s="71"/>
      <c r="N325" s="72"/>
      <c r="O325" s="73"/>
      <c r="P325" s="74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25">
      <c r="A326" s="295" t="s">
        <v>11</v>
      </c>
      <c r="B326" s="340" t="s">
        <v>859</v>
      </c>
      <c r="C326" s="310"/>
      <c r="D326" s="341" t="s">
        <v>107</v>
      </c>
      <c r="E326" s="297">
        <v>19.95</v>
      </c>
      <c r="F326" s="299">
        <f t="shared" si="2"/>
        <v>28.967400000000001</v>
      </c>
      <c r="G326" s="300">
        <f t="shared" si="3"/>
        <v>44.767800000000001</v>
      </c>
      <c r="H326" s="13"/>
      <c r="I326" s="295" t="s">
        <v>57</v>
      </c>
      <c r="J326" s="301"/>
      <c r="K326" s="69"/>
      <c r="L326" s="70"/>
      <c r="M326" s="71"/>
      <c r="N326" s="72"/>
      <c r="O326" s="73"/>
      <c r="P326" s="74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25">
      <c r="A327" s="295" t="s">
        <v>11</v>
      </c>
      <c r="B327" s="340" t="s">
        <v>859</v>
      </c>
      <c r="C327" s="310"/>
      <c r="D327" s="341" t="s">
        <v>116</v>
      </c>
      <c r="E327" s="297">
        <v>26.95</v>
      </c>
      <c r="F327" s="299">
        <f t="shared" si="2"/>
        <v>39.131400000000006</v>
      </c>
      <c r="G327" s="300">
        <f t="shared" si="3"/>
        <v>60.475800000000007</v>
      </c>
      <c r="H327" s="13"/>
      <c r="I327" s="295" t="s">
        <v>57</v>
      </c>
      <c r="J327" s="301"/>
      <c r="K327" s="69"/>
      <c r="L327" s="70"/>
      <c r="M327" s="71"/>
      <c r="N327" s="72"/>
      <c r="O327" s="73"/>
      <c r="P327" s="74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25">
      <c r="A328" s="295" t="s">
        <v>11</v>
      </c>
      <c r="B328" s="340" t="s">
        <v>860</v>
      </c>
      <c r="C328" s="310"/>
      <c r="D328" s="341" t="s">
        <v>124</v>
      </c>
      <c r="E328" s="297">
        <v>7.95</v>
      </c>
      <c r="F328" s="299">
        <f t="shared" si="2"/>
        <v>11.543400000000002</v>
      </c>
      <c r="G328" s="300">
        <f t="shared" si="3"/>
        <v>17.839800000000004</v>
      </c>
      <c r="H328" s="13"/>
      <c r="I328" s="295" t="s">
        <v>57</v>
      </c>
      <c r="J328" s="301"/>
      <c r="K328" s="69"/>
      <c r="L328" s="70"/>
      <c r="M328" s="71"/>
      <c r="N328" s="72"/>
      <c r="O328" s="73"/>
      <c r="P328" s="74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25">
      <c r="A329" s="295" t="s">
        <v>11</v>
      </c>
      <c r="B329" s="340" t="s">
        <v>860</v>
      </c>
      <c r="C329" s="310"/>
      <c r="D329" s="341" t="s">
        <v>102</v>
      </c>
      <c r="E329" s="297">
        <v>17.95</v>
      </c>
      <c r="F329" s="299">
        <f t="shared" si="2"/>
        <v>26.063400000000001</v>
      </c>
      <c r="G329" s="300">
        <f t="shared" si="3"/>
        <v>40.279799999999994</v>
      </c>
      <c r="H329" s="13"/>
      <c r="I329" s="295" t="s">
        <v>57</v>
      </c>
      <c r="J329" s="301"/>
      <c r="K329" s="69"/>
      <c r="L329" s="70"/>
      <c r="M329" s="71"/>
      <c r="N329" s="72"/>
      <c r="O329" s="73"/>
      <c r="P329" s="74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25">
      <c r="A330" s="295" t="s">
        <v>11</v>
      </c>
      <c r="B330" s="340" t="s">
        <v>860</v>
      </c>
      <c r="C330" s="310"/>
      <c r="D330" s="341" t="s">
        <v>107</v>
      </c>
      <c r="E330" s="297">
        <v>19.95</v>
      </c>
      <c r="F330" s="299">
        <f t="shared" si="2"/>
        <v>28.967400000000001</v>
      </c>
      <c r="G330" s="300">
        <f t="shared" si="3"/>
        <v>44.767800000000001</v>
      </c>
      <c r="H330" s="13"/>
      <c r="I330" s="295" t="s">
        <v>57</v>
      </c>
      <c r="J330" s="301"/>
      <c r="K330" s="69"/>
      <c r="L330" s="70"/>
      <c r="M330" s="71"/>
      <c r="N330" s="72"/>
      <c r="O330" s="73"/>
      <c r="P330" s="74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25">
      <c r="A331" s="295" t="s">
        <v>11</v>
      </c>
      <c r="B331" s="340" t="s">
        <v>861</v>
      </c>
      <c r="C331" s="310"/>
      <c r="D331" s="341" t="s">
        <v>853</v>
      </c>
      <c r="E331" s="297">
        <v>19.95</v>
      </c>
      <c r="F331" s="299">
        <f t="shared" si="2"/>
        <v>28.967400000000001</v>
      </c>
      <c r="G331" s="300">
        <f t="shared" si="3"/>
        <v>44.767800000000001</v>
      </c>
      <c r="H331" s="13"/>
      <c r="I331" s="295" t="s">
        <v>57</v>
      </c>
      <c r="J331" s="301"/>
      <c r="K331" s="69"/>
      <c r="L331" s="70"/>
      <c r="M331" s="71"/>
      <c r="N331" s="72"/>
      <c r="O331" s="73"/>
      <c r="P331" s="74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25">
      <c r="A332" s="295" t="s">
        <v>11</v>
      </c>
      <c r="B332" s="340" t="s">
        <v>861</v>
      </c>
      <c r="C332" s="310"/>
      <c r="D332" s="341" t="s">
        <v>116</v>
      </c>
      <c r="E332" s="297">
        <v>26.95</v>
      </c>
      <c r="F332" s="299">
        <f t="shared" si="2"/>
        <v>39.131400000000006</v>
      </c>
      <c r="G332" s="300">
        <f t="shared" si="3"/>
        <v>60.475800000000007</v>
      </c>
      <c r="H332" s="13"/>
      <c r="I332" s="295" t="s">
        <v>57</v>
      </c>
      <c r="J332" s="301"/>
      <c r="K332" s="69"/>
      <c r="L332" s="70"/>
      <c r="M332" s="71"/>
      <c r="N332" s="72"/>
      <c r="O332" s="73"/>
      <c r="P332" s="74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25">
      <c r="A333" s="295" t="s">
        <v>11</v>
      </c>
      <c r="B333" s="340" t="s">
        <v>862</v>
      </c>
      <c r="C333" s="310"/>
      <c r="D333" s="341" t="s">
        <v>124</v>
      </c>
      <c r="E333" s="297">
        <v>7.95</v>
      </c>
      <c r="F333" s="299">
        <f t="shared" si="2"/>
        <v>11.543400000000002</v>
      </c>
      <c r="G333" s="300">
        <f t="shared" si="3"/>
        <v>17.839800000000004</v>
      </c>
      <c r="H333" s="13"/>
      <c r="I333" s="295" t="s">
        <v>57</v>
      </c>
      <c r="J333" s="301"/>
      <c r="K333" s="69"/>
      <c r="L333" s="70"/>
      <c r="M333" s="71"/>
      <c r="N333" s="72"/>
      <c r="O333" s="73"/>
      <c r="P333" s="74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25">
      <c r="A334" s="295" t="s">
        <v>11</v>
      </c>
      <c r="B334" s="340" t="s">
        <v>862</v>
      </c>
      <c r="C334" s="310"/>
      <c r="D334" s="341" t="s">
        <v>102</v>
      </c>
      <c r="E334" s="297">
        <v>17.95</v>
      </c>
      <c r="F334" s="299">
        <f t="shared" si="2"/>
        <v>26.063400000000001</v>
      </c>
      <c r="G334" s="300">
        <f t="shared" si="3"/>
        <v>40.279799999999994</v>
      </c>
      <c r="H334" s="13"/>
      <c r="I334" s="295" t="s">
        <v>57</v>
      </c>
      <c r="J334" s="301"/>
      <c r="K334" s="69"/>
      <c r="L334" s="70"/>
      <c r="M334" s="71"/>
      <c r="N334" s="72"/>
      <c r="O334" s="73"/>
      <c r="P334" s="74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25">
      <c r="A335" s="295" t="s">
        <v>11</v>
      </c>
      <c r="B335" s="340" t="s">
        <v>862</v>
      </c>
      <c r="C335" s="310"/>
      <c r="D335" s="341" t="s">
        <v>107</v>
      </c>
      <c r="E335" s="297">
        <v>19.95</v>
      </c>
      <c r="F335" s="299">
        <f t="shared" si="2"/>
        <v>28.967400000000001</v>
      </c>
      <c r="G335" s="300">
        <f t="shared" si="3"/>
        <v>44.767800000000001</v>
      </c>
      <c r="H335" s="13"/>
      <c r="I335" s="295" t="s">
        <v>57</v>
      </c>
      <c r="J335" s="301"/>
      <c r="K335" s="69"/>
      <c r="L335" s="70"/>
      <c r="M335" s="71"/>
      <c r="N335" s="72"/>
      <c r="O335" s="73"/>
      <c r="P335" s="74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25">
      <c r="A336" s="295" t="s">
        <v>11</v>
      </c>
      <c r="B336" s="340" t="s">
        <v>862</v>
      </c>
      <c r="C336" s="310"/>
      <c r="D336" s="341" t="s">
        <v>127</v>
      </c>
      <c r="E336" s="297">
        <v>23.95</v>
      </c>
      <c r="F336" s="299">
        <f t="shared" si="2"/>
        <v>34.775400000000005</v>
      </c>
      <c r="G336" s="300">
        <f t="shared" si="3"/>
        <v>53.7438</v>
      </c>
      <c r="H336" s="13"/>
      <c r="I336" s="295" t="s">
        <v>57</v>
      </c>
      <c r="J336" s="301"/>
      <c r="K336" s="69"/>
      <c r="L336" s="70"/>
      <c r="M336" s="71"/>
      <c r="N336" s="72"/>
      <c r="O336" s="73"/>
      <c r="P336" s="74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25">
      <c r="A337" s="295" t="s">
        <v>11</v>
      </c>
      <c r="B337" s="340" t="s">
        <v>862</v>
      </c>
      <c r="C337" s="310"/>
      <c r="D337" s="341" t="s">
        <v>116</v>
      </c>
      <c r="E337" s="297">
        <v>26.95</v>
      </c>
      <c r="F337" s="299">
        <f t="shared" si="2"/>
        <v>39.131400000000006</v>
      </c>
      <c r="G337" s="300">
        <f t="shared" si="3"/>
        <v>60.475800000000007</v>
      </c>
      <c r="H337" s="13"/>
      <c r="I337" s="295" t="s">
        <v>57</v>
      </c>
      <c r="J337" s="301"/>
      <c r="K337" s="69"/>
      <c r="L337" s="70"/>
      <c r="M337" s="71"/>
      <c r="N337" s="72"/>
      <c r="O337" s="73"/>
      <c r="P337" s="74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25">
      <c r="A338" s="295" t="s">
        <v>11</v>
      </c>
      <c r="B338" s="340" t="s">
        <v>863</v>
      </c>
      <c r="C338" s="310"/>
      <c r="D338" s="341" t="s">
        <v>124</v>
      </c>
      <c r="E338" s="297">
        <v>7.95</v>
      </c>
      <c r="F338" s="299">
        <f t="shared" si="2"/>
        <v>11.543400000000002</v>
      </c>
      <c r="G338" s="300">
        <f t="shared" si="3"/>
        <v>17.839800000000004</v>
      </c>
      <c r="H338" s="13"/>
      <c r="I338" s="295" t="s">
        <v>57</v>
      </c>
      <c r="J338" s="301"/>
      <c r="K338" s="69"/>
      <c r="L338" s="70"/>
      <c r="M338" s="71"/>
      <c r="N338" s="72"/>
      <c r="O338" s="73"/>
      <c r="P338" s="74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25">
      <c r="A339" s="295" t="s">
        <v>11</v>
      </c>
      <c r="B339" s="340" t="s">
        <v>863</v>
      </c>
      <c r="C339" s="310"/>
      <c r="D339" s="341" t="s">
        <v>99</v>
      </c>
      <c r="E339" s="297">
        <v>9.9499999999999993</v>
      </c>
      <c r="F339" s="299">
        <f t="shared" si="2"/>
        <v>14.447400000000002</v>
      </c>
      <c r="G339" s="300">
        <f t="shared" si="3"/>
        <v>22.3278</v>
      </c>
      <c r="H339" s="13"/>
      <c r="I339" s="295" t="s">
        <v>57</v>
      </c>
      <c r="J339" s="301"/>
      <c r="K339" s="69"/>
      <c r="L339" s="70"/>
      <c r="M339" s="71"/>
      <c r="N339" s="72"/>
      <c r="O339" s="73"/>
      <c r="P339" s="74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25">
      <c r="A340" s="295" t="s">
        <v>11</v>
      </c>
      <c r="B340" s="340" t="s">
        <v>863</v>
      </c>
      <c r="C340" s="310"/>
      <c r="D340" s="341" t="s">
        <v>102</v>
      </c>
      <c r="E340" s="297">
        <v>17.95</v>
      </c>
      <c r="F340" s="299">
        <f t="shared" si="2"/>
        <v>26.063400000000001</v>
      </c>
      <c r="G340" s="300">
        <f t="shared" si="3"/>
        <v>40.279799999999994</v>
      </c>
      <c r="H340" s="13"/>
      <c r="I340" s="295" t="s">
        <v>57</v>
      </c>
      <c r="J340" s="301"/>
      <c r="K340" s="69"/>
      <c r="L340" s="70"/>
      <c r="M340" s="71"/>
      <c r="N340" s="72"/>
      <c r="O340" s="73"/>
      <c r="P340" s="74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25">
      <c r="A341" s="295" t="s">
        <v>11</v>
      </c>
      <c r="B341" s="340" t="s">
        <v>863</v>
      </c>
      <c r="C341" s="310"/>
      <c r="D341" s="341" t="s">
        <v>107</v>
      </c>
      <c r="E341" s="297">
        <v>19.95</v>
      </c>
      <c r="F341" s="299">
        <f t="shared" si="2"/>
        <v>28.967400000000001</v>
      </c>
      <c r="G341" s="300">
        <f t="shared" si="3"/>
        <v>44.767800000000001</v>
      </c>
      <c r="H341" s="13"/>
      <c r="I341" s="295" t="s">
        <v>57</v>
      </c>
      <c r="J341" s="301"/>
      <c r="K341" s="69"/>
      <c r="L341" s="70"/>
      <c r="M341" s="71"/>
      <c r="N341" s="72"/>
      <c r="O341" s="73"/>
      <c r="P341" s="74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25">
      <c r="A342" s="295" t="s">
        <v>11</v>
      </c>
      <c r="B342" s="340" t="s">
        <v>863</v>
      </c>
      <c r="C342" s="310"/>
      <c r="D342" s="341" t="s">
        <v>127</v>
      </c>
      <c r="E342" s="297">
        <v>23.95</v>
      </c>
      <c r="F342" s="299">
        <f t="shared" si="2"/>
        <v>34.775400000000005</v>
      </c>
      <c r="G342" s="300">
        <f t="shared" si="3"/>
        <v>53.7438</v>
      </c>
      <c r="H342" s="13"/>
      <c r="I342" s="295" t="s">
        <v>57</v>
      </c>
      <c r="J342" s="301"/>
      <c r="K342" s="69"/>
      <c r="L342" s="70"/>
      <c r="M342" s="71"/>
      <c r="N342" s="72"/>
      <c r="O342" s="73"/>
      <c r="P342" s="74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25">
      <c r="A343" s="295" t="s">
        <v>11</v>
      </c>
      <c r="B343" s="340" t="s">
        <v>863</v>
      </c>
      <c r="C343" s="310"/>
      <c r="D343" s="341" t="s">
        <v>116</v>
      </c>
      <c r="E343" s="297">
        <v>26.95</v>
      </c>
      <c r="F343" s="299">
        <f t="shared" si="2"/>
        <v>39.131400000000006</v>
      </c>
      <c r="G343" s="300">
        <f t="shared" si="3"/>
        <v>60.475800000000007</v>
      </c>
      <c r="H343" s="13"/>
      <c r="I343" s="295" t="s">
        <v>57</v>
      </c>
      <c r="J343" s="301"/>
      <c r="K343" s="69"/>
      <c r="L343" s="70"/>
      <c r="M343" s="71"/>
      <c r="N343" s="72"/>
      <c r="O343" s="73"/>
      <c r="P343" s="74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25">
      <c r="A344" s="295" t="s">
        <v>11</v>
      </c>
      <c r="B344" s="340" t="s">
        <v>864</v>
      </c>
      <c r="C344" s="310"/>
      <c r="D344" s="341" t="s">
        <v>124</v>
      </c>
      <c r="E344" s="297">
        <v>7.95</v>
      </c>
      <c r="F344" s="299">
        <f t="shared" si="2"/>
        <v>11.543400000000002</v>
      </c>
      <c r="G344" s="300">
        <f t="shared" si="3"/>
        <v>17.839800000000004</v>
      </c>
      <c r="H344" s="13"/>
      <c r="I344" s="295" t="s">
        <v>57</v>
      </c>
      <c r="J344" s="301"/>
      <c r="K344" s="69"/>
      <c r="L344" s="70"/>
      <c r="M344" s="71"/>
      <c r="N344" s="72"/>
      <c r="O344" s="73"/>
      <c r="P344" s="74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ht="25">
      <c r="A345" s="295" t="s">
        <v>11</v>
      </c>
      <c r="B345" s="340" t="s">
        <v>864</v>
      </c>
      <c r="C345" s="310"/>
      <c r="D345" s="341" t="s">
        <v>102</v>
      </c>
      <c r="E345" s="297">
        <v>17.95</v>
      </c>
      <c r="F345" s="299">
        <f t="shared" si="2"/>
        <v>26.063400000000001</v>
      </c>
      <c r="G345" s="300">
        <f t="shared" si="3"/>
        <v>40.279799999999994</v>
      </c>
      <c r="H345" s="13"/>
      <c r="I345" s="295" t="s">
        <v>57</v>
      </c>
      <c r="J345" s="301"/>
      <c r="K345" s="69"/>
      <c r="L345" s="70"/>
      <c r="M345" s="71"/>
      <c r="N345" s="72"/>
      <c r="O345" s="73"/>
      <c r="P345" s="74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25">
      <c r="A346" s="295" t="s">
        <v>11</v>
      </c>
      <c r="B346" s="340" t="s">
        <v>864</v>
      </c>
      <c r="C346" s="310"/>
      <c r="D346" s="341" t="s">
        <v>107</v>
      </c>
      <c r="E346" s="297">
        <v>19.95</v>
      </c>
      <c r="F346" s="299">
        <f t="shared" si="2"/>
        <v>28.967400000000001</v>
      </c>
      <c r="G346" s="300">
        <f t="shared" si="3"/>
        <v>44.767800000000001</v>
      </c>
      <c r="H346" s="13"/>
      <c r="I346" s="295" t="s">
        <v>57</v>
      </c>
      <c r="J346" s="301"/>
      <c r="K346" s="69"/>
      <c r="L346" s="70"/>
      <c r="M346" s="71"/>
      <c r="N346" s="72"/>
      <c r="O346" s="73"/>
      <c r="P346" s="74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25">
      <c r="A347" s="295" t="s">
        <v>11</v>
      </c>
      <c r="B347" s="340" t="s">
        <v>864</v>
      </c>
      <c r="C347" s="310"/>
      <c r="D347" s="341" t="s">
        <v>116</v>
      </c>
      <c r="E347" s="297">
        <v>26.95</v>
      </c>
      <c r="F347" s="299">
        <f t="shared" si="2"/>
        <v>39.131400000000006</v>
      </c>
      <c r="G347" s="300">
        <f t="shared" si="3"/>
        <v>60.475800000000007</v>
      </c>
      <c r="H347" s="13"/>
      <c r="I347" s="295" t="s">
        <v>57</v>
      </c>
      <c r="J347" s="301"/>
      <c r="K347" s="69"/>
      <c r="L347" s="70"/>
      <c r="M347" s="71"/>
      <c r="N347" s="72"/>
      <c r="O347" s="73"/>
      <c r="P347" s="74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25">
      <c r="A348" s="295" t="s">
        <v>11</v>
      </c>
      <c r="B348" s="340" t="s">
        <v>865</v>
      </c>
      <c r="C348" s="310"/>
      <c r="D348" s="341" t="s">
        <v>124</v>
      </c>
      <c r="E348" s="297">
        <v>7.95</v>
      </c>
      <c r="F348" s="299">
        <f t="shared" si="2"/>
        <v>11.543400000000002</v>
      </c>
      <c r="G348" s="300">
        <f t="shared" si="3"/>
        <v>17.839800000000004</v>
      </c>
      <c r="H348" s="13"/>
      <c r="I348" s="295" t="s">
        <v>57</v>
      </c>
      <c r="J348" s="301"/>
      <c r="K348" s="69"/>
      <c r="L348" s="70"/>
      <c r="M348" s="71"/>
      <c r="N348" s="72"/>
      <c r="O348" s="73"/>
      <c r="P348" s="74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25">
      <c r="A349" s="295" t="s">
        <v>11</v>
      </c>
      <c r="B349" s="340" t="s">
        <v>865</v>
      </c>
      <c r="C349" s="310"/>
      <c r="D349" s="341" t="s">
        <v>102</v>
      </c>
      <c r="E349" s="297">
        <v>17.95</v>
      </c>
      <c r="F349" s="299">
        <f t="shared" si="2"/>
        <v>26.063400000000001</v>
      </c>
      <c r="G349" s="300">
        <f t="shared" si="3"/>
        <v>40.279799999999994</v>
      </c>
      <c r="H349" s="13"/>
      <c r="I349" s="295" t="s">
        <v>57</v>
      </c>
      <c r="J349" s="301"/>
      <c r="K349" s="69"/>
      <c r="L349" s="70"/>
      <c r="M349" s="71"/>
      <c r="N349" s="72"/>
      <c r="O349" s="73"/>
      <c r="P349" s="74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25">
      <c r="A350" s="295" t="s">
        <v>11</v>
      </c>
      <c r="B350" s="340" t="s">
        <v>865</v>
      </c>
      <c r="C350" s="310"/>
      <c r="D350" s="341" t="s">
        <v>116</v>
      </c>
      <c r="E350" s="297">
        <v>26.95</v>
      </c>
      <c r="F350" s="299">
        <f t="shared" si="2"/>
        <v>39.131400000000006</v>
      </c>
      <c r="G350" s="300">
        <f t="shared" si="3"/>
        <v>60.475800000000007</v>
      </c>
      <c r="H350" s="13"/>
      <c r="I350" s="295" t="s">
        <v>57</v>
      </c>
      <c r="J350" s="301"/>
      <c r="K350" s="69"/>
      <c r="L350" s="70"/>
      <c r="M350" s="71"/>
      <c r="N350" s="72"/>
      <c r="O350" s="73"/>
      <c r="P350" s="74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25">
      <c r="A351" s="295" t="s">
        <v>11</v>
      </c>
      <c r="B351" s="340" t="s">
        <v>866</v>
      </c>
      <c r="C351" s="310"/>
      <c r="D351" s="341" t="s">
        <v>124</v>
      </c>
      <c r="E351" s="297">
        <v>7.95</v>
      </c>
      <c r="F351" s="299">
        <f t="shared" si="2"/>
        <v>11.543400000000002</v>
      </c>
      <c r="G351" s="300">
        <f t="shared" si="3"/>
        <v>17.839800000000004</v>
      </c>
      <c r="H351" s="13"/>
      <c r="I351" s="295" t="s">
        <v>57</v>
      </c>
      <c r="J351" s="301"/>
      <c r="K351" s="69"/>
      <c r="L351" s="70"/>
      <c r="M351" s="71"/>
      <c r="N351" s="72"/>
      <c r="O351" s="73"/>
      <c r="P351" s="74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25">
      <c r="A352" s="295" t="s">
        <v>11</v>
      </c>
      <c r="B352" s="340" t="s">
        <v>866</v>
      </c>
      <c r="C352" s="310"/>
      <c r="D352" s="341" t="s">
        <v>102</v>
      </c>
      <c r="E352" s="297">
        <v>17.95</v>
      </c>
      <c r="F352" s="299">
        <f t="shared" si="2"/>
        <v>26.063400000000001</v>
      </c>
      <c r="G352" s="300">
        <f t="shared" si="3"/>
        <v>40.279799999999994</v>
      </c>
      <c r="H352" s="13"/>
      <c r="I352" s="295" t="s">
        <v>57</v>
      </c>
      <c r="J352" s="301"/>
      <c r="K352" s="69"/>
      <c r="L352" s="70"/>
      <c r="M352" s="71"/>
      <c r="N352" s="72"/>
      <c r="O352" s="73"/>
      <c r="P352" s="74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25">
      <c r="A353" s="295" t="s">
        <v>11</v>
      </c>
      <c r="B353" s="340" t="s">
        <v>866</v>
      </c>
      <c r="C353" s="310"/>
      <c r="D353" s="341" t="s">
        <v>107</v>
      </c>
      <c r="E353" s="297">
        <v>19.95</v>
      </c>
      <c r="F353" s="299">
        <f t="shared" si="2"/>
        <v>28.967400000000001</v>
      </c>
      <c r="G353" s="300">
        <f t="shared" si="3"/>
        <v>44.767800000000001</v>
      </c>
      <c r="H353" s="13"/>
      <c r="I353" s="295" t="s">
        <v>57</v>
      </c>
      <c r="J353" s="301"/>
      <c r="K353" s="69"/>
      <c r="L353" s="70"/>
      <c r="M353" s="71"/>
      <c r="N353" s="72"/>
      <c r="O353" s="73"/>
      <c r="P353" s="74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25">
      <c r="A354" s="295" t="s">
        <v>11</v>
      </c>
      <c r="B354" s="340" t="s">
        <v>867</v>
      </c>
      <c r="C354" s="310"/>
      <c r="D354" s="341" t="s">
        <v>124</v>
      </c>
      <c r="E354" s="297">
        <v>7.95</v>
      </c>
      <c r="F354" s="299">
        <f t="shared" si="2"/>
        <v>11.543400000000002</v>
      </c>
      <c r="G354" s="300">
        <f t="shared" si="3"/>
        <v>17.839800000000004</v>
      </c>
      <c r="H354" s="13"/>
      <c r="I354" s="295" t="s">
        <v>57</v>
      </c>
      <c r="J354" s="301"/>
      <c r="K354" s="69"/>
      <c r="L354" s="70"/>
      <c r="M354" s="71"/>
      <c r="N354" s="72"/>
      <c r="O354" s="73"/>
      <c r="P354" s="74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9900"/>
    <outlinePr summaryBelow="0" summaryRight="0"/>
  </sheetPr>
  <dimension ref="A1:Z131"/>
  <sheetViews>
    <sheetView workbookViewId="0"/>
  </sheetViews>
  <sheetFormatPr baseColWidth="10" defaultColWidth="12.6640625" defaultRowHeight="15.75" customHeight="1"/>
  <cols>
    <col min="1" max="1" width="19.5" customWidth="1"/>
    <col min="2" max="2" width="54.5" customWidth="1"/>
    <col min="3" max="3" width="14.33203125" customWidth="1"/>
    <col min="4" max="4" width="19.6640625" customWidth="1"/>
    <col min="5" max="5" width="25.5" hidden="1" customWidth="1"/>
    <col min="6" max="6" width="45.83203125" hidden="1" customWidth="1"/>
    <col min="7" max="7" width="36.83203125" customWidth="1"/>
    <col min="8" max="8" width="12.6640625" hidden="1"/>
    <col min="9" max="9" width="17.6640625" hidden="1" customWidth="1"/>
    <col min="10" max="10" width="12.6640625" hidden="1"/>
    <col min="11" max="11" width="19.6640625" hidden="1" customWidth="1"/>
    <col min="12" max="12" width="21" hidden="1" customWidth="1"/>
    <col min="13" max="14" width="16.6640625" hidden="1" customWidth="1"/>
    <col min="15" max="15" width="10.6640625" hidden="1" customWidth="1"/>
    <col min="16" max="26" width="12.6640625" hidden="1"/>
  </cols>
  <sheetData>
    <row r="1" spans="1:26" ht="13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1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1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13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1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1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1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43">
      <c r="A12" s="10"/>
      <c r="B12" s="10"/>
      <c r="C12" s="10"/>
      <c r="D12" s="10"/>
      <c r="E12" s="10"/>
      <c r="F12" s="286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43">
      <c r="A13" s="10"/>
      <c r="B13" s="10"/>
      <c r="C13" s="10"/>
      <c r="D13" s="10"/>
      <c r="E13" s="10"/>
      <c r="F13" s="10"/>
      <c r="G13" s="286" t="s">
        <v>947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13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13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1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13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13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13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1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1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1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13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13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13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19">
      <c r="A29" s="165" t="s">
        <v>39</v>
      </c>
      <c r="B29" s="287" t="s">
        <v>40</v>
      </c>
      <c r="C29" s="288" t="s">
        <v>41</v>
      </c>
      <c r="D29" s="289" t="s">
        <v>42</v>
      </c>
      <c r="E29" s="290" t="s">
        <v>188</v>
      </c>
      <c r="F29" s="291" t="s">
        <v>44</v>
      </c>
      <c r="G29" s="56" t="s">
        <v>45</v>
      </c>
      <c r="H29" s="292"/>
      <c r="I29" s="293" t="s">
        <v>189</v>
      </c>
      <c r="J29" s="293" t="s">
        <v>48</v>
      </c>
      <c r="K29" s="293" t="s">
        <v>49</v>
      </c>
      <c r="L29" s="293" t="s">
        <v>50</v>
      </c>
      <c r="M29" s="293" t="s">
        <v>51</v>
      </c>
      <c r="N29" s="293" t="s">
        <v>52</v>
      </c>
      <c r="O29" s="293" t="s">
        <v>53</v>
      </c>
      <c r="P29" s="293" t="s">
        <v>54</v>
      </c>
      <c r="Q29" s="294"/>
      <c r="R29" s="294"/>
      <c r="S29" s="294"/>
      <c r="T29" s="294"/>
      <c r="U29" s="294"/>
      <c r="V29" s="294"/>
      <c r="W29" s="294"/>
      <c r="X29" s="294"/>
      <c r="Y29" s="294"/>
      <c r="Z29" s="294"/>
    </row>
    <row r="30" spans="1:26" ht="25">
      <c r="A30" s="343" t="s">
        <v>12</v>
      </c>
      <c r="B30" s="344" t="s">
        <v>948</v>
      </c>
      <c r="C30" s="345"/>
      <c r="D30" s="346" t="s">
        <v>431</v>
      </c>
      <c r="E30" s="347">
        <v>4.99</v>
      </c>
      <c r="F30" s="348">
        <f t="shared" ref="F30:F129" si="0">E30*1.1*1.2*1.1</f>
        <v>7.2454800000000015</v>
      </c>
      <c r="G30" s="347">
        <f t="shared" ref="G30:G129" si="1">E30*1.1*1.2*1.7</f>
        <v>11.197560000000001</v>
      </c>
      <c r="H30" s="57"/>
      <c r="I30" s="349" t="s">
        <v>146</v>
      </c>
      <c r="J30" s="350"/>
      <c r="K30" s="69"/>
      <c r="L30" s="70"/>
      <c r="M30" s="71"/>
      <c r="N30" s="72"/>
      <c r="O30" s="73"/>
      <c r="P30" s="74"/>
      <c r="Q30" s="294"/>
      <c r="R30" s="10"/>
      <c r="S30" s="10"/>
      <c r="T30" s="10"/>
    </row>
    <row r="31" spans="1:26" ht="25">
      <c r="A31" s="343" t="s">
        <v>12</v>
      </c>
      <c r="B31" s="344" t="s">
        <v>949</v>
      </c>
      <c r="C31" s="345"/>
      <c r="D31" s="346" t="s">
        <v>96</v>
      </c>
      <c r="E31" s="347">
        <v>1.95</v>
      </c>
      <c r="F31" s="348">
        <f t="shared" si="0"/>
        <v>2.8313999999999999</v>
      </c>
      <c r="G31" s="347">
        <f t="shared" si="1"/>
        <v>4.3757999999999999</v>
      </c>
      <c r="H31" s="57"/>
      <c r="I31" s="349" t="s">
        <v>146</v>
      </c>
      <c r="J31" s="350"/>
      <c r="K31" s="69"/>
      <c r="L31" s="70"/>
      <c r="M31" s="71"/>
      <c r="N31" s="72"/>
      <c r="O31" s="73"/>
      <c r="P31" s="74"/>
      <c r="Q31" s="294"/>
      <c r="R31" s="10"/>
      <c r="S31" s="10"/>
      <c r="T31" s="10"/>
    </row>
    <row r="32" spans="1:26" ht="25">
      <c r="A32" s="343" t="s">
        <v>12</v>
      </c>
      <c r="B32" s="344" t="s">
        <v>950</v>
      </c>
      <c r="C32" s="345"/>
      <c r="D32" s="346" t="s">
        <v>96</v>
      </c>
      <c r="E32" s="347">
        <v>2.5</v>
      </c>
      <c r="F32" s="348">
        <f t="shared" si="0"/>
        <v>3.63</v>
      </c>
      <c r="G32" s="347">
        <f t="shared" si="1"/>
        <v>5.6099999999999994</v>
      </c>
      <c r="H32" s="57"/>
      <c r="I32" s="349" t="s">
        <v>146</v>
      </c>
      <c r="J32" s="350"/>
      <c r="K32" s="69"/>
      <c r="L32" s="70"/>
      <c r="M32" s="71"/>
      <c r="N32" s="72"/>
      <c r="O32" s="73"/>
      <c r="P32" s="74"/>
      <c r="Q32" s="294"/>
      <c r="R32" s="10"/>
      <c r="S32" s="10"/>
      <c r="T32" s="10"/>
    </row>
    <row r="33" spans="1:20" ht="25">
      <c r="A33" s="343" t="s">
        <v>12</v>
      </c>
      <c r="B33" s="344" t="s">
        <v>951</v>
      </c>
      <c r="C33" s="345"/>
      <c r="D33" s="346" t="s">
        <v>96</v>
      </c>
      <c r="E33" s="347">
        <v>1.99</v>
      </c>
      <c r="F33" s="348">
        <f t="shared" si="0"/>
        <v>2.8894799999999998</v>
      </c>
      <c r="G33" s="347">
        <f t="shared" si="1"/>
        <v>4.46556</v>
      </c>
      <c r="H33" s="57"/>
      <c r="I33" s="349" t="s">
        <v>146</v>
      </c>
      <c r="J33" s="350"/>
      <c r="K33" s="69"/>
      <c r="L33" s="70"/>
      <c r="M33" s="71"/>
      <c r="N33" s="72"/>
      <c r="O33" s="73"/>
      <c r="P33" s="74"/>
      <c r="Q33" s="294"/>
      <c r="R33" s="10"/>
      <c r="S33" s="10"/>
      <c r="T33" s="10"/>
    </row>
    <row r="34" spans="1:20" ht="25">
      <c r="A34" s="343" t="s">
        <v>12</v>
      </c>
      <c r="B34" s="344" t="s">
        <v>952</v>
      </c>
      <c r="C34" s="345"/>
      <c r="D34" s="346" t="s">
        <v>96</v>
      </c>
      <c r="E34" s="347">
        <v>1.75</v>
      </c>
      <c r="F34" s="348">
        <f t="shared" si="0"/>
        <v>2.5410000000000004</v>
      </c>
      <c r="G34" s="347">
        <f t="shared" si="1"/>
        <v>3.927</v>
      </c>
      <c r="H34" s="57"/>
      <c r="I34" s="349" t="s">
        <v>146</v>
      </c>
      <c r="J34" s="350"/>
      <c r="K34" s="69"/>
      <c r="L34" s="70"/>
      <c r="M34" s="71"/>
      <c r="N34" s="72"/>
      <c r="O34" s="73"/>
      <c r="P34" s="74"/>
      <c r="Q34" s="294"/>
      <c r="R34" s="10"/>
      <c r="S34" s="10"/>
      <c r="T34" s="10"/>
    </row>
    <row r="35" spans="1:20" ht="25">
      <c r="A35" s="343" t="s">
        <v>12</v>
      </c>
      <c r="B35" s="344" t="s">
        <v>953</v>
      </c>
      <c r="C35" s="345"/>
      <c r="D35" s="346" t="s">
        <v>96</v>
      </c>
      <c r="E35" s="347">
        <v>2.5</v>
      </c>
      <c r="F35" s="348">
        <f t="shared" si="0"/>
        <v>3.63</v>
      </c>
      <c r="G35" s="347">
        <f t="shared" si="1"/>
        <v>5.6099999999999994</v>
      </c>
      <c r="H35" s="57"/>
      <c r="I35" s="349" t="s">
        <v>146</v>
      </c>
      <c r="J35" s="350"/>
      <c r="K35" s="69"/>
      <c r="L35" s="70"/>
      <c r="M35" s="71"/>
      <c r="N35" s="72"/>
      <c r="O35" s="73"/>
      <c r="P35" s="74"/>
      <c r="Q35" s="294"/>
      <c r="R35" s="10"/>
      <c r="S35" s="10"/>
      <c r="T35" s="10"/>
    </row>
    <row r="36" spans="1:20" ht="25">
      <c r="A36" s="343" t="s">
        <v>12</v>
      </c>
      <c r="B36" s="344" t="s">
        <v>954</v>
      </c>
      <c r="C36" s="345"/>
      <c r="D36" s="346" t="s">
        <v>96</v>
      </c>
      <c r="E36" s="347">
        <v>1.9</v>
      </c>
      <c r="F36" s="348">
        <f t="shared" si="0"/>
        <v>2.7587999999999999</v>
      </c>
      <c r="G36" s="347">
        <f t="shared" si="1"/>
        <v>4.2635999999999994</v>
      </c>
      <c r="H36" s="57"/>
      <c r="I36" s="349" t="s">
        <v>146</v>
      </c>
      <c r="J36" s="350"/>
      <c r="K36" s="69"/>
      <c r="L36" s="70"/>
      <c r="M36" s="71"/>
      <c r="N36" s="72"/>
      <c r="O36" s="73"/>
      <c r="P36" s="74"/>
      <c r="Q36" s="294"/>
      <c r="R36" s="10"/>
      <c r="S36" s="10"/>
      <c r="T36" s="10"/>
    </row>
    <row r="37" spans="1:20" ht="25">
      <c r="A37" s="343" t="s">
        <v>12</v>
      </c>
      <c r="B37" s="344" t="s">
        <v>955</v>
      </c>
      <c r="C37" s="345"/>
      <c r="D37" s="346" t="s">
        <v>96</v>
      </c>
      <c r="E37" s="347">
        <v>2.99</v>
      </c>
      <c r="F37" s="348">
        <f t="shared" si="0"/>
        <v>4.3414800000000007</v>
      </c>
      <c r="G37" s="347">
        <f t="shared" si="1"/>
        <v>6.7095600000000006</v>
      </c>
      <c r="H37" s="57"/>
      <c r="I37" s="349" t="s">
        <v>146</v>
      </c>
      <c r="J37" s="350"/>
      <c r="K37" s="69"/>
      <c r="L37" s="70"/>
      <c r="M37" s="71"/>
      <c r="N37" s="72"/>
      <c r="O37" s="73"/>
      <c r="P37" s="74"/>
      <c r="Q37" s="294"/>
      <c r="R37" s="10"/>
      <c r="S37" s="10"/>
      <c r="T37" s="10"/>
    </row>
    <row r="38" spans="1:20" ht="25">
      <c r="A38" s="343" t="s">
        <v>12</v>
      </c>
      <c r="B38" s="344" t="s">
        <v>948</v>
      </c>
      <c r="C38" s="351"/>
      <c r="D38" s="346" t="s">
        <v>431</v>
      </c>
      <c r="E38" s="352">
        <v>4.99</v>
      </c>
      <c r="F38" s="348">
        <f t="shared" si="0"/>
        <v>7.2454800000000015</v>
      </c>
      <c r="G38" s="347">
        <f t="shared" si="1"/>
        <v>11.197560000000001</v>
      </c>
      <c r="H38" s="57"/>
      <c r="I38" s="349" t="s">
        <v>146</v>
      </c>
      <c r="J38" s="350"/>
      <c r="K38" s="69"/>
      <c r="L38" s="70"/>
      <c r="M38" s="71"/>
      <c r="N38" s="72"/>
      <c r="O38" s="73"/>
      <c r="P38" s="74"/>
      <c r="Q38" s="294"/>
      <c r="R38" s="10"/>
      <c r="S38" s="10"/>
      <c r="T38" s="10"/>
    </row>
    <row r="39" spans="1:20" ht="25">
      <c r="A39" s="343" t="s">
        <v>12</v>
      </c>
      <c r="B39" s="344" t="s">
        <v>949</v>
      </c>
      <c r="C39" s="351"/>
      <c r="D39" s="346" t="s">
        <v>96</v>
      </c>
      <c r="E39" s="352">
        <v>1.95</v>
      </c>
      <c r="F39" s="348">
        <f t="shared" si="0"/>
        <v>2.8313999999999999</v>
      </c>
      <c r="G39" s="347">
        <f t="shared" si="1"/>
        <v>4.3757999999999999</v>
      </c>
      <c r="H39" s="57"/>
      <c r="I39" s="349" t="s">
        <v>146</v>
      </c>
      <c r="J39" s="350"/>
      <c r="K39" s="69"/>
      <c r="L39" s="70"/>
      <c r="M39" s="71"/>
      <c r="N39" s="72"/>
      <c r="O39" s="73"/>
      <c r="P39" s="74"/>
      <c r="Q39" s="294"/>
      <c r="R39" s="10"/>
      <c r="S39" s="10"/>
      <c r="T39" s="10"/>
    </row>
    <row r="40" spans="1:20" ht="25">
      <c r="A40" s="343" t="s">
        <v>12</v>
      </c>
      <c r="B40" s="344" t="s">
        <v>950</v>
      </c>
      <c r="C40" s="351"/>
      <c r="D40" s="346" t="s">
        <v>96</v>
      </c>
      <c r="E40" s="352">
        <v>2.5</v>
      </c>
      <c r="F40" s="348">
        <f t="shared" si="0"/>
        <v>3.63</v>
      </c>
      <c r="G40" s="347">
        <f t="shared" si="1"/>
        <v>5.6099999999999994</v>
      </c>
      <c r="H40" s="57"/>
      <c r="I40" s="349" t="s">
        <v>146</v>
      </c>
      <c r="J40" s="350"/>
      <c r="K40" s="69"/>
      <c r="L40" s="70"/>
      <c r="M40" s="71"/>
      <c r="N40" s="72"/>
      <c r="O40" s="73"/>
      <c r="P40" s="74"/>
      <c r="Q40" s="294"/>
      <c r="R40" s="10"/>
      <c r="S40" s="10"/>
      <c r="T40" s="10"/>
    </row>
    <row r="41" spans="1:20" ht="25">
      <c r="A41" s="343" t="s">
        <v>12</v>
      </c>
      <c r="B41" s="344" t="s">
        <v>951</v>
      </c>
      <c r="C41" s="351"/>
      <c r="D41" s="346" t="s">
        <v>96</v>
      </c>
      <c r="E41" s="352">
        <v>1.99</v>
      </c>
      <c r="F41" s="348">
        <f t="shared" si="0"/>
        <v>2.8894799999999998</v>
      </c>
      <c r="G41" s="347">
        <f t="shared" si="1"/>
        <v>4.46556</v>
      </c>
      <c r="H41" s="57"/>
      <c r="I41" s="349" t="s">
        <v>146</v>
      </c>
      <c r="J41" s="350"/>
      <c r="K41" s="69"/>
      <c r="L41" s="70"/>
      <c r="M41" s="71"/>
      <c r="N41" s="72"/>
      <c r="O41" s="73"/>
      <c r="P41" s="74"/>
      <c r="Q41" s="294"/>
      <c r="R41" s="10"/>
      <c r="S41" s="10"/>
      <c r="T41" s="10"/>
    </row>
    <row r="42" spans="1:20" ht="25">
      <c r="A42" s="343" t="s">
        <v>12</v>
      </c>
      <c r="B42" s="344" t="s">
        <v>952</v>
      </c>
      <c r="C42" s="351"/>
      <c r="D42" s="346" t="s">
        <v>96</v>
      </c>
      <c r="E42" s="352">
        <v>1.75</v>
      </c>
      <c r="F42" s="348">
        <f t="shared" si="0"/>
        <v>2.5410000000000004</v>
      </c>
      <c r="G42" s="347">
        <f t="shared" si="1"/>
        <v>3.927</v>
      </c>
      <c r="H42" s="57"/>
      <c r="I42" s="349" t="s">
        <v>146</v>
      </c>
      <c r="J42" s="350"/>
      <c r="K42" s="69"/>
      <c r="L42" s="70"/>
      <c r="M42" s="71"/>
      <c r="N42" s="72"/>
      <c r="O42" s="73"/>
      <c r="P42" s="74"/>
      <c r="Q42" s="294"/>
      <c r="R42" s="10"/>
      <c r="S42" s="10"/>
      <c r="T42" s="10"/>
    </row>
    <row r="43" spans="1:20" ht="25">
      <c r="A43" s="343" t="s">
        <v>12</v>
      </c>
      <c r="B43" s="344" t="s">
        <v>953</v>
      </c>
      <c r="C43" s="351"/>
      <c r="D43" s="346" t="s">
        <v>96</v>
      </c>
      <c r="E43" s="352">
        <v>2.5</v>
      </c>
      <c r="F43" s="348">
        <f t="shared" si="0"/>
        <v>3.63</v>
      </c>
      <c r="G43" s="347">
        <f t="shared" si="1"/>
        <v>5.6099999999999994</v>
      </c>
      <c r="H43" s="57"/>
      <c r="I43" s="349" t="s">
        <v>146</v>
      </c>
      <c r="J43" s="350"/>
      <c r="K43" s="69"/>
      <c r="L43" s="70"/>
      <c r="M43" s="71"/>
      <c r="N43" s="72"/>
      <c r="O43" s="73"/>
      <c r="P43" s="74"/>
      <c r="Q43" s="294"/>
      <c r="R43" s="10"/>
      <c r="S43" s="10"/>
      <c r="T43" s="10"/>
    </row>
    <row r="44" spans="1:20" ht="25">
      <c r="A44" s="343" t="s">
        <v>12</v>
      </c>
      <c r="B44" s="344" t="s">
        <v>954</v>
      </c>
      <c r="C44" s="351"/>
      <c r="D44" s="346" t="s">
        <v>96</v>
      </c>
      <c r="E44" s="352">
        <v>1.9</v>
      </c>
      <c r="F44" s="348">
        <f t="shared" si="0"/>
        <v>2.7587999999999999</v>
      </c>
      <c r="G44" s="347">
        <f t="shared" si="1"/>
        <v>4.2635999999999994</v>
      </c>
      <c r="H44" s="57"/>
      <c r="I44" s="349" t="s">
        <v>146</v>
      </c>
      <c r="J44" s="350"/>
      <c r="K44" s="69"/>
      <c r="L44" s="70"/>
      <c r="M44" s="71"/>
      <c r="N44" s="72"/>
      <c r="O44" s="73"/>
      <c r="P44" s="74"/>
      <c r="Q44" s="294"/>
      <c r="R44" s="10"/>
      <c r="S44" s="10"/>
      <c r="T44" s="10"/>
    </row>
    <row r="45" spans="1:20" ht="25">
      <c r="A45" s="343" t="s">
        <v>12</v>
      </c>
      <c r="B45" s="344" t="s">
        <v>955</v>
      </c>
      <c r="C45" s="351"/>
      <c r="D45" s="346" t="s">
        <v>96</v>
      </c>
      <c r="E45" s="352">
        <v>2.99</v>
      </c>
      <c r="F45" s="348">
        <f t="shared" si="0"/>
        <v>4.3414800000000007</v>
      </c>
      <c r="G45" s="347">
        <f t="shared" si="1"/>
        <v>6.7095600000000006</v>
      </c>
      <c r="H45" s="57"/>
      <c r="I45" s="349" t="s">
        <v>146</v>
      </c>
      <c r="J45" s="350"/>
      <c r="K45" s="69"/>
      <c r="L45" s="70"/>
      <c r="M45" s="71"/>
      <c r="N45" s="72"/>
      <c r="O45" s="73"/>
      <c r="P45" s="74"/>
      <c r="Q45" s="294"/>
      <c r="R45" s="10"/>
      <c r="S45" s="10"/>
      <c r="T45" s="10"/>
    </row>
    <row r="46" spans="1:20" ht="25">
      <c r="A46" s="343" t="s">
        <v>12</v>
      </c>
      <c r="B46" s="344" t="s">
        <v>956</v>
      </c>
      <c r="C46" s="351"/>
      <c r="D46" s="353" t="s">
        <v>205</v>
      </c>
      <c r="E46" s="354">
        <v>1.3</v>
      </c>
      <c r="F46" s="348">
        <f t="shared" si="0"/>
        <v>1.8876000000000004</v>
      </c>
      <c r="G46" s="347">
        <f t="shared" si="1"/>
        <v>2.9172000000000002</v>
      </c>
      <c r="H46" s="57"/>
      <c r="I46" s="349" t="s">
        <v>119</v>
      </c>
      <c r="J46" s="350"/>
      <c r="K46" s="69"/>
      <c r="L46" s="70"/>
      <c r="M46" s="71"/>
      <c r="N46" s="72"/>
      <c r="O46" s="73"/>
      <c r="P46" s="74"/>
      <c r="Q46" s="294"/>
      <c r="R46" s="10"/>
      <c r="S46" s="10"/>
      <c r="T46" s="10"/>
    </row>
    <row r="47" spans="1:20" ht="25">
      <c r="A47" s="343" t="s">
        <v>12</v>
      </c>
      <c r="B47" s="344" t="s">
        <v>957</v>
      </c>
      <c r="C47" s="351"/>
      <c r="D47" s="353" t="s">
        <v>205</v>
      </c>
      <c r="E47" s="355">
        <v>1</v>
      </c>
      <c r="F47" s="348">
        <f t="shared" si="0"/>
        <v>1.4520000000000002</v>
      </c>
      <c r="G47" s="347">
        <f t="shared" si="1"/>
        <v>2.2440000000000002</v>
      </c>
      <c r="H47" s="57"/>
      <c r="I47" s="349" t="s">
        <v>119</v>
      </c>
      <c r="J47" s="350"/>
      <c r="K47" s="69"/>
      <c r="L47" s="70"/>
      <c r="M47" s="71"/>
      <c r="N47" s="72"/>
      <c r="O47" s="73"/>
      <c r="P47" s="74"/>
      <c r="Q47" s="294"/>
      <c r="R47" s="10"/>
      <c r="S47" s="10"/>
      <c r="T47" s="10"/>
    </row>
    <row r="48" spans="1:20" ht="25">
      <c r="A48" s="343" t="s">
        <v>12</v>
      </c>
      <c r="B48" s="344" t="s">
        <v>958</v>
      </c>
      <c r="C48" s="351"/>
      <c r="D48" s="353" t="s">
        <v>205</v>
      </c>
      <c r="E48" s="355">
        <v>1.8</v>
      </c>
      <c r="F48" s="348">
        <f t="shared" si="0"/>
        <v>2.6136000000000004</v>
      </c>
      <c r="G48" s="347">
        <f t="shared" si="1"/>
        <v>4.0392000000000001</v>
      </c>
      <c r="H48" s="57"/>
      <c r="I48" s="349" t="s">
        <v>119</v>
      </c>
      <c r="J48" s="350"/>
      <c r="K48" s="69"/>
      <c r="L48" s="70"/>
      <c r="M48" s="71"/>
      <c r="N48" s="72"/>
      <c r="O48" s="73"/>
      <c r="P48" s="74"/>
      <c r="Q48" s="294"/>
      <c r="R48" s="10"/>
      <c r="S48" s="10"/>
      <c r="T48" s="10"/>
    </row>
    <row r="49" spans="1:20" ht="25">
      <c r="A49" s="343" t="s">
        <v>12</v>
      </c>
      <c r="B49" s="344" t="s">
        <v>959</v>
      </c>
      <c r="C49" s="351"/>
      <c r="D49" s="353" t="s">
        <v>205</v>
      </c>
      <c r="E49" s="356">
        <v>1.5</v>
      </c>
      <c r="F49" s="348">
        <f t="shared" si="0"/>
        <v>2.1779999999999999</v>
      </c>
      <c r="G49" s="347">
        <f t="shared" si="1"/>
        <v>3.3660000000000001</v>
      </c>
      <c r="H49" s="57"/>
      <c r="I49" s="349" t="s">
        <v>119</v>
      </c>
      <c r="J49" s="350"/>
      <c r="K49" s="69"/>
      <c r="L49" s="70"/>
      <c r="M49" s="71"/>
      <c r="N49" s="72"/>
      <c r="O49" s="73"/>
      <c r="P49" s="74"/>
      <c r="Q49" s="294"/>
      <c r="R49" s="10"/>
      <c r="S49" s="10"/>
      <c r="T49" s="10"/>
    </row>
    <row r="50" spans="1:20" ht="25">
      <c r="A50" s="343" t="s">
        <v>12</v>
      </c>
      <c r="B50" s="344" t="s">
        <v>960</v>
      </c>
      <c r="C50" s="351"/>
      <c r="D50" s="353" t="s">
        <v>205</v>
      </c>
      <c r="E50" s="355">
        <v>9</v>
      </c>
      <c r="F50" s="348">
        <f t="shared" si="0"/>
        <v>13.068000000000001</v>
      </c>
      <c r="G50" s="347">
        <f t="shared" si="1"/>
        <v>20.196000000000002</v>
      </c>
      <c r="H50" s="57"/>
      <c r="I50" s="349" t="s">
        <v>119</v>
      </c>
      <c r="J50" s="350"/>
      <c r="K50" s="69"/>
      <c r="L50" s="70"/>
      <c r="M50" s="71"/>
      <c r="N50" s="72"/>
      <c r="O50" s="73"/>
      <c r="P50" s="74"/>
      <c r="Q50" s="294"/>
      <c r="R50" s="10"/>
      <c r="S50" s="10"/>
      <c r="T50" s="10"/>
    </row>
    <row r="51" spans="1:20" ht="25">
      <c r="A51" s="343" t="s">
        <v>12</v>
      </c>
      <c r="B51" s="344" t="s">
        <v>961</v>
      </c>
      <c r="C51" s="351"/>
      <c r="D51" s="353" t="s">
        <v>205</v>
      </c>
      <c r="E51" s="355">
        <v>7</v>
      </c>
      <c r="F51" s="348">
        <f t="shared" si="0"/>
        <v>10.164000000000001</v>
      </c>
      <c r="G51" s="347">
        <f t="shared" si="1"/>
        <v>15.708</v>
      </c>
      <c r="H51" s="57"/>
      <c r="I51" s="349" t="s">
        <v>119</v>
      </c>
      <c r="J51" s="350"/>
      <c r="K51" s="69"/>
      <c r="L51" s="70"/>
      <c r="M51" s="71"/>
      <c r="N51" s="72"/>
      <c r="O51" s="73"/>
      <c r="P51" s="74"/>
      <c r="Q51" s="294"/>
      <c r="R51" s="10"/>
      <c r="S51" s="10"/>
      <c r="T51" s="10"/>
    </row>
    <row r="52" spans="1:20" ht="25">
      <c r="A52" s="343" t="s">
        <v>12</v>
      </c>
      <c r="B52" s="344" t="s">
        <v>962</v>
      </c>
      <c r="C52" s="351"/>
      <c r="D52" s="353" t="s">
        <v>205</v>
      </c>
      <c r="E52" s="355">
        <v>6</v>
      </c>
      <c r="F52" s="348">
        <f t="shared" si="0"/>
        <v>8.7119999999999997</v>
      </c>
      <c r="G52" s="347">
        <f t="shared" si="1"/>
        <v>13.464</v>
      </c>
      <c r="H52" s="57"/>
      <c r="I52" s="349" t="s">
        <v>119</v>
      </c>
      <c r="J52" s="350"/>
      <c r="K52" s="69"/>
      <c r="L52" s="70"/>
      <c r="M52" s="71"/>
      <c r="N52" s="72"/>
      <c r="O52" s="73"/>
      <c r="P52" s="74"/>
      <c r="Q52" s="294"/>
      <c r="R52" s="10"/>
      <c r="S52" s="10"/>
      <c r="T52" s="10"/>
    </row>
    <row r="53" spans="1:20" ht="25">
      <c r="A53" s="343" t="s">
        <v>12</v>
      </c>
      <c r="B53" s="344" t="s">
        <v>963</v>
      </c>
      <c r="C53" s="351"/>
      <c r="D53" s="351" t="s">
        <v>111</v>
      </c>
      <c r="E53" s="355">
        <v>2.5</v>
      </c>
      <c r="F53" s="348">
        <f t="shared" si="0"/>
        <v>3.63</v>
      </c>
      <c r="G53" s="347">
        <f t="shared" si="1"/>
        <v>5.6099999999999994</v>
      </c>
      <c r="H53" s="57"/>
      <c r="I53" s="349" t="s">
        <v>119</v>
      </c>
      <c r="J53" s="350"/>
      <c r="K53" s="69"/>
      <c r="L53" s="70"/>
      <c r="M53" s="71"/>
      <c r="N53" s="72"/>
      <c r="O53" s="73"/>
      <c r="P53" s="74"/>
      <c r="Q53" s="294"/>
      <c r="R53" s="10"/>
      <c r="S53" s="10"/>
      <c r="T53" s="10"/>
    </row>
    <row r="54" spans="1:20" ht="25">
      <c r="A54" s="343" t="s">
        <v>12</v>
      </c>
      <c r="B54" s="344" t="s">
        <v>964</v>
      </c>
      <c r="C54" s="357"/>
      <c r="D54" s="358" t="s">
        <v>131</v>
      </c>
      <c r="E54" s="355">
        <v>1.95</v>
      </c>
      <c r="F54" s="348">
        <f t="shared" si="0"/>
        <v>2.8313999999999999</v>
      </c>
      <c r="G54" s="347">
        <f t="shared" si="1"/>
        <v>4.3757999999999999</v>
      </c>
      <c r="H54" s="57"/>
      <c r="I54" s="349" t="s">
        <v>132</v>
      </c>
      <c r="J54" s="350"/>
      <c r="K54" s="69"/>
      <c r="L54" s="70"/>
      <c r="M54" s="71"/>
      <c r="N54" s="72"/>
      <c r="O54" s="73"/>
      <c r="P54" s="74"/>
      <c r="Q54" s="294"/>
      <c r="R54" s="10"/>
      <c r="S54" s="10"/>
      <c r="T54" s="10"/>
    </row>
    <row r="55" spans="1:20" ht="25">
      <c r="A55" s="343" t="s">
        <v>12</v>
      </c>
      <c r="B55" s="344" t="s">
        <v>965</v>
      </c>
      <c r="C55" s="357"/>
      <c r="D55" s="358" t="s">
        <v>131</v>
      </c>
      <c r="E55" s="355">
        <v>2.15</v>
      </c>
      <c r="F55" s="348">
        <f t="shared" si="0"/>
        <v>3.1218000000000004</v>
      </c>
      <c r="G55" s="347">
        <f t="shared" si="1"/>
        <v>4.8246000000000002</v>
      </c>
      <c r="H55" s="57"/>
      <c r="I55" s="349" t="s">
        <v>132</v>
      </c>
      <c r="J55" s="350"/>
      <c r="K55" s="69"/>
      <c r="L55" s="70"/>
      <c r="M55" s="71"/>
      <c r="N55" s="72"/>
      <c r="O55" s="73"/>
      <c r="P55" s="74"/>
      <c r="Q55" s="294"/>
      <c r="R55" s="10"/>
      <c r="S55" s="10"/>
      <c r="T55" s="10"/>
    </row>
    <row r="56" spans="1:20" ht="25">
      <c r="A56" s="343" t="s">
        <v>12</v>
      </c>
      <c r="B56" s="344" t="s">
        <v>966</v>
      </c>
      <c r="C56" s="350"/>
      <c r="D56" s="358" t="s">
        <v>131</v>
      </c>
      <c r="E56" s="355">
        <v>2.15</v>
      </c>
      <c r="F56" s="348">
        <f t="shared" si="0"/>
        <v>3.1218000000000004</v>
      </c>
      <c r="G56" s="347">
        <f t="shared" si="1"/>
        <v>4.8246000000000002</v>
      </c>
      <c r="H56" s="57"/>
      <c r="I56" s="349" t="s">
        <v>132</v>
      </c>
      <c r="J56" s="350"/>
      <c r="K56" s="69"/>
      <c r="L56" s="70"/>
      <c r="M56" s="71"/>
      <c r="N56" s="72"/>
      <c r="O56" s="73"/>
      <c r="P56" s="74"/>
      <c r="Q56" s="294"/>
      <c r="R56" s="10"/>
      <c r="S56" s="10"/>
      <c r="T56" s="10"/>
    </row>
    <row r="57" spans="1:20" ht="25">
      <c r="A57" s="343" t="s">
        <v>12</v>
      </c>
      <c r="B57" s="359" t="s">
        <v>967</v>
      </c>
      <c r="C57" s="351"/>
      <c r="D57" s="358" t="s">
        <v>131</v>
      </c>
      <c r="E57" s="360">
        <v>1.95</v>
      </c>
      <c r="F57" s="348">
        <f t="shared" si="0"/>
        <v>2.8313999999999999</v>
      </c>
      <c r="G57" s="347">
        <f t="shared" si="1"/>
        <v>4.3757999999999999</v>
      </c>
      <c r="H57" s="57"/>
      <c r="I57" s="349" t="s">
        <v>57</v>
      </c>
      <c r="J57" s="350"/>
      <c r="K57" s="69"/>
      <c r="L57" s="70"/>
      <c r="M57" s="71"/>
      <c r="N57" s="72"/>
      <c r="O57" s="73"/>
      <c r="P57" s="74"/>
      <c r="Q57" s="294"/>
      <c r="R57" s="10"/>
      <c r="S57" s="10"/>
      <c r="T57" s="10"/>
    </row>
    <row r="58" spans="1:20" ht="25">
      <c r="A58" s="343" t="s">
        <v>12</v>
      </c>
      <c r="B58" s="361" t="s">
        <v>968</v>
      </c>
      <c r="C58" s="351"/>
      <c r="D58" s="358" t="s">
        <v>131</v>
      </c>
      <c r="E58" s="352">
        <v>1.65</v>
      </c>
      <c r="F58" s="348">
        <f t="shared" si="0"/>
        <v>2.3957999999999999</v>
      </c>
      <c r="G58" s="347">
        <f t="shared" si="1"/>
        <v>3.7025999999999999</v>
      </c>
      <c r="H58" s="57"/>
      <c r="I58" s="349" t="s">
        <v>57</v>
      </c>
      <c r="J58" s="350"/>
      <c r="K58" s="69"/>
      <c r="L58" s="70"/>
      <c r="M58" s="71"/>
      <c r="N58" s="72"/>
      <c r="O58" s="73"/>
      <c r="P58" s="74"/>
      <c r="Q58" s="294"/>
      <c r="R58" s="10"/>
      <c r="S58" s="10"/>
      <c r="T58" s="10"/>
    </row>
    <row r="59" spans="1:20" ht="25">
      <c r="A59" s="343" t="s">
        <v>12</v>
      </c>
      <c r="B59" s="361" t="s">
        <v>969</v>
      </c>
      <c r="C59" s="351"/>
      <c r="D59" s="351" t="s">
        <v>111</v>
      </c>
      <c r="E59" s="352">
        <v>1.1000000000000001</v>
      </c>
      <c r="F59" s="348">
        <f t="shared" si="0"/>
        <v>1.5972000000000004</v>
      </c>
      <c r="G59" s="347">
        <f t="shared" si="1"/>
        <v>2.4684000000000004</v>
      </c>
      <c r="H59" s="57"/>
      <c r="I59" s="349" t="s">
        <v>57</v>
      </c>
      <c r="J59" s="350"/>
      <c r="K59" s="69"/>
      <c r="L59" s="70"/>
      <c r="M59" s="71"/>
      <c r="N59" s="72"/>
      <c r="O59" s="73"/>
      <c r="P59" s="74"/>
      <c r="Q59" s="294"/>
      <c r="R59" s="10"/>
      <c r="S59" s="10"/>
      <c r="T59" s="10"/>
    </row>
    <row r="60" spans="1:20" ht="25">
      <c r="A60" s="343" t="s">
        <v>12</v>
      </c>
      <c r="B60" s="361" t="s">
        <v>970</v>
      </c>
      <c r="C60" s="351"/>
      <c r="D60" s="351" t="s">
        <v>111</v>
      </c>
      <c r="E60" s="352">
        <v>1.85</v>
      </c>
      <c r="F60" s="348">
        <f t="shared" si="0"/>
        <v>2.6862000000000004</v>
      </c>
      <c r="G60" s="347">
        <f t="shared" si="1"/>
        <v>4.1513999999999998</v>
      </c>
      <c r="H60" s="57"/>
      <c r="I60" s="349" t="s">
        <v>57</v>
      </c>
      <c r="J60" s="350"/>
      <c r="K60" s="69"/>
      <c r="L60" s="70"/>
      <c r="M60" s="71"/>
      <c r="N60" s="72"/>
      <c r="O60" s="73"/>
      <c r="P60" s="74"/>
      <c r="Q60" s="294"/>
      <c r="R60" s="10"/>
      <c r="S60" s="10"/>
      <c r="T60" s="10"/>
    </row>
    <row r="61" spans="1:20" ht="25">
      <c r="A61" s="343" t="s">
        <v>12</v>
      </c>
      <c r="B61" s="361" t="s">
        <v>971</v>
      </c>
      <c r="C61" s="351"/>
      <c r="D61" s="358" t="s">
        <v>131</v>
      </c>
      <c r="E61" s="352">
        <v>1.95</v>
      </c>
      <c r="F61" s="348">
        <f t="shared" si="0"/>
        <v>2.8313999999999999</v>
      </c>
      <c r="G61" s="347">
        <f t="shared" si="1"/>
        <v>4.3757999999999999</v>
      </c>
      <c r="H61" s="57"/>
      <c r="I61" s="349" t="s">
        <v>57</v>
      </c>
      <c r="J61" s="350"/>
      <c r="K61" s="69"/>
      <c r="L61" s="70"/>
      <c r="M61" s="71"/>
      <c r="N61" s="72"/>
      <c r="O61" s="73"/>
      <c r="P61" s="74"/>
      <c r="Q61" s="294"/>
      <c r="R61" s="10"/>
      <c r="S61" s="10"/>
      <c r="T61" s="10"/>
    </row>
    <row r="62" spans="1:20" ht="25">
      <c r="A62" s="343" t="s">
        <v>12</v>
      </c>
      <c r="B62" s="361" t="s">
        <v>972</v>
      </c>
      <c r="C62" s="351"/>
      <c r="D62" s="358" t="s">
        <v>131</v>
      </c>
      <c r="E62" s="352">
        <v>1.65</v>
      </c>
      <c r="F62" s="348">
        <f t="shared" si="0"/>
        <v>2.3957999999999999</v>
      </c>
      <c r="G62" s="347">
        <f t="shared" si="1"/>
        <v>3.7025999999999999</v>
      </c>
      <c r="H62" s="57"/>
      <c r="I62" s="349" t="s">
        <v>57</v>
      </c>
      <c r="J62" s="350"/>
      <c r="K62" s="69"/>
      <c r="L62" s="70"/>
      <c r="M62" s="71"/>
      <c r="N62" s="72"/>
      <c r="O62" s="73"/>
      <c r="P62" s="74"/>
      <c r="Q62" s="294"/>
      <c r="R62" s="10"/>
      <c r="S62" s="10"/>
      <c r="T62" s="10"/>
    </row>
    <row r="63" spans="1:20" ht="25">
      <c r="A63" s="343" t="s">
        <v>12</v>
      </c>
      <c r="B63" s="361" t="s">
        <v>971</v>
      </c>
      <c r="C63" s="351"/>
      <c r="D63" s="351" t="s">
        <v>111</v>
      </c>
      <c r="E63" s="352">
        <v>2.25</v>
      </c>
      <c r="F63" s="348">
        <f t="shared" si="0"/>
        <v>3.2670000000000003</v>
      </c>
      <c r="G63" s="347">
        <f t="shared" si="1"/>
        <v>5.0490000000000004</v>
      </c>
      <c r="H63" s="57"/>
      <c r="I63" s="349" t="s">
        <v>57</v>
      </c>
      <c r="J63" s="350"/>
      <c r="K63" s="69"/>
      <c r="L63" s="70"/>
      <c r="M63" s="71"/>
      <c r="N63" s="72"/>
      <c r="O63" s="73"/>
      <c r="P63" s="74"/>
      <c r="Q63" s="294"/>
      <c r="R63" s="10"/>
      <c r="S63" s="10"/>
      <c r="T63" s="10"/>
    </row>
    <row r="64" spans="1:20" ht="25" hidden="1">
      <c r="A64" s="343" t="s">
        <v>12</v>
      </c>
      <c r="B64" s="361" t="s">
        <v>973</v>
      </c>
      <c r="C64" s="351"/>
      <c r="D64" s="351" t="s">
        <v>111</v>
      </c>
      <c r="E64" s="352">
        <v>1.9</v>
      </c>
      <c r="F64" s="348">
        <f t="shared" si="0"/>
        <v>2.7587999999999999</v>
      </c>
      <c r="G64" s="347">
        <f t="shared" si="1"/>
        <v>4.2635999999999994</v>
      </c>
      <c r="H64" s="57"/>
      <c r="I64" s="349" t="s">
        <v>57</v>
      </c>
      <c r="J64" s="350"/>
      <c r="K64" s="69"/>
      <c r="L64" s="70"/>
      <c r="M64" s="71"/>
      <c r="N64" s="72"/>
      <c r="O64" s="73"/>
      <c r="P64" s="74"/>
      <c r="Q64" s="294"/>
      <c r="R64" s="10"/>
      <c r="S64" s="10"/>
      <c r="T64" s="10"/>
    </row>
    <row r="65" spans="1:20" ht="25">
      <c r="A65" s="343" t="s">
        <v>12</v>
      </c>
      <c r="B65" s="361" t="s">
        <v>974</v>
      </c>
      <c r="C65" s="351"/>
      <c r="D65" s="351" t="s">
        <v>205</v>
      </c>
      <c r="E65" s="352">
        <v>14.95</v>
      </c>
      <c r="F65" s="348">
        <f t="shared" si="0"/>
        <v>21.7074</v>
      </c>
      <c r="G65" s="347">
        <f t="shared" si="1"/>
        <v>33.547799999999995</v>
      </c>
      <c r="H65" s="57"/>
      <c r="I65" s="349" t="s">
        <v>57</v>
      </c>
      <c r="J65" s="350"/>
      <c r="K65" s="69"/>
      <c r="L65" s="70"/>
      <c r="M65" s="71"/>
      <c r="N65" s="72"/>
      <c r="O65" s="73"/>
      <c r="P65" s="74"/>
      <c r="Q65" s="294"/>
      <c r="R65" s="10"/>
      <c r="S65" s="10"/>
      <c r="T65" s="10"/>
    </row>
    <row r="66" spans="1:20" ht="25">
      <c r="A66" s="343" t="s">
        <v>12</v>
      </c>
      <c r="B66" s="361" t="s">
        <v>975</v>
      </c>
      <c r="C66" s="351"/>
      <c r="D66" s="351" t="s">
        <v>205</v>
      </c>
      <c r="E66" s="352">
        <v>12.7</v>
      </c>
      <c r="F66" s="348">
        <f t="shared" si="0"/>
        <v>18.4404</v>
      </c>
      <c r="G66" s="347">
        <f t="shared" si="1"/>
        <v>28.498799999999999</v>
      </c>
      <c r="H66" s="57"/>
      <c r="I66" s="349" t="s">
        <v>57</v>
      </c>
      <c r="J66" s="350"/>
      <c r="K66" s="69"/>
      <c r="L66" s="70"/>
      <c r="M66" s="71"/>
      <c r="N66" s="72"/>
      <c r="O66" s="73"/>
      <c r="P66" s="74"/>
      <c r="Q66" s="294"/>
      <c r="R66" s="10"/>
      <c r="S66" s="10"/>
      <c r="T66" s="10"/>
    </row>
    <row r="67" spans="1:20" ht="25">
      <c r="A67" s="343" t="s">
        <v>12</v>
      </c>
      <c r="B67" s="361" t="s">
        <v>976</v>
      </c>
      <c r="C67" s="351"/>
      <c r="D67" s="351" t="s">
        <v>184</v>
      </c>
      <c r="E67" s="352">
        <v>16.95</v>
      </c>
      <c r="F67" s="348">
        <f t="shared" si="0"/>
        <v>24.6114</v>
      </c>
      <c r="G67" s="347">
        <f t="shared" si="1"/>
        <v>38.035799999999995</v>
      </c>
      <c r="H67" s="57"/>
      <c r="I67" s="349" t="s">
        <v>57</v>
      </c>
      <c r="J67" s="350"/>
      <c r="K67" s="69"/>
      <c r="L67" s="70"/>
      <c r="M67" s="71"/>
      <c r="N67" s="72"/>
      <c r="O67" s="73"/>
      <c r="P67" s="74"/>
      <c r="Q67" s="294"/>
      <c r="R67" s="10"/>
      <c r="S67" s="10"/>
      <c r="T67" s="10"/>
    </row>
    <row r="68" spans="1:20" ht="25">
      <c r="A68" s="343" t="s">
        <v>12</v>
      </c>
      <c r="B68" s="361" t="s">
        <v>977</v>
      </c>
      <c r="C68" s="351"/>
      <c r="D68" s="358" t="s">
        <v>131</v>
      </c>
      <c r="E68" s="352">
        <v>18.95</v>
      </c>
      <c r="F68" s="348">
        <f t="shared" si="0"/>
        <v>27.515400000000007</v>
      </c>
      <c r="G68" s="347">
        <f t="shared" si="1"/>
        <v>42.523800000000001</v>
      </c>
      <c r="H68" s="57"/>
      <c r="I68" s="349" t="s">
        <v>57</v>
      </c>
      <c r="J68" s="350"/>
      <c r="K68" s="69"/>
      <c r="L68" s="70"/>
      <c r="M68" s="71"/>
      <c r="N68" s="72"/>
      <c r="O68" s="73"/>
      <c r="P68" s="74"/>
      <c r="Q68" s="294"/>
      <c r="R68" s="10"/>
      <c r="S68" s="10"/>
      <c r="T68" s="10"/>
    </row>
    <row r="69" spans="1:20" ht="25">
      <c r="A69" s="343" t="s">
        <v>12</v>
      </c>
      <c r="B69" s="361" t="s">
        <v>978</v>
      </c>
      <c r="C69" s="351"/>
      <c r="D69" s="358" t="s">
        <v>131</v>
      </c>
      <c r="E69" s="352">
        <v>3.5</v>
      </c>
      <c r="F69" s="348">
        <f t="shared" si="0"/>
        <v>5.0820000000000007</v>
      </c>
      <c r="G69" s="347">
        <f t="shared" si="1"/>
        <v>7.8540000000000001</v>
      </c>
      <c r="H69" s="57"/>
      <c r="I69" s="349" t="s">
        <v>57</v>
      </c>
      <c r="J69" s="350"/>
      <c r="K69" s="69"/>
      <c r="L69" s="70"/>
      <c r="M69" s="71"/>
      <c r="N69" s="72"/>
      <c r="O69" s="73"/>
      <c r="P69" s="74"/>
      <c r="Q69" s="294"/>
      <c r="R69" s="10"/>
      <c r="S69" s="10"/>
      <c r="T69" s="10"/>
    </row>
    <row r="70" spans="1:20" ht="25">
      <c r="A70" s="343" t="s">
        <v>12</v>
      </c>
      <c r="B70" s="361" t="s">
        <v>979</v>
      </c>
      <c r="C70" s="351"/>
      <c r="D70" s="358" t="s">
        <v>131</v>
      </c>
      <c r="E70" s="352">
        <v>2.95</v>
      </c>
      <c r="F70" s="348">
        <f t="shared" si="0"/>
        <v>4.2834000000000012</v>
      </c>
      <c r="G70" s="347">
        <f t="shared" si="1"/>
        <v>6.6198000000000006</v>
      </c>
      <c r="H70" s="57"/>
      <c r="I70" s="349" t="s">
        <v>57</v>
      </c>
      <c r="J70" s="350"/>
      <c r="K70" s="69"/>
      <c r="L70" s="70"/>
      <c r="M70" s="71"/>
      <c r="N70" s="72"/>
      <c r="O70" s="73"/>
      <c r="P70" s="74"/>
      <c r="Q70" s="294"/>
      <c r="R70" s="10"/>
      <c r="S70" s="10"/>
      <c r="T70" s="10"/>
    </row>
    <row r="71" spans="1:20" ht="25">
      <c r="A71" s="343" t="s">
        <v>12</v>
      </c>
      <c r="B71" s="361" t="s">
        <v>980</v>
      </c>
      <c r="C71" s="351"/>
      <c r="D71" s="358" t="s">
        <v>981</v>
      </c>
      <c r="E71" s="352">
        <v>5.5</v>
      </c>
      <c r="F71" s="348">
        <f t="shared" si="0"/>
        <v>7.9860000000000015</v>
      </c>
      <c r="G71" s="347">
        <f t="shared" si="1"/>
        <v>12.342000000000001</v>
      </c>
      <c r="H71" s="57"/>
      <c r="I71" s="349" t="s">
        <v>57</v>
      </c>
      <c r="J71" s="350"/>
      <c r="K71" s="69"/>
      <c r="L71" s="70"/>
      <c r="M71" s="71"/>
      <c r="N71" s="72"/>
      <c r="O71" s="73"/>
      <c r="P71" s="74"/>
      <c r="Q71" s="294"/>
      <c r="R71" s="10"/>
      <c r="S71" s="10"/>
      <c r="T71" s="10"/>
    </row>
    <row r="72" spans="1:20" ht="25">
      <c r="A72" s="343" t="s">
        <v>12</v>
      </c>
      <c r="B72" s="361" t="s">
        <v>982</v>
      </c>
      <c r="C72" s="351"/>
      <c r="D72" s="358" t="s">
        <v>131</v>
      </c>
      <c r="E72" s="352">
        <v>1.75</v>
      </c>
      <c r="F72" s="348">
        <f t="shared" si="0"/>
        <v>2.5410000000000004</v>
      </c>
      <c r="G72" s="347">
        <f t="shared" si="1"/>
        <v>3.927</v>
      </c>
      <c r="H72" s="57"/>
      <c r="I72" s="349" t="s">
        <v>57</v>
      </c>
      <c r="J72" s="350"/>
      <c r="K72" s="69"/>
      <c r="L72" s="70"/>
      <c r="M72" s="71"/>
      <c r="N72" s="72"/>
      <c r="O72" s="73"/>
      <c r="P72" s="74"/>
      <c r="Q72" s="294"/>
      <c r="R72" s="10"/>
      <c r="S72" s="10"/>
      <c r="T72" s="10"/>
    </row>
    <row r="73" spans="1:20" ht="25">
      <c r="A73" s="343" t="s">
        <v>12</v>
      </c>
      <c r="B73" s="361" t="s">
        <v>983</v>
      </c>
      <c r="C73" s="351"/>
      <c r="D73" s="358" t="s">
        <v>131</v>
      </c>
      <c r="E73" s="352">
        <v>1.5</v>
      </c>
      <c r="F73" s="348">
        <f t="shared" si="0"/>
        <v>2.1779999999999999</v>
      </c>
      <c r="G73" s="347">
        <f t="shared" si="1"/>
        <v>3.3660000000000001</v>
      </c>
      <c r="H73" s="57"/>
      <c r="I73" s="349" t="s">
        <v>57</v>
      </c>
      <c r="J73" s="350"/>
      <c r="K73" s="69"/>
      <c r="L73" s="70"/>
      <c r="M73" s="71"/>
      <c r="N73" s="72"/>
      <c r="O73" s="73"/>
      <c r="P73" s="74"/>
      <c r="Q73" s="294"/>
      <c r="R73" s="10"/>
      <c r="S73" s="10"/>
      <c r="T73" s="10"/>
    </row>
    <row r="74" spans="1:20" ht="25">
      <c r="A74" s="343" t="s">
        <v>12</v>
      </c>
      <c r="B74" s="361" t="s">
        <v>984</v>
      </c>
      <c r="C74" s="351"/>
      <c r="D74" s="351" t="s">
        <v>111</v>
      </c>
      <c r="E74" s="352">
        <v>1.95</v>
      </c>
      <c r="F74" s="348">
        <f t="shared" si="0"/>
        <v>2.8313999999999999</v>
      </c>
      <c r="G74" s="347">
        <f t="shared" si="1"/>
        <v>4.3757999999999999</v>
      </c>
      <c r="H74" s="57"/>
      <c r="I74" s="349" t="s">
        <v>57</v>
      </c>
      <c r="J74" s="350"/>
      <c r="K74" s="69"/>
      <c r="L74" s="70"/>
      <c r="M74" s="71"/>
      <c r="N74" s="72"/>
      <c r="O74" s="73"/>
      <c r="P74" s="74"/>
      <c r="Q74" s="294"/>
      <c r="R74" s="10"/>
      <c r="S74" s="10"/>
      <c r="T74" s="10"/>
    </row>
    <row r="75" spans="1:20" ht="25">
      <c r="A75" s="343" t="s">
        <v>12</v>
      </c>
      <c r="B75" s="361" t="s">
        <v>985</v>
      </c>
      <c r="C75" s="351"/>
      <c r="D75" s="351" t="s">
        <v>111</v>
      </c>
      <c r="E75" s="352">
        <v>1.65</v>
      </c>
      <c r="F75" s="348">
        <f t="shared" si="0"/>
        <v>2.3957999999999999</v>
      </c>
      <c r="G75" s="347">
        <f t="shared" si="1"/>
        <v>3.7025999999999999</v>
      </c>
      <c r="H75" s="57"/>
      <c r="I75" s="349" t="s">
        <v>57</v>
      </c>
      <c r="J75" s="350"/>
      <c r="K75" s="69"/>
      <c r="L75" s="70"/>
      <c r="M75" s="71"/>
      <c r="N75" s="72"/>
      <c r="O75" s="73"/>
      <c r="P75" s="74"/>
      <c r="Q75" s="294"/>
      <c r="R75" s="10"/>
      <c r="S75" s="10"/>
      <c r="T75" s="10"/>
    </row>
    <row r="76" spans="1:20" ht="25">
      <c r="A76" s="343" t="s">
        <v>12</v>
      </c>
      <c r="B76" s="361" t="s">
        <v>986</v>
      </c>
      <c r="C76" s="351"/>
      <c r="D76" s="358" t="s">
        <v>131</v>
      </c>
      <c r="E76" s="352">
        <v>2.25</v>
      </c>
      <c r="F76" s="348">
        <f t="shared" si="0"/>
        <v>3.2670000000000003</v>
      </c>
      <c r="G76" s="347">
        <f t="shared" si="1"/>
        <v>5.0490000000000004</v>
      </c>
      <c r="H76" s="57"/>
      <c r="I76" s="349" t="s">
        <v>57</v>
      </c>
      <c r="J76" s="350"/>
      <c r="K76" s="69"/>
      <c r="L76" s="70"/>
      <c r="M76" s="71"/>
      <c r="N76" s="72"/>
      <c r="O76" s="73"/>
      <c r="P76" s="74"/>
      <c r="Q76" s="294"/>
      <c r="R76" s="10"/>
      <c r="S76" s="10"/>
      <c r="T76" s="10"/>
    </row>
    <row r="77" spans="1:20" ht="25">
      <c r="A77" s="343" t="s">
        <v>12</v>
      </c>
      <c r="B77" s="361" t="s">
        <v>987</v>
      </c>
      <c r="C77" s="351"/>
      <c r="D77" s="358" t="s">
        <v>131</v>
      </c>
      <c r="E77" s="352">
        <v>1.95</v>
      </c>
      <c r="F77" s="348">
        <f t="shared" si="0"/>
        <v>2.8313999999999999</v>
      </c>
      <c r="G77" s="347">
        <f t="shared" si="1"/>
        <v>4.3757999999999999</v>
      </c>
      <c r="H77" s="57"/>
      <c r="I77" s="349" t="s">
        <v>57</v>
      </c>
      <c r="J77" s="350"/>
      <c r="K77" s="69"/>
      <c r="L77" s="70"/>
      <c r="M77" s="71"/>
      <c r="N77" s="72"/>
      <c r="O77" s="73"/>
      <c r="P77" s="74"/>
      <c r="Q77" s="294"/>
      <c r="R77" s="10"/>
      <c r="S77" s="10"/>
      <c r="T77" s="10"/>
    </row>
    <row r="78" spans="1:20" ht="25">
      <c r="A78" s="343" t="s">
        <v>12</v>
      </c>
      <c r="B78" s="361" t="s">
        <v>986</v>
      </c>
      <c r="C78" s="351"/>
      <c r="D78" s="351" t="s">
        <v>111</v>
      </c>
      <c r="E78" s="352">
        <v>2.5</v>
      </c>
      <c r="F78" s="348">
        <f t="shared" si="0"/>
        <v>3.63</v>
      </c>
      <c r="G78" s="347">
        <f t="shared" si="1"/>
        <v>5.6099999999999994</v>
      </c>
      <c r="H78" s="57"/>
      <c r="I78" s="349" t="s">
        <v>57</v>
      </c>
      <c r="J78" s="350"/>
      <c r="K78" s="69"/>
      <c r="L78" s="70"/>
      <c r="M78" s="71"/>
      <c r="N78" s="72"/>
      <c r="O78" s="73"/>
      <c r="P78" s="74"/>
      <c r="Q78" s="294"/>
      <c r="R78" s="10"/>
      <c r="S78" s="10"/>
      <c r="T78" s="10"/>
    </row>
    <row r="79" spans="1:20" ht="25">
      <c r="A79" s="343" t="s">
        <v>12</v>
      </c>
      <c r="B79" s="361" t="s">
        <v>988</v>
      </c>
      <c r="C79" s="351"/>
      <c r="D79" s="351" t="s">
        <v>111</v>
      </c>
      <c r="E79" s="352">
        <v>2.15</v>
      </c>
      <c r="F79" s="348">
        <f t="shared" si="0"/>
        <v>3.1218000000000004</v>
      </c>
      <c r="G79" s="347">
        <f t="shared" si="1"/>
        <v>4.8246000000000002</v>
      </c>
      <c r="H79" s="57"/>
      <c r="I79" s="349" t="s">
        <v>57</v>
      </c>
      <c r="J79" s="350"/>
      <c r="K79" s="69"/>
      <c r="L79" s="70"/>
      <c r="M79" s="71"/>
      <c r="N79" s="72"/>
      <c r="O79" s="73"/>
      <c r="P79" s="74"/>
      <c r="Q79" s="294"/>
      <c r="R79" s="10"/>
      <c r="S79" s="10"/>
      <c r="T79" s="10"/>
    </row>
    <row r="80" spans="1:20" ht="25">
      <c r="A80" s="343" t="s">
        <v>12</v>
      </c>
      <c r="B80" s="361" t="s">
        <v>989</v>
      </c>
      <c r="C80" s="351"/>
      <c r="D80" s="358" t="s">
        <v>131</v>
      </c>
      <c r="E80" s="352">
        <v>2.25</v>
      </c>
      <c r="F80" s="348">
        <f t="shared" si="0"/>
        <v>3.2670000000000003</v>
      </c>
      <c r="G80" s="347">
        <f t="shared" si="1"/>
        <v>5.0490000000000004</v>
      </c>
      <c r="H80" s="57"/>
      <c r="I80" s="349" t="s">
        <v>57</v>
      </c>
      <c r="J80" s="350"/>
      <c r="K80" s="69"/>
      <c r="L80" s="70"/>
      <c r="M80" s="71"/>
      <c r="N80" s="72"/>
      <c r="O80" s="73"/>
      <c r="P80" s="74"/>
      <c r="Q80" s="294"/>
      <c r="R80" s="10"/>
      <c r="S80" s="10"/>
      <c r="T80" s="10"/>
    </row>
    <row r="81" spans="1:20" ht="25">
      <c r="A81" s="343" t="s">
        <v>12</v>
      </c>
      <c r="B81" s="361" t="s">
        <v>990</v>
      </c>
      <c r="C81" s="351"/>
      <c r="D81" s="351" t="s">
        <v>111</v>
      </c>
      <c r="E81" s="352">
        <v>2.5</v>
      </c>
      <c r="F81" s="348">
        <f t="shared" si="0"/>
        <v>3.63</v>
      </c>
      <c r="G81" s="347">
        <f t="shared" si="1"/>
        <v>5.6099999999999994</v>
      </c>
      <c r="H81" s="57"/>
      <c r="I81" s="349" t="s">
        <v>57</v>
      </c>
      <c r="J81" s="350"/>
      <c r="K81" s="69"/>
      <c r="L81" s="70"/>
      <c r="M81" s="71"/>
      <c r="N81" s="72"/>
      <c r="O81" s="73"/>
      <c r="P81" s="74"/>
      <c r="Q81" s="294"/>
      <c r="R81" s="10"/>
      <c r="S81" s="10"/>
      <c r="T81" s="10"/>
    </row>
    <row r="82" spans="1:20" ht="25">
      <c r="A82" s="343" t="s">
        <v>12</v>
      </c>
      <c r="B82" s="361" t="s">
        <v>991</v>
      </c>
      <c r="C82" s="351"/>
      <c r="D82" s="358" t="s">
        <v>131</v>
      </c>
      <c r="E82" s="352">
        <v>1.95</v>
      </c>
      <c r="F82" s="348">
        <f t="shared" si="0"/>
        <v>2.8313999999999999</v>
      </c>
      <c r="G82" s="347">
        <f t="shared" si="1"/>
        <v>4.3757999999999999</v>
      </c>
      <c r="H82" s="57"/>
      <c r="I82" s="349" t="s">
        <v>57</v>
      </c>
      <c r="J82" s="350"/>
      <c r="K82" s="69"/>
      <c r="L82" s="70"/>
      <c r="M82" s="71"/>
      <c r="N82" s="72"/>
      <c r="O82" s="73"/>
      <c r="P82" s="74"/>
      <c r="Q82" s="294"/>
      <c r="R82" s="10"/>
      <c r="S82" s="10"/>
      <c r="T82" s="10"/>
    </row>
    <row r="83" spans="1:20" ht="25">
      <c r="A83" s="343" t="s">
        <v>12</v>
      </c>
      <c r="B83" s="361" t="s">
        <v>992</v>
      </c>
      <c r="C83" s="351"/>
      <c r="D83" s="358" t="s">
        <v>131</v>
      </c>
      <c r="E83" s="352">
        <v>1.65</v>
      </c>
      <c r="F83" s="348">
        <f t="shared" si="0"/>
        <v>2.3957999999999999</v>
      </c>
      <c r="G83" s="347">
        <f t="shared" si="1"/>
        <v>3.7025999999999999</v>
      </c>
      <c r="H83" s="57"/>
      <c r="I83" s="349" t="s">
        <v>57</v>
      </c>
      <c r="J83" s="350"/>
      <c r="K83" s="69"/>
      <c r="L83" s="70"/>
      <c r="M83" s="71"/>
      <c r="N83" s="72"/>
      <c r="O83" s="73"/>
      <c r="P83" s="74"/>
      <c r="Q83" s="294"/>
      <c r="R83" s="10"/>
      <c r="S83" s="10"/>
      <c r="T83" s="10"/>
    </row>
    <row r="84" spans="1:20" ht="25">
      <c r="A84" s="343" t="s">
        <v>12</v>
      </c>
      <c r="B84" s="361" t="s">
        <v>993</v>
      </c>
      <c r="C84" s="351"/>
      <c r="D84" s="351" t="s">
        <v>111</v>
      </c>
      <c r="E84" s="352">
        <v>2.25</v>
      </c>
      <c r="F84" s="348">
        <f t="shared" si="0"/>
        <v>3.2670000000000003</v>
      </c>
      <c r="G84" s="347">
        <f t="shared" si="1"/>
        <v>5.0490000000000004</v>
      </c>
      <c r="H84" s="57"/>
      <c r="I84" s="349" t="s">
        <v>57</v>
      </c>
      <c r="J84" s="350"/>
      <c r="K84" s="69"/>
      <c r="L84" s="70"/>
      <c r="M84" s="71"/>
      <c r="N84" s="72"/>
      <c r="O84" s="73"/>
      <c r="P84" s="74"/>
      <c r="Q84" s="294"/>
      <c r="R84" s="10"/>
      <c r="S84" s="10"/>
      <c r="T84" s="10"/>
    </row>
    <row r="85" spans="1:20" ht="25">
      <c r="A85" s="343" t="s">
        <v>12</v>
      </c>
      <c r="B85" s="361" t="s">
        <v>992</v>
      </c>
      <c r="C85" s="351"/>
      <c r="D85" s="351" t="s">
        <v>111</v>
      </c>
      <c r="E85" s="352">
        <v>1.9</v>
      </c>
      <c r="F85" s="348">
        <f t="shared" si="0"/>
        <v>2.7587999999999999</v>
      </c>
      <c r="G85" s="347">
        <f t="shared" si="1"/>
        <v>4.2635999999999994</v>
      </c>
      <c r="H85" s="57"/>
      <c r="I85" s="349" t="s">
        <v>57</v>
      </c>
      <c r="J85" s="350"/>
      <c r="K85" s="69"/>
      <c r="L85" s="70"/>
      <c r="M85" s="71"/>
      <c r="N85" s="72"/>
      <c r="O85" s="73"/>
      <c r="P85" s="74"/>
      <c r="Q85" s="294"/>
      <c r="R85" s="10"/>
      <c r="S85" s="10"/>
      <c r="T85" s="10"/>
    </row>
    <row r="86" spans="1:20" ht="25">
      <c r="A86" s="343" t="s">
        <v>12</v>
      </c>
      <c r="B86" s="361" t="s">
        <v>994</v>
      </c>
      <c r="C86" s="351"/>
      <c r="D86" s="358" t="s">
        <v>131</v>
      </c>
      <c r="E86" s="352">
        <v>2.25</v>
      </c>
      <c r="F86" s="348">
        <f t="shared" si="0"/>
        <v>3.2670000000000003</v>
      </c>
      <c r="G86" s="347">
        <f t="shared" si="1"/>
        <v>5.0490000000000004</v>
      </c>
      <c r="H86" s="57"/>
      <c r="I86" s="349" t="s">
        <v>57</v>
      </c>
      <c r="J86" s="350"/>
      <c r="K86" s="69"/>
      <c r="L86" s="70"/>
      <c r="M86" s="71"/>
      <c r="N86" s="72"/>
      <c r="O86" s="73"/>
      <c r="P86" s="74"/>
      <c r="Q86" s="294"/>
      <c r="R86" s="10"/>
      <c r="S86" s="10"/>
      <c r="T86" s="10"/>
    </row>
    <row r="87" spans="1:20" ht="25">
      <c r="A87" s="343" t="s">
        <v>12</v>
      </c>
      <c r="B87" s="361" t="s">
        <v>995</v>
      </c>
      <c r="C87" s="351"/>
      <c r="D87" s="358" t="s">
        <v>131</v>
      </c>
      <c r="E87" s="352">
        <v>1.9</v>
      </c>
      <c r="F87" s="348">
        <f t="shared" si="0"/>
        <v>2.7587999999999999</v>
      </c>
      <c r="G87" s="347">
        <f t="shared" si="1"/>
        <v>4.2635999999999994</v>
      </c>
      <c r="H87" s="57"/>
      <c r="I87" s="349" t="s">
        <v>57</v>
      </c>
      <c r="J87" s="350"/>
      <c r="K87" s="69"/>
      <c r="L87" s="70"/>
      <c r="M87" s="71"/>
      <c r="N87" s="72"/>
      <c r="O87" s="73"/>
      <c r="P87" s="74"/>
      <c r="Q87" s="294"/>
      <c r="R87" s="10"/>
      <c r="S87" s="10"/>
      <c r="T87" s="10"/>
    </row>
    <row r="88" spans="1:20" ht="25">
      <c r="A88" s="343" t="s">
        <v>12</v>
      </c>
      <c r="B88" s="361" t="s">
        <v>996</v>
      </c>
      <c r="C88" s="351"/>
      <c r="D88" s="351" t="s">
        <v>111</v>
      </c>
      <c r="E88" s="352">
        <v>2.5</v>
      </c>
      <c r="F88" s="348">
        <f t="shared" si="0"/>
        <v>3.63</v>
      </c>
      <c r="G88" s="347">
        <f t="shared" si="1"/>
        <v>5.6099999999999994</v>
      </c>
      <c r="H88" s="57"/>
      <c r="I88" s="349" t="s">
        <v>57</v>
      </c>
      <c r="J88" s="350"/>
      <c r="K88" s="69"/>
      <c r="L88" s="70"/>
      <c r="M88" s="71"/>
      <c r="N88" s="72"/>
      <c r="O88" s="73"/>
      <c r="P88" s="74"/>
      <c r="Q88" s="294"/>
      <c r="R88" s="10"/>
      <c r="S88" s="10"/>
      <c r="T88" s="10"/>
    </row>
    <row r="89" spans="1:20" ht="25">
      <c r="A89" s="343" t="s">
        <v>12</v>
      </c>
      <c r="B89" s="361" t="s">
        <v>997</v>
      </c>
      <c r="C89" s="351"/>
      <c r="D89" s="351" t="s">
        <v>111</v>
      </c>
      <c r="E89" s="352">
        <v>2.15</v>
      </c>
      <c r="F89" s="348">
        <f t="shared" si="0"/>
        <v>3.1218000000000004</v>
      </c>
      <c r="G89" s="347">
        <f t="shared" si="1"/>
        <v>4.8246000000000002</v>
      </c>
      <c r="H89" s="57"/>
      <c r="I89" s="349" t="s">
        <v>57</v>
      </c>
      <c r="J89" s="350"/>
      <c r="K89" s="69"/>
      <c r="L89" s="70"/>
      <c r="M89" s="71"/>
      <c r="N89" s="72"/>
      <c r="O89" s="73"/>
      <c r="P89" s="74"/>
      <c r="Q89" s="294"/>
      <c r="R89" s="10"/>
      <c r="S89" s="10"/>
      <c r="T89" s="10"/>
    </row>
    <row r="90" spans="1:20" ht="25">
      <c r="A90" s="343" t="s">
        <v>12</v>
      </c>
      <c r="B90" s="361" t="s">
        <v>998</v>
      </c>
      <c r="C90" s="351"/>
      <c r="D90" s="358" t="s">
        <v>131</v>
      </c>
      <c r="E90" s="352">
        <v>1.65</v>
      </c>
      <c r="F90" s="348">
        <f t="shared" si="0"/>
        <v>2.3957999999999999</v>
      </c>
      <c r="G90" s="347">
        <f t="shared" si="1"/>
        <v>3.7025999999999999</v>
      </c>
      <c r="H90" s="57"/>
      <c r="I90" s="349" t="s">
        <v>57</v>
      </c>
      <c r="J90" s="350"/>
      <c r="K90" s="69"/>
      <c r="L90" s="70"/>
      <c r="M90" s="71"/>
      <c r="N90" s="72"/>
      <c r="O90" s="73"/>
      <c r="P90" s="74"/>
      <c r="Q90" s="294"/>
      <c r="R90" s="10"/>
      <c r="S90" s="10"/>
      <c r="T90" s="10"/>
    </row>
    <row r="91" spans="1:20" ht="25">
      <c r="A91" s="343" t="s">
        <v>12</v>
      </c>
      <c r="B91" s="361" t="s">
        <v>999</v>
      </c>
      <c r="C91" s="351"/>
      <c r="D91" s="358" t="s">
        <v>131</v>
      </c>
      <c r="E91" s="352">
        <v>1.4</v>
      </c>
      <c r="F91" s="348">
        <f t="shared" si="0"/>
        <v>2.0327999999999999</v>
      </c>
      <c r="G91" s="347">
        <f t="shared" si="1"/>
        <v>3.1415999999999995</v>
      </c>
      <c r="H91" s="57"/>
      <c r="I91" s="349" t="s">
        <v>57</v>
      </c>
      <c r="J91" s="350"/>
      <c r="K91" s="69"/>
      <c r="L91" s="70"/>
      <c r="M91" s="71"/>
      <c r="N91" s="72"/>
      <c r="O91" s="73"/>
      <c r="P91" s="74"/>
      <c r="Q91" s="294"/>
      <c r="R91" s="10"/>
      <c r="S91" s="10"/>
      <c r="T91" s="10"/>
    </row>
    <row r="92" spans="1:20" ht="25">
      <c r="A92" s="343" t="s">
        <v>12</v>
      </c>
      <c r="B92" s="361" t="s">
        <v>1000</v>
      </c>
      <c r="C92" s="351"/>
      <c r="D92" s="358" t="s">
        <v>131</v>
      </c>
      <c r="E92" s="352">
        <v>1.75</v>
      </c>
      <c r="F92" s="348">
        <f t="shared" si="0"/>
        <v>2.5410000000000004</v>
      </c>
      <c r="G92" s="347">
        <f t="shared" si="1"/>
        <v>3.927</v>
      </c>
      <c r="H92" s="57"/>
      <c r="I92" s="349" t="s">
        <v>57</v>
      </c>
      <c r="J92" s="350"/>
      <c r="K92" s="69"/>
      <c r="L92" s="70"/>
      <c r="M92" s="71"/>
      <c r="N92" s="72"/>
      <c r="O92" s="73"/>
      <c r="P92" s="74"/>
      <c r="Q92" s="294"/>
      <c r="R92" s="10"/>
      <c r="S92" s="10"/>
      <c r="T92" s="10"/>
    </row>
    <row r="93" spans="1:20" ht="25">
      <c r="A93" s="343" t="s">
        <v>12</v>
      </c>
      <c r="B93" s="361" t="s">
        <v>1001</v>
      </c>
      <c r="C93" s="351"/>
      <c r="D93" s="358" t="s">
        <v>131</v>
      </c>
      <c r="E93" s="352">
        <v>1.5</v>
      </c>
      <c r="F93" s="348">
        <f t="shared" si="0"/>
        <v>2.1779999999999999</v>
      </c>
      <c r="G93" s="347">
        <f t="shared" si="1"/>
        <v>3.3660000000000001</v>
      </c>
      <c r="H93" s="57"/>
      <c r="I93" s="349" t="s">
        <v>57</v>
      </c>
      <c r="J93" s="350"/>
      <c r="K93" s="69"/>
      <c r="L93" s="70"/>
      <c r="M93" s="71"/>
      <c r="N93" s="72"/>
      <c r="O93" s="73"/>
      <c r="P93" s="74"/>
      <c r="Q93" s="294"/>
      <c r="R93" s="10"/>
      <c r="S93" s="10"/>
      <c r="T93" s="10"/>
    </row>
    <row r="94" spans="1:20" ht="25">
      <c r="A94" s="343" t="s">
        <v>12</v>
      </c>
      <c r="B94" s="361" t="s">
        <v>1002</v>
      </c>
      <c r="C94" s="351"/>
      <c r="D94" s="351" t="s">
        <v>111</v>
      </c>
      <c r="E94" s="352">
        <v>1.95</v>
      </c>
      <c r="F94" s="348">
        <f t="shared" si="0"/>
        <v>2.8313999999999999</v>
      </c>
      <c r="G94" s="347">
        <f t="shared" si="1"/>
        <v>4.3757999999999999</v>
      </c>
      <c r="H94" s="57"/>
      <c r="I94" s="349" t="s">
        <v>57</v>
      </c>
      <c r="J94" s="350"/>
      <c r="K94" s="69"/>
      <c r="L94" s="70"/>
      <c r="M94" s="71"/>
      <c r="N94" s="72"/>
      <c r="O94" s="73"/>
      <c r="P94" s="74"/>
      <c r="Q94" s="294"/>
      <c r="R94" s="10"/>
      <c r="S94" s="10"/>
      <c r="T94" s="10"/>
    </row>
    <row r="95" spans="1:20" ht="25">
      <c r="A95" s="343" t="s">
        <v>12</v>
      </c>
      <c r="B95" s="361" t="s">
        <v>1003</v>
      </c>
      <c r="C95" s="351"/>
      <c r="D95" s="351" t="s">
        <v>111</v>
      </c>
      <c r="E95" s="352">
        <v>1.65</v>
      </c>
      <c r="F95" s="348">
        <f t="shared" si="0"/>
        <v>2.3957999999999999</v>
      </c>
      <c r="G95" s="347">
        <f t="shared" si="1"/>
        <v>3.7025999999999999</v>
      </c>
      <c r="H95" s="57"/>
      <c r="I95" s="349" t="s">
        <v>57</v>
      </c>
      <c r="J95" s="350"/>
      <c r="K95" s="69"/>
      <c r="L95" s="70"/>
      <c r="M95" s="71"/>
      <c r="N95" s="72"/>
      <c r="O95" s="73"/>
      <c r="P95" s="74"/>
      <c r="Q95" s="294"/>
      <c r="R95" s="10"/>
      <c r="S95" s="10"/>
      <c r="T95" s="10"/>
    </row>
    <row r="96" spans="1:20" ht="25">
      <c r="A96" s="343" t="s">
        <v>12</v>
      </c>
      <c r="B96" s="361" t="s">
        <v>1004</v>
      </c>
      <c r="C96" s="351"/>
      <c r="D96" s="358" t="s">
        <v>131</v>
      </c>
      <c r="E96" s="352">
        <v>1.95</v>
      </c>
      <c r="F96" s="348">
        <f t="shared" si="0"/>
        <v>2.8313999999999999</v>
      </c>
      <c r="G96" s="347">
        <f t="shared" si="1"/>
        <v>4.3757999999999999</v>
      </c>
      <c r="H96" s="57"/>
      <c r="I96" s="349" t="s">
        <v>57</v>
      </c>
      <c r="J96" s="350"/>
      <c r="K96" s="69"/>
      <c r="L96" s="70"/>
      <c r="M96" s="71"/>
      <c r="N96" s="72"/>
      <c r="O96" s="73"/>
      <c r="P96" s="74"/>
      <c r="Q96" s="294"/>
      <c r="R96" s="10"/>
      <c r="S96" s="10"/>
      <c r="T96" s="10"/>
    </row>
    <row r="97" spans="1:20" ht="25">
      <c r="A97" s="343" t="s">
        <v>12</v>
      </c>
      <c r="B97" s="361" t="s">
        <v>1005</v>
      </c>
      <c r="C97" s="351"/>
      <c r="D97" s="351" t="s">
        <v>111</v>
      </c>
      <c r="E97" s="352">
        <v>2.25</v>
      </c>
      <c r="F97" s="348">
        <f t="shared" si="0"/>
        <v>3.2670000000000003</v>
      </c>
      <c r="G97" s="347">
        <f t="shared" si="1"/>
        <v>5.0490000000000004</v>
      </c>
      <c r="H97" s="57"/>
      <c r="I97" s="349" t="s">
        <v>57</v>
      </c>
      <c r="J97" s="350"/>
      <c r="K97" s="69"/>
      <c r="L97" s="70"/>
      <c r="M97" s="71"/>
      <c r="N97" s="72"/>
      <c r="O97" s="73"/>
      <c r="P97" s="74"/>
      <c r="Q97" s="294"/>
      <c r="R97" s="10"/>
      <c r="S97" s="10"/>
      <c r="T97" s="10"/>
    </row>
    <row r="98" spans="1:20" ht="25">
      <c r="A98" s="343" t="s">
        <v>12</v>
      </c>
      <c r="B98" s="361" t="s">
        <v>1006</v>
      </c>
      <c r="C98" s="351"/>
      <c r="D98" s="358" t="s">
        <v>131</v>
      </c>
      <c r="E98" s="352">
        <v>1.95</v>
      </c>
      <c r="F98" s="348">
        <f t="shared" si="0"/>
        <v>2.8313999999999999</v>
      </c>
      <c r="G98" s="347">
        <f t="shared" si="1"/>
        <v>4.3757999999999999</v>
      </c>
      <c r="H98" s="57"/>
      <c r="I98" s="349" t="s">
        <v>57</v>
      </c>
      <c r="J98" s="350"/>
      <c r="K98" s="69"/>
      <c r="L98" s="70"/>
      <c r="M98" s="71"/>
      <c r="N98" s="72"/>
      <c r="O98" s="73"/>
      <c r="P98" s="74"/>
      <c r="Q98" s="294"/>
      <c r="R98" s="10"/>
      <c r="S98" s="10"/>
      <c r="T98" s="10"/>
    </row>
    <row r="99" spans="1:20" ht="25">
      <c r="A99" s="343" t="s">
        <v>12</v>
      </c>
      <c r="B99" s="361" t="s">
        <v>1007</v>
      </c>
      <c r="C99" s="351"/>
      <c r="D99" s="358" t="s">
        <v>131</v>
      </c>
      <c r="E99" s="352">
        <v>1.65</v>
      </c>
      <c r="F99" s="348">
        <f t="shared" si="0"/>
        <v>2.3957999999999999</v>
      </c>
      <c r="G99" s="347">
        <f t="shared" si="1"/>
        <v>3.7025999999999999</v>
      </c>
      <c r="H99" s="57"/>
      <c r="I99" s="349" t="s">
        <v>57</v>
      </c>
      <c r="J99" s="350"/>
      <c r="K99" s="69"/>
      <c r="L99" s="70"/>
      <c r="M99" s="71"/>
      <c r="N99" s="72"/>
      <c r="O99" s="73"/>
      <c r="P99" s="74"/>
      <c r="Q99" s="294"/>
      <c r="R99" s="10"/>
      <c r="S99" s="10"/>
      <c r="T99" s="10"/>
    </row>
    <row r="100" spans="1:20" ht="25">
      <c r="A100" s="343" t="s">
        <v>12</v>
      </c>
      <c r="B100" s="361" t="s">
        <v>1008</v>
      </c>
      <c r="C100" s="351"/>
      <c r="D100" s="351" t="s">
        <v>111</v>
      </c>
      <c r="E100" s="352">
        <v>2.25</v>
      </c>
      <c r="F100" s="348">
        <f t="shared" si="0"/>
        <v>3.2670000000000003</v>
      </c>
      <c r="G100" s="347">
        <f t="shared" si="1"/>
        <v>5.0490000000000004</v>
      </c>
      <c r="H100" s="57"/>
      <c r="I100" s="349" t="s">
        <v>57</v>
      </c>
      <c r="J100" s="350"/>
      <c r="K100" s="69"/>
      <c r="L100" s="70"/>
      <c r="M100" s="71"/>
      <c r="N100" s="72"/>
      <c r="O100" s="73"/>
      <c r="P100" s="74"/>
      <c r="Q100" s="294"/>
      <c r="R100" s="10"/>
      <c r="S100" s="10"/>
      <c r="T100" s="10"/>
    </row>
    <row r="101" spans="1:20" ht="25">
      <c r="A101" s="343" t="s">
        <v>12</v>
      </c>
      <c r="B101" s="361" t="s">
        <v>1009</v>
      </c>
      <c r="C101" s="351"/>
      <c r="D101" s="351" t="s">
        <v>111</v>
      </c>
      <c r="E101" s="352">
        <v>1.95</v>
      </c>
      <c r="F101" s="348">
        <f t="shared" si="0"/>
        <v>2.8313999999999999</v>
      </c>
      <c r="G101" s="347">
        <f t="shared" si="1"/>
        <v>4.3757999999999999</v>
      </c>
      <c r="H101" s="57"/>
      <c r="I101" s="349" t="s">
        <v>57</v>
      </c>
      <c r="J101" s="350"/>
      <c r="K101" s="69"/>
      <c r="L101" s="70"/>
      <c r="M101" s="71"/>
      <c r="N101" s="72"/>
      <c r="O101" s="73"/>
      <c r="P101" s="74"/>
      <c r="Q101" s="294"/>
      <c r="R101" s="10"/>
      <c r="S101" s="10"/>
      <c r="T101" s="10"/>
    </row>
    <row r="102" spans="1:20" ht="25">
      <c r="A102" s="343" t="s">
        <v>12</v>
      </c>
      <c r="B102" s="362" t="s">
        <v>965</v>
      </c>
      <c r="C102" s="351"/>
      <c r="D102" s="358" t="s">
        <v>96</v>
      </c>
      <c r="E102" s="352">
        <v>2.09</v>
      </c>
      <c r="F102" s="348">
        <f t="shared" si="0"/>
        <v>3.0346800000000003</v>
      </c>
      <c r="G102" s="347">
        <f t="shared" si="1"/>
        <v>4.6899600000000001</v>
      </c>
      <c r="H102" s="57"/>
      <c r="I102" s="363" t="s">
        <v>97</v>
      </c>
      <c r="J102" s="350"/>
      <c r="K102" s="69"/>
      <c r="L102" s="70"/>
      <c r="M102" s="71"/>
      <c r="N102" s="72"/>
      <c r="O102" s="73"/>
      <c r="P102" s="74"/>
      <c r="Q102" s="294"/>
      <c r="R102" s="10"/>
      <c r="S102" s="10"/>
      <c r="T102" s="10"/>
    </row>
    <row r="103" spans="1:20" ht="25">
      <c r="A103" s="343" t="s">
        <v>12</v>
      </c>
      <c r="B103" s="362" t="s">
        <v>1010</v>
      </c>
      <c r="C103" s="351"/>
      <c r="D103" s="358" t="s">
        <v>96</v>
      </c>
      <c r="E103" s="352">
        <v>2.35</v>
      </c>
      <c r="F103" s="348">
        <f t="shared" si="0"/>
        <v>3.4122000000000008</v>
      </c>
      <c r="G103" s="347">
        <f t="shared" si="1"/>
        <v>5.2734000000000005</v>
      </c>
      <c r="H103" s="57"/>
      <c r="I103" s="363" t="s">
        <v>97</v>
      </c>
      <c r="J103" s="350"/>
      <c r="K103" s="69"/>
      <c r="L103" s="70"/>
      <c r="M103" s="71"/>
      <c r="N103" s="72"/>
      <c r="O103" s="73"/>
      <c r="P103" s="74"/>
      <c r="Q103" s="294"/>
      <c r="R103" s="10"/>
      <c r="S103" s="10"/>
      <c r="T103" s="10"/>
    </row>
    <row r="104" spans="1:20" ht="25">
      <c r="A104" s="343" t="s">
        <v>12</v>
      </c>
      <c r="B104" s="362" t="s">
        <v>1011</v>
      </c>
      <c r="C104" s="351"/>
      <c r="D104" s="358" t="s">
        <v>96</v>
      </c>
      <c r="E104" s="352">
        <v>1.62</v>
      </c>
      <c r="F104" s="348">
        <f t="shared" si="0"/>
        <v>2.3522400000000006</v>
      </c>
      <c r="G104" s="347">
        <f t="shared" si="1"/>
        <v>3.6352800000000003</v>
      </c>
      <c r="H104" s="57"/>
      <c r="I104" s="363" t="s">
        <v>97</v>
      </c>
      <c r="J104" s="350"/>
      <c r="K104" s="69"/>
      <c r="L104" s="70"/>
      <c r="M104" s="71"/>
      <c r="N104" s="72"/>
      <c r="O104" s="73"/>
      <c r="P104" s="74"/>
      <c r="Q104" s="294"/>
      <c r="R104" s="10"/>
      <c r="S104" s="10"/>
      <c r="T104" s="10"/>
    </row>
    <row r="105" spans="1:20" ht="25">
      <c r="A105" s="343" t="s">
        <v>12</v>
      </c>
      <c r="B105" s="362" t="s">
        <v>1012</v>
      </c>
      <c r="C105" s="351"/>
      <c r="D105" s="358" t="s">
        <v>96</v>
      </c>
      <c r="E105" s="352">
        <v>1.8</v>
      </c>
      <c r="F105" s="348">
        <f t="shared" si="0"/>
        <v>2.6136000000000004</v>
      </c>
      <c r="G105" s="347">
        <f t="shared" si="1"/>
        <v>4.0392000000000001</v>
      </c>
      <c r="H105" s="57"/>
      <c r="I105" s="363" t="s">
        <v>97</v>
      </c>
      <c r="J105" s="350"/>
      <c r="K105" s="69"/>
      <c r="L105" s="70"/>
      <c r="M105" s="71"/>
      <c r="N105" s="72"/>
      <c r="O105" s="73"/>
      <c r="P105" s="74"/>
      <c r="Q105" s="294"/>
      <c r="R105" s="10"/>
      <c r="S105" s="10"/>
      <c r="T105" s="10"/>
    </row>
    <row r="106" spans="1:20" ht="25">
      <c r="A106" s="343" t="s">
        <v>12</v>
      </c>
      <c r="B106" s="362" t="s">
        <v>1013</v>
      </c>
      <c r="C106" s="351"/>
      <c r="D106" s="358" t="s">
        <v>96</v>
      </c>
      <c r="E106" s="352">
        <v>2.72</v>
      </c>
      <c r="F106" s="348">
        <f t="shared" si="0"/>
        <v>3.9494400000000005</v>
      </c>
      <c r="G106" s="347">
        <f t="shared" si="1"/>
        <v>6.1036800000000007</v>
      </c>
      <c r="H106" s="57"/>
      <c r="I106" s="363" t="s">
        <v>97</v>
      </c>
      <c r="J106" s="350"/>
      <c r="K106" s="69"/>
      <c r="L106" s="70"/>
      <c r="M106" s="71"/>
      <c r="N106" s="72"/>
      <c r="O106" s="73"/>
      <c r="P106" s="74"/>
      <c r="Q106" s="294"/>
      <c r="R106" s="10"/>
      <c r="S106" s="10"/>
      <c r="T106" s="10"/>
    </row>
    <row r="107" spans="1:20" ht="25">
      <c r="A107" s="343" t="s">
        <v>12</v>
      </c>
      <c r="B107" s="362" t="s">
        <v>964</v>
      </c>
      <c r="C107" s="351"/>
      <c r="D107" s="358" t="s">
        <v>96</v>
      </c>
      <c r="E107" s="352">
        <v>1.66</v>
      </c>
      <c r="F107" s="348">
        <f t="shared" si="0"/>
        <v>2.41032</v>
      </c>
      <c r="G107" s="347">
        <f t="shared" si="1"/>
        <v>3.7250399999999995</v>
      </c>
      <c r="H107" s="57"/>
      <c r="I107" s="363" t="s">
        <v>97</v>
      </c>
      <c r="J107" s="350"/>
      <c r="K107" s="69"/>
      <c r="L107" s="70"/>
      <c r="M107" s="71"/>
      <c r="N107" s="72"/>
      <c r="O107" s="73"/>
      <c r="P107" s="74"/>
      <c r="Q107" s="294"/>
      <c r="R107" s="10"/>
      <c r="S107" s="10"/>
      <c r="T107" s="10"/>
    </row>
    <row r="108" spans="1:20" ht="25">
      <c r="A108" s="343" t="s">
        <v>12</v>
      </c>
      <c r="B108" s="362" t="s">
        <v>966</v>
      </c>
      <c r="C108" s="351"/>
      <c r="D108" s="358" t="s">
        <v>96</v>
      </c>
      <c r="E108" s="352">
        <v>2.0699999999999998</v>
      </c>
      <c r="F108" s="348">
        <f t="shared" si="0"/>
        <v>3.0056400000000005</v>
      </c>
      <c r="G108" s="347">
        <f t="shared" si="1"/>
        <v>4.6450800000000001</v>
      </c>
      <c r="H108" s="57"/>
      <c r="I108" s="363" t="s">
        <v>97</v>
      </c>
      <c r="J108" s="350"/>
      <c r="K108" s="69"/>
      <c r="L108" s="70"/>
      <c r="M108" s="71"/>
      <c r="N108" s="72"/>
      <c r="O108" s="73"/>
      <c r="P108" s="74"/>
      <c r="Q108" s="294"/>
      <c r="R108" s="10"/>
      <c r="S108" s="10"/>
      <c r="T108" s="10"/>
    </row>
    <row r="109" spans="1:20" ht="25">
      <c r="A109" s="343" t="s">
        <v>12</v>
      </c>
      <c r="B109" s="362" t="s">
        <v>1014</v>
      </c>
      <c r="C109" s="351"/>
      <c r="D109" s="358" t="s">
        <v>96</v>
      </c>
      <c r="E109" s="352">
        <v>2.4</v>
      </c>
      <c r="F109" s="348">
        <f t="shared" si="0"/>
        <v>3.4848000000000003</v>
      </c>
      <c r="G109" s="347">
        <f t="shared" si="1"/>
        <v>5.3856000000000002</v>
      </c>
      <c r="H109" s="57"/>
      <c r="I109" s="363" t="s">
        <v>97</v>
      </c>
      <c r="J109" s="350"/>
      <c r="K109" s="69"/>
      <c r="L109" s="70"/>
      <c r="M109" s="71"/>
      <c r="N109" s="72"/>
      <c r="O109" s="73"/>
      <c r="P109" s="74"/>
      <c r="Q109" s="294"/>
      <c r="R109" s="10"/>
      <c r="S109" s="10"/>
      <c r="T109" s="10"/>
    </row>
    <row r="110" spans="1:20" ht="25">
      <c r="A110" s="343" t="s">
        <v>12</v>
      </c>
      <c r="B110" s="362" t="s">
        <v>1015</v>
      </c>
      <c r="C110" s="351"/>
      <c r="D110" s="358" t="s">
        <v>96</v>
      </c>
      <c r="E110" s="352">
        <v>2.7</v>
      </c>
      <c r="F110" s="348">
        <f t="shared" si="0"/>
        <v>3.9204000000000008</v>
      </c>
      <c r="G110" s="347">
        <f t="shared" si="1"/>
        <v>6.0588000000000006</v>
      </c>
      <c r="H110" s="57"/>
      <c r="I110" s="363" t="s">
        <v>97</v>
      </c>
      <c r="J110" s="350"/>
      <c r="K110" s="69"/>
      <c r="L110" s="70"/>
      <c r="M110" s="71"/>
      <c r="N110" s="72"/>
      <c r="O110" s="73"/>
      <c r="P110" s="74"/>
      <c r="Q110" s="294"/>
      <c r="R110" s="10"/>
      <c r="S110" s="10"/>
      <c r="T110" s="10"/>
    </row>
    <row r="111" spans="1:20" ht="25">
      <c r="A111" s="343" t="s">
        <v>12</v>
      </c>
      <c r="B111" s="362" t="s">
        <v>994</v>
      </c>
      <c r="C111" s="351"/>
      <c r="D111" s="358" t="s">
        <v>96</v>
      </c>
      <c r="E111" s="352">
        <v>2.5</v>
      </c>
      <c r="F111" s="348">
        <f t="shared" si="0"/>
        <v>3.63</v>
      </c>
      <c r="G111" s="347">
        <f t="shared" si="1"/>
        <v>5.6099999999999994</v>
      </c>
      <c r="H111" s="57"/>
      <c r="I111" s="349" t="s">
        <v>57</v>
      </c>
      <c r="J111" s="350"/>
      <c r="K111" s="69"/>
      <c r="L111" s="70"/>
      <c r="M111" s="71"/>
      <c r="N111" s="72"/>
      <c r="O111" s="73"/>
      <c r="P111" s="74"/>
      <c r="Q111" s="294"/>
      <c r="R111" s="10"/>
      <c r="S111" s="10"/>
      <c r="T111" s="10"/>
    </row>
    <row r="112" spans="1:20" ht="25">
      <c r="A112" s="343" t="s">
        <v>12</v>
      </c>
      <c r="B112" s="362" t="s">
        <v>994</v>
      </c>
      <c r="C112" s="351"/>
      <c r="D112" s="358" t="s">
        <v>96</v>
      </c>
      <c r="E112" s="352">
        <v>2.15</v>
      </c>
      <c r="F112" s="348">
        <f t="shared" si="0"/>
        <v>3.1218000000000004</v>
      </c>
      <c r="G112" s="347">
        <f t="shared" si="1"/>
        <v>4.8246000000000002</v>
      </c>
      <c r="H112" s="57"/>
      <c r="I112" s="349" t="s">
        <v>57</v>
      </c>
      <c r="J112" s="350"/>
      <c r="K112" s="69"/>
      <c r="L112" s="70"/>
      <c r="M112" s="71"/>
      <c r="N112" s="72"/>
      <c r="O112" s="73"/>
      <c r="P112" s="74"/>
      <c r="Q112" s="294"/>
      <c r="R112" s="10"/>
      <c r="S112" s="10"/>
      <c r="T112" s="10"/>
    </row>
    <row r="113" spans="1:20" ht="25">
      <c r="A113" s="343" t="s">
        <v>12</v>
      </c>
      <c r="B113" s="362" t="s">
        <v>994</v>
      </c>
      <c r="C113" s="351"/>
      <c r="D113" s="358" t="s">
        <v>98</v>
      </c>
      <c r="E113" s="352">
        <v>2.95</v>
      </c>
      <c r="F113" s="348">
        <f t="shared" si="0"/>
        <v>4.2834000000000012</v>
      </c>
      <c r="G113" s="347">
        <f t="shared" si="1"/>
        <v>6.6198000000000006</v>
      </c>
      <c r="H113" s="57"/>
      <c r="I113" s="349" t="s">
        <v>57</v>
      </c>
      <c r="J113" s="350"/>
      <c r="K113" s="69"/>
      <c r="L113" s="70"/>
      <c r="M113" s="71"/>
      <c r="N113" s="72"/>
      <c r="O113" s="73"/>
      <c r="P113" s="74"/>
      <c r="Q113" s="294"/>
      <c r="R113" s="10"/>
      <c r="S113" s="10"/>
      <c r="T113" s="10"/>
    </row>
    <row r="114" spans="1:20" ht="25">
      <c r="A114" s="343" t="s">
        <v>12</v>
      </c>
      <c r="B114" s="362" t="s">
        <v>1004</v>
      </c>
      <c r="C114" s="351"/>
      <c r="D114" s="358" t="s">
        <v>131</v>
      </c>
      <c r="E114" s="352">
        <v>1.75</v>
      </c>
      <c r="F114" s="348">
        <f t="shared" si="0"/>
        <v>2.5410000000000004</v>
      </c>
      <c r="G114" s="347">
        <f t="shared" si="1"/>
        <v>3.927</v>
      </c>
      <c r="H114" s="57"/>
      <c r="I114" s="349" t="s">
        <v>57</v>
      </c>
      <c r="J114" s="350"/>
      <c r="K114" s="69"/>
      <c r="L114" s="70"/>
      <c r="M114" s="71"/>
      <c r="N114" s="72"/>
      <c r="O114" s="73"/>
      <c r="P114" s="74"/>
      <c r="Q114" s="294"/>
      <c r="R114" s="10"/>
      <c r="S114" s="10"/>
      <c r="T114" s="10"/>
    </row>
    <row r="115" spans="1:20" ht="25">
      <c r="A115" s="343" t="s">
        <v>12</v>
      </c>
      <c r="B115" s="362" t="s">
        <v>1004</v>
      </c>
      <c r="C115" s="351"/>
      <c r="D115" s="358" t="s">
        <v>131</v>
      </c>
      <c r="E115" s="352">
        <v>1.5</v>
      </c>
      <c r="F115" s="348">
        <f t="shared" si="0"/>
        <v>2.1779999999999999</v>
      </c>
      <c r="G115" s="347">
        <f t="shared" si="1"/>
        <v>3.3660000000000001</v>
      </c>
      <c r="H115" s="57"/>
      <c r="I115" s="349" t="s">
        <v>57</v>
      </c>
      <c r="J115" s="350"/>
      <c r="K115" s="69"/>
      <c r="L115" s="70"/>
      <c r="M115" s="71"/>
      <c r="N115" s="72"/>
      <c r="O115" s="73"/>
      <c r="P115" s="74"/>
      <c r="Q115" s="294"/>
      <c r="R115" s="10"/>
      <c r="S115" s="10"/>
      <c r="T115" s="10"/>
    </row>
    <row r="116" spans="1:20" ht="25">
      <c r="A116" s="343" t="s">
        <v>12</v>
      </c>
      <c r="B116" s="362" t="s">
        <v>1006</v>
      </c>
      <c r="C116" s="351"/>
      <c r="D116" s="358" t="s">
        <v>131</v>
      </c>
      <c r="E116" s="352">
        <v>1.95</v>
      </c>
      <c r="F116" s="348">
        <f t="shared" si="0"/>
        <v>2.8313999999999999</v>
      </c>
      <c r="G116" s="347">
        <f t="shared" si="1"/>
        <v>4.3757999999999999</v>
      </c>
      <c r="H116" s="57"/>
      <c r="I116" s="349" t="s">
        <v>57</v>
      </c>
      <c r="J116" s="350"/>
      <c r="K116" s="69"/>
      <c r="L116" s="70"/>
      <c r="M116" s="71"/>
      <c r="N116" s="72"/>
      <c r="O116" s="73"/>
      <c r="P116" s="74"/>
      <c r="Q116" s="294"/>
      <c r="R116" s="10"/>
      <c r="S116" s="10"/>
      <c r="T116" s="10"/>
    </row>
    <row r="117" spans="1:20" ht="25">
      <c r="A117" s="343" t="s">
        <v>12</v>
      </c>
      <c r="B117" s="362" t="s">
        <v>1006</v>
      </c>
      <c r="C117" s="351"/>
      <c r="D117" s="358" t="s">
        <v>131</v>
      </c>
      <c r="E117" s="352">
        <v>1.65</v>
      </c>
      <c r="F117" s="348">
        <f t="shared" si="0"/>
        <v>2.3957999999999999</v>
      </c>
      <c r="G117" s="347">
        <f t="shared" si="1"/>
        <v>3.7025999999999999</v>
      </c>
      <c r="H117" s="57"/>
      <c r="I117" s="349" t="s">
        <v>57</v>
      </c>
      <c r="J117" s="350"/>
      <c r="K117" s="69"/>
      <c r="L117" s="70"/>
      <c r="M117" s="71"/>
      <c r="N117" s="72"/>
      <c r="O117" s="73"/>
      <c r="P117" s="74"/>
      <c r="Q117" s="294"/>
      <c r="R117" s="10"/>
      <c r="S117" s="10"/>
      <c r="T117" s="10"/>
    </row>
    <row r="118" spans="1:20" ht="25">
      <c r="A118" s="343" t="s">
        <v>12</v>
      </c>
      <c r="B118" s="362" t="s">
        <v>1006</v>
      </c>
      <c r="C118" s="351"/>
      <c r="D118" s="358" t="s">
        <v>111</v>
      </c>
      <c r="E118" s="352">
        <v>2.25</v>
      </c>
      <c r="F118" s="348">
        <f t="shared" si="0"/>
        <v>3.2670000000000003</v>
      </c>
      <c r="G118" s="347">
        <f t="shared" si="1"/>
        <v>5.0490000000000004</v>
      </c>
      <c r="H118" s="57"/>
      <c r="I118" s="349" t="s">
        <v>57</v>
      </c>
      <c r="J118" s="350"/>
      <c r="K118" s="69"/>
      <c r="L118" s="70"/>
      <c r="M118" s="71"/>
      <c r="N118" s="72"/>
      <c r="O118" s="73"/>
      <c r="P118" s="74"/>
      <c r="Q118" s="294"/>
      <c r="R118" s="10"/>
      <c r="S118" s="10"/>
      <c r="T118" s="10"/>
    </row>
    <row r="119" spans="1:20" ht="25">
      <c r="A119" s="343" t="s">
        <v>12</v>
      </c>
      <c r="B119" s="362" t="s">
        <v>1016</v>
      </c>
      <c r="C119" s="351"/>
      <c r="D119" s="358" t="s">
        <v>131</v>
      </c>
      <c r="E119" s="352">
        <v>1.95</v>
      </c>
      <c r="F119" s="348">
        <f t="shared" si="0"/>
        <v>2.8313999999999999</v>
      </c>
      <c r="G119" s="347">
        <f t="shared" si="1"/>
        <v>4.3757999999999999</v>
      </c>
      <c r="H119" s="57"/>
      <c r="I119" s="349" t="s">
        <v>1017</v>
      </c>
      <c r="J119" s="350"/>
      <c r="K119" s="69"/>
      <c r="L119" s="70"/>
      <c r="M119" s="71"/>
      <c r="N119" s="72"/>
      <c r="O119" s="73"/>
      <c r="P119" s="74"/>
      <c r="Q119" s="294"/>
      <c r="R119" s="10"/>
      <c r="S119" s="10"/>
      <c r="T119" s="10"/>
    </row>
    <row r="120" spans="1:20" ht="25">
      <c r="A120" s="343" t="s">
        <v>12</v>
      </c>
      <c r="B120" s="362" t="s">
        <v>1018</v>
      </c>
      <c r="C120" s="351"/>
      <c r="D120" s="358" t="s">
        <v>131</v>
      </c>
      <c r="E120" s="352">
        <v>2.15</v>
      </c>
      <c r="F120" s="348">
        <f t="shared" si="0"/>
        <v>3.1218000000000004</v>
      </c>
      <c r="G120" s="347">
        <f t="shared" si="1"/>
        <v>4.8246000000000002</v>
      </c>
      <c r="H120" s="57"/>
      <c r="I120" s="349" t="s">
        <v>1017</v>
      </c>
      <c r="J120" s="350"/>
      <c r="K120" s="69"/>
      <c r="L120" s="70"/>
      <c r="M120" s="71"/>
      <c r="N120" s="72"/>
      <c r="O120" s="73"/>
      <c r="P120" s="74"/>
      <c r="Q120" s="294"/>
      <c r="R120" s="10"/>
      <c r="S120" s="10"/>
      <c r="T120" s="10"/>
    </row>
    <row r="121" spans="1:20" ht="25">
      <c r="A121" s="343" t="s">
        <v>12</v>
      </c>
      <c r="B121" s="362" t="s">
        <v>1019</v>
      </c>
      <c r="C121" s="351"/>
      <c r="D121" s="358" t="s">
        <v>131</v>
      </c>
      <c r="E121" s="352">
        <v>2.15</v>
      </c>
      <c r="F121" s="348">
        <f t="shared" si="0"/>
        <v>3.1218000000000004</v>
      </c>
      <c r="G121" s="347">
        <f t="shared" si="1"/>
        <v>4.8246000000000002</v>
      </c>
      <c r="H121" s="57"/>
      <c r="I121" s="349" t="s">
        <v>1017</v>
      </c>
      <c r="J121" s="350"/>
      <c r="K121" s="69"/>
      <c r="L121" s="70"/>
      <c r="M121" s="71"/>
      <c r="N121" s="72"/>
      <c r="O121" s="73"/>
      <c r="P121" s="74"/>
      <c r="Q121" s="294"/>
      <c r="R121" s="10"/>
      <c r="S121" s="10"/>
      <c r="T121" s="10"/>
    </row>
    <row r="122" spans="1:20" ht="25">
      <c r="A122" s="343" t="s">
        <v>12</v>
      </c>
      <c r="B122" s="362" t="s">
        <v>1020</v>
      </c>
      <c r="C122" s="351"/>
      <c r="D122" s="364" t="s">
        <v>205</v>
      </c>
      <c r="E122" s="352">
        <v>9.9499999999999993</v>
      </c>
      <c r="F122" s="348">
        <f t="shared" si="0"/>
        <v>14.447400000000002</v>
      </c>
      <c r="G122" s="347">
        <f t="shared" si="1"/>
        <v>22.3278</v>
      </c>
      <c r="H122" s="57"/>
      <c r="I122" s="349" t="s">
        <v>146</v>
      </c>
      <c r="J122" s="350"/>
      <c r="K122" s="69"/>
      <c r="L122" s="70"/>
      <c r="M122" s="71"/>
      <c r="N122" s="72"/>
      <c r="O122" s="73"/>
      <c r="P122" s="74"/>
      <c r="Q122" s="294"/>
      <c r="R122" s="10"/>
      <c r="S122" s="10"/>
      <c r="T122" s="10"/>
    </row>
    <row r="123" spans="1:20" ht="25">
      <c r="A123" s="343" t="s">
        <v>12</v>
      </c>
      <c r="B123" s="362" t="s">
        <v>1020</v>
      </c>
      <c r="C123" s="351"/>
      <c r="D123" s="364" t="s">
        <v>205</v>
      </c>
      <c r="E123" s="352">
        <v>8.9499999999999993</v>
      </c>
      <c r="F123" s="348">
        <f t="shared" si="0"/>
        <v>12.995400000000002</v>
      </c>
      <c r="G123" s="347">
        <f t="shared" si="1"/>
        <v>20.0838</v>
      </c>
      <c r="H123" s="57"/>
      <c r="I123" s="349" t="s">
        <v>146</v>
      </c>
      <c r="J123" s="350"/>
      <c r="K123" s="69"/>
      <c r="L123" s="70"/>
      <c r="M123" s="71"/>
      <c r="N123" s="72"/>
      <c r="O123" s="73"/>
      <c r="P123" s="74"/>
      <c r="Q123" s="294"/>
      <c r="R123" s="10"/>
      <c r="S123" s="10"/>
      <c r="T123" s="10"/>
    </row>
    <row r="124" spans="1:20" ht="25">
      <c r="A124" s="343" t="s">
        <v>12</v>
      </c>
      <c r="B124" s="362" t="s">
        <v>948</v>
      </c>
      <c r="C124" s="351"/>
      <c r="D124" s="358" t="s">
        <v>99</v>
      </c>
      <c r="E124" s="352">
        <v>3.99</v>
      </c>
      <c r="F124" s="348">
        <f t="shared" si="0"/>
        <v>5.7934800000000006</v>
      </c>
      <c r="G124" s="347">
        <f t="shared" si="1"/>
        <v>8.9535599999999995</v>
      </c>
      <c r="H124" s="57"/>
      <c r="I124" s="349" t="s">
        <v>146</v>
      </c>
      <c r="J124" s="350"/>
      <c r="K124" s="69"/>
      <c r="L124" s="70"/>
      <c r="M124" s="71"/>
      <c r="N124" s="72"/>
      <c r="O124" s="73"/>
      <c r="P124" s="74"/>
      <c r="Q124" s="294"/>
      <c r="R124" s="10"/>
      <c r="S124" s="10"/>
      <c r="T124" s="10"/>
    </row>
    <row r="125" spans="1:20" ht="25">
      <c r="A125" s="343" t="s">
        <v>12</v>
      </c>
      <c r="B125" s="362" t="s">
        <v>948</v>
      </c>
      <c r="C125" s="351"/>
      <c r="D125" s="358" t="s">
        <v>102</v>
      </c>
      <c r="E125" s="352">
        <v>4.99</v>
      </c>
      <c r="F125" s="348">
        <f t="shared" si="0"/>
        <v>7.2454800000000015</v>
      </c>
      <c r="G125" s="347">
        <f t="shared" si="1"/>
        <v>11.197560000000001</v>
      </c>
      <c r="H125" s="57"/>
      <c r="I125" s="349" t="s">
        <v>146</v>
      </c>
      <c r="J125" s="350"/>
      <c r="K125" s="69"/>
      <c r="L125" s="70"/>
      <c r="M125" s="71"/>
      <c r="N125" s="72"/>
      <c r="O125" s="73"/>
      <c r="P125" s="74"/>
      <c r="Q125" s="294"/>
      <c r="R125" s="10"/>
      <c r="S125" s="10"/>
      <c r="T125" s="10"/>
    </row>
    <row r="126" spans="1:20" ht="25">
      <c r="A126" s="343" t="s">
        <v>12</v>
      </c>
      <c r="B126" s="362" t="s">
        <v>1021</v>
      </c>
      <c r="C126" s="351"/>
      <c r="D126" s="358" t="s">
        <v>96</v>
      </c>
      <c r="E126" s="352">
        <v>1.99</v>
      </c>
      <c r="F126" s="348">
        <f t="shared" si="0"/>
        <v>2.8894799999999998</v>
      </c>
      <c r="G126" s="347">
        <f t="shared" si="1"/>
        <v>4.46556</v>
      </c>
      <c r="H126" s="57"/>
      <c r="I126" s="349" t="s">
        <v>146</v>
      </c>
      <c r="J126" s="350"/>
      <c r="K126" s="69"/>
      <c r="L126" s="70"/>
      <c r="M126" s="71"/>
      <c r="N126" s="72"/>
      <c r="O126" s="73"/>
      <c r="P126" s="74"/>
      <c r="Q126" s="294"/>
      <c r="R126" s="10"/>
      <c r="S126" s="10"/>
      <c r="T126" s="10"/>
    </row>
    <row r="127" spans="1:20" ht="25">
      <c r="A127" s="343" t="s">
        <v>12</v>
      </c>
      <c r="B127" s="362" t="s">
        <v>952</v>
      </c>
      <c r="C127" s="351"/>
      <c r="D127" s="358" t="s">
        <v>96</v>
      </c>
      <c r="E127" s="352">
        <v>1.75</v>
      </c>
      <c r="F127" s="348">
        <f t="shared" si="0"/>
        <v>2.5410000000000004</v>
      </c>
      <c r="G127" s="347">
        <f t="shared" si="1"/>
        <v>3.927</v>
      </c>
      <c r="H127" s="57"/>
      <c r="I127" s="349" t="s">
        <v>146</v>
      </c>
      <c r="J127" s="350"/>
      <c r="K127" s="69"/>
      <c r="L127" s="70"/>
      <c r="M127" s="71"/>
      <c r="N127" s="72"/>
      <c r="O127" s="73"/>
      <c r="P127" s="74"/>
      <c r="Q127" s="294"/>
      <c r="R127" s="10"/>
      <c r="S127" s="10"/>
      <c r="T127" s="10"/>
    </row>
    <row r="128" spans="1:20" ht="25">
      <c r="A128" s="343" t="s">
        <v>12</v>
      </c>
      <c r="B128" s="362" t="s">
        <v>1022</v>
      </c>
      <c r="C128" s="351"/>
      <c r="D128" s="358" t="s">
        <v>96</v>
      </c>
      <c r="E128" s="352">
        <v>1.9</v>
      </c>
      <c r="F128" s="348">
        <f t="shared" si="0"/>
        <v>2.7587999999999999</v>
      </c>
      <c r="G128" s="347">
        <f t="shared" si="1"/>
        <v>4.2635999999999994</v>
      </c>
      <c r="H128" s="57"/>
      <c r="I128" s="349" t="s">
        <v>146</v>
      </c>
      <c r="J128" s="350"/>
      <c r="K128" s="69"/>
      <c r="L128" s="70"/>
      <c r="M128" s="71"/>
      <c r="N128" s="72"/>
      <c r="O128" s="73"/>
      <c r="P128" s="74"/>
      <c r="Q128" s="294"/>
      <c r="R128" s="10"/>
      <c r="S128" s="10"/>
      <c r="T128" s="10"/>
    </row>
    <row r="129" spans="1:26" ht="25">
      <c r="A129" s="343" t="s">
        <v>12</v>
      </c>
      <c r="B129" s="362" t="s">
        <v>955</v>
      </c>
      <c r="C129" s="351"/>
      <c r="D129" s="358" t="s">
        <v>96</v>
      </c>
      <c r="E129" s="352">
        <v>2.99</v>
      </c>
      <c r="F129" s="348">
        <f t="shared" si="0"/>
        <v>4.3414800000000007</v>
      </c>
      <c r="G129" s="347">
        <f t="shared" si="1"/>
        <v>6.7095600000000006</v>
      </c>
      <c r="H129" s="57"/>
      <c r="I129" s="349" t="s">
        <v>146</v>
      </c>
      <c r="J129" s="350"/>
      <c r="K129" s="69"/>
      <c r="L129" s="70"/>
      <c r="M129" s="71"/>
      <c r="N129" s="72"/>
      <c r="O129" s="73"/>
      <c r="P129" s="74"/>
      <c r="Q129" s="294"/>
      <c r="R129" s="10"/>
      <c r="S129" s="10"/>
      <c r="T129" s="10"/>
    </row>
    <row r="130" spans="1:26" ht="13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13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  <outlinePr summaryBelow="0" summaryRight="0"/>
  </sheetPr>
  <dimension ref="A1:T102"/>
  <sheetViews>
    <sheetView workbookViewId="0">
      <selection activeCell="G17" sqref="G17"/>
    </sheetView>
  </sheetViews>
  <sheetFormatPr baseColWidth="10" defaultColWidth="12.6640625" defaultRowHeight="15.75" customHeight="1"/>
  <cols>
    <col min="1" max="1" width="21.1640625" customWidth="1"/>
    <col min="2" max="2" width="56" customWidth="1"/>
    <col min="4" max="4" width="63.1640625" customWidth="1"/>
    <col min="5" max="5" width="12.5" hidden="1" customWidth="1"/>
    <col min="6" max="6" width="42.6640625" hidden="1" customWidth="1"/>
    <col min="7" max="7" width="43.1640625" customWidth="1"/>
    <col min="8" max="9" width="12.6640625" hidden="1"/>
    <col min="10" max="10" width="16.6640625" hidden="1" customWidth="1"/>
    <col min="11" max="11" width="12.6640625" hidden="1"/>
    <col min="12" max="12" width="18.83203125" hidden="1" customWidth="1"/>
    <col min="13" max="13" width="17.5" hidden="1" customWidth="1"/>
    <col min="14" max="14" width="18" hidden="1" customWidth="1"/>
    <col min="15" max="15" width="15.6640625" hidden="1" customWidth="1"/>
    <col min="16" max="20" width="12.6640625" hidden="1"/>
  </cols>
  <sheetData>
    <row r="1" spans="1:20" ht="15.75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pans="1:20" ht="15.75" customHeight="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pans="1:20" ht="15.75" customHeight="1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spans="1:20" ht="15.75" customHeight="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</row>
    <row r="5" spans="1:20" ht="15.75" customHeight="1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1:20" ht="15.75" customHeight="1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15.75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t="15.7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ht="15.7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spans="1:20" ht="15.7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</row>
    <row r="11" spans="1:20" ht="15.75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</row>
    <row r="12" spans="1:20" ht="15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365"/>
      <c r="O12" s="10"/>
      <c r="P12" s="10"/>
      <c r="Q12" s="10"/>
      <c r="R12" s="10"/>
      <c r="S12" s="10"/>
      <c r="T12" s="10"/>
    </row>
    <row r="13" spans="1:20" ht="15.75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</row>
    <row r="14" spans="1:20" ht="15.75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</row>
    <row r="15" spans="1:20" ht="15.75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</row>
    <row r="16" spans="1:20" ht="15.7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</row>
    <row r="17" spans="1:20" ht="39" customHeight="1">
      <c r="A17" s="10"/>
      <c r="B17" s="10"/>
      <c r="C17" s="10"/>
      <c r="D17" s="10"/>
      <c r="E17" s="10"/>
      <c r="F17" s="10"/>
      <c r="G17" s="365" t="s">
        <v>13</v>
      </c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</row>
    <row r="18" spans="1:20" ht="15.7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</row>
    <row r="19" spans="1:20" ht="15.7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</row>
    <row r="20" spans="1:20" ht="15.7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</row>
    <row r="21" spans="1:20" ht="15.7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</row>
    <row r="22" spans="1:20" ht="15.7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</row>
    <row r="23" spans="1:20" ht="15.7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</row>
    <row r="24" spans="1:20" ht="15.7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</row>
    <row r="25" spans="1:20" ht="15.7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</row>
    <row r="26" spans="1:20" ht="15.7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</row>
    <row r="27" spans="1:20" ht="15.7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</row>
    <row r="28" spans="1:20" ht="15.75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</row>
    <row r="29" spans="1:20" ht="15.75" customHeight="1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</row>
    <row r="30" spans="1:20" ht="15.75" customHeight="1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</row>
    <row r="31" spans="1:20">
      <c r="A31" s="52" t="s">
        <v>39</v>
      </c>
      <c r="B31" s="53" t="s">
        <v>40</v>
      </c>
      <c r="C31" s="16" t="s">
        <v>41</v>
      </c>
      <c r="D31" s="54" t="s">
        <v>42</v>
      </c>
      <c r="E31" s="55" t="s">
        <v>43</v>
      </c>
      <c r="F31" s="55" t="s">
        <v>44</v>
      </c>
      <c r="G31" s="56" t="s">
        <v>45</v>
      </c>
      <c r="H31" s="57"/>
      <c r="I31" s="52" t="s">
        <v>46</v>
      </c>
      <c r="J31" s="52" t="s">
        <v>47</v>
      </c>
      <c r="K31" s="52" t="s">
        <v>48</v>
      </c>
      <c r="L31" s="52" t="s">
        <v>49</v>
      </c>
      <c r="M31" s="52" t="s">
        <v>50</v>
      </c>
      <c r="N31" s="52" t="s">
        <v>51</v>
      </c>
      <c r="O31" s="52" t="s">
        <v>52</v>
      </c>
      <c r="P31" s="52" t="s">
        <v>53</v>
      </c>
      <c r="Q31" s="52" t="s">
        <v>54</v>
      </c>
      <c r="R31" s="58"/>
      <c r="S31" s="58"/>
      <c r="T31" s="58"/>
    </row>
    <row r="32" spans="1:20" ht="15.75" customHeight="1">
      <c r="A32" s="366" t="s">
        <v>1023</v>
      </c>
      <c r="B32" s="367" t="s">
        <v>1024</v>
      </c>
      <c r="C32" s="368"/>
      <c r="D32" s="369" t="s">
        <v>294</v>
      </c>
      <c r="E32" s="370">
        <v>32.950000000000003</v>
      </c>
      <c r="F32" s="371">
        <f t="shared" ref="F32:F92" si="0">E32*1.1*1.2*1.1</f>
        <v>47.84340000000001</v>
      </c>
      <c r="G32" s="370">
        <f t="shared" ref="G32:G92" si="1">E32*1.1*1.2*1.7</f>
        <v>73.939800000000005</v>
      </c>
      <c r="H32" s="57"/>
      <c r="I32" s="372" t="s">
        <v>146</v>
      </c>
      <c r="J32" s="373"/>
      <c r="K32" s="373"/>
      <c r="L32" s="374"/>
      <c r="M32" s="70"/>
      <c r="N32" s="71"/>
      <c r="O32" s="375"/>
      <c r="P32" s="376"/>
      <c r="Q32" s="74"/>
      <c r="R32" s="10"/>
      <c r="S32" s="10"/>
      <c r="T32" s="10"/>
    </row>
    <row r="33" spans="1:20" ht="15.75" customHeight="1">
      <c r="A33" s="366" t="s">
        <v>1023</v>
      </c>
      <c r="B33" s="367" t="s">
        <v>1024</v>
      </c>
      <c r="C33" s="368"/>
      <c r="D33" s="369" t="s">
        <v>294</v>
      </c>
      <c r="E33" s="370">
        <v>29.95</v>
      </c>
      <c r="F33" s="371">
        <f t="shared" si="0"/>
        <v>43.487400000000001</v>
      </c>
      <c r="G33" s="370">
        <f t="shared" si="1"/>
        <v>67.207799999999992</v>
      </c>
      <c r="H33" s="57"/>
      <c r="I33" s="372" t="s">
        <v>146</v>
      </c>
      <c r="J33" s="373"/>
      <c r="K33" s="373"/>
      <c r="L33" s="374"/>
      <c r="M33" s="70"/>
      <c r="N33" s="71"/>
      <c r="O33" s="375"/>
      <c r="P33" s="376"/>
      <c r="Q33" s="74"/>
      <c r="R33" s="10"/>
      <c r="S33" s="10"/>
      <c r="T33" s="10"/>
    </row>
    <row r="34" spans="1:20" ht="15.75" customHeight="1">
      <c r="A34" s="366" t="s">
        <v>1023</v>
      </c>
      <c r="B34" s="367" t="s">
        <v>1024</v>
      </c>
      <c r="C34" s="368"/>
      <c r="D34" s="369" t="s">
        <v>1025</v>
      </c>
      <c r="E34" s="370">
        <v>84.95</v>
      </c>
      <c r="F34" s="371">
        <f t="shared" si="0"/>
        <v>123.34740000000001</v>
      </c>
      <c r="G34" s="370">
        <f t="shared" si="1"/>
        <v>190.62780000000001</v>
      </c>
      <c r="H34" s="57"/>
      <c r="I34" s="372" t="s">
        <v>146</v>
      </c>
      <c r="J34" s="373"/>
      <c r="K34" s="373"/>
      <c r="L34" s="374"/>
      <c r="M34" s="70"/>
      <c r="N34" s="71"/>
      <c r="O34" s="375"/>
      <c r="P34" s="376"/>
      <c r="Q34" s="74"/>
      <c r="R34" s="10"/>
      <c r="S34" s="10"/>
      <c r="T34" s="10"/>
    </row>
    <row r="35" spans="1:20" ht="15.75" customHeight="1">
      <c r="A35" s="366" t="s">
        <v>1023</v>
      </c>
      <c r="B35" s="367" t="s">
        <v>1024</v>
      </c>
      <c r="C35" s="368"/>
      <c r="D35" s="369" t="s">
        <v>1025</v>
      </c>
      <c r="E35" s="370">
        <v>74.95</v>
      </c>
      <c r="F35" s="371">
        <f t="shared" si="0"/>
        <v>108.82740000000003</v>
      </c>
      <c r="G35" s="370">
        <f t="shared" si="1"/>
        <v>168.18780000000001</v>
      </c>
      <c r="H35" s="57"/>
      <c r="I35" s="372" t="s">
        <v>146</v>
      </c>
      <c r="J35" s="373"/>
      <c r="K35" s="373"/>
      <c r="L35" s="374"/>
      <c r="M35" s="70"/>
      <c r="N35" s="71"/>
      <c r="O35" s="375"/>
      <c r="P35" s="376"/>
      <c r="Q35" s="74"/>
      <c r="R35" s="10"/>
      <c r="S35" s="10"/>
      <c r="T35" s="10"/>
    </row>
    <row r="36" spans="1:20" ht="15.75" customHeight="1">
      <c r="A36" s="366" t="s">
        <v>1023</v>
      </c>
      <c r="B36" s="367" t="s">
        <v>1024</v>
      </c>
      <c r="C36" s="368"/>
      <c r="D36" s="369" t="s">
        <v>1026</v>
      </c>
      <c r="E36" s="370">
        <v>159.94999999999999</v>
      </c>
      <c r="F36" s="371">
        <f t="shared" si="0"/>
        <v>232.2474</v>
      </c>
      <c r="G36" s="370">
        <f t="shared" si="1"/>
        <v>358.92779999999999</v>
      </c>
      <c r="H36" s="57"/>
      <c r="I36" s="372" t="s">
        <v>146</v>
      </c>
      <c r="J36" s="373"/>
      <c r="K36" s="373"/>
      <c r="L36" s="374"/>
      <c r="M36" s="70"/>
      <c r="N36" s="71"/>
      <c r="O36" s="375"/>
      <c r="P36" s="376"/>
      <c r="Q36" s="74"/>
      <c r="R36" s="10"/>
      <c r="S36" s="10"/>
      <c r="T36" s="10"/>
    </row>
    <row r="37" spans="1:20" ht="15.75" customHeight="1">
      <c r="A37" s="366" t="s">
        <v>1023</v>
      </c>
      <c r="B37" s="367" t="s">
        <v>1024</v>
      </c>
      <c r="C37" s="368"/>
      <c r="D37" s="369" t="s">
        <v>1027</v>
      </c>
      <c r="E37" s="370">
        <v>149.94999999999999</v>
      </c>
      <c r="F37" s="371">
        <f t="shared" si="0"/>
        <v>217.72740000000002</v>
      </c>
      <c r="G37" s="370">
        <f t="shared" si="1"/>
        <v>336.48779999999999</v>
      </c>
      <c r="H37" s="57"/>
      <c r="I37" s="372" t="s">
        <v>146</v>
      </c>
      <c r="J37" s="373"/>
      <c r="K37" s="373"/>
      <c r="L37" s="374"/>
      <c r="M37" s="70"/>
      <c r="N37" s="71"/>
      <c r="O37" s="375"/>
      <c r="P37" s="376"/>
      <c r="Q37" s="74"/>
      <c r="R37" s="10"/>
      <c r="S37" s="10"/>
      <c r="T37" s="10"/>
    </row>
    <row r="38" spans="1:20" ht="15.75" customHeight="1">
      <c r="A38" s="366" t="s">
        <v>1023</v>
      </c>
      <c r="B38" s="367" t="s">
        <v>1028</v>
      </c>
      <c r="C38" s="368"/>
      <c r="D38" s="377" t="s">
        <v>127</v>
      </c>
      <c r="E38" s="370">
        <v>40</v>
      </c>
      <c r="F38" s="371">
        <f t="shared" si="0"/>
        <v>58.08</v>
      </c>
      <c r="G38" s="370">
        <f t="shared" si="1"/>
        <v>89.759999999999991</v>
      </c>
      <c r="H38" s="57"/>
      <c r="I38" s="372" t="s">
        <v>141</v>
      </c>
      <c r="J38" s="373"/>
      <c r="K38" s="373"/>
      <c r="L38" s="374"/>
      <c r="M38" s="70"/>
      <c r="N38" s="71"/>
      <c r="O38" s="375"/>
      <c r="P38" s="376"/>
      <c r="Q38" s="74"/>
      <c r="R38" s="10"/>
      <c r="S38" s="10"/>
      <c r="T38" s="10"/>
    </row>
    <row r="39" spans="1:20" ht="15.75" customHeight="1">
      <c r="A39" s="366" t="s">
        <v>1023</v>
      </c>
      <c r="B39" s="367" t="s">
        <v>1029</v>
      </c>
      <c r="C39" s="368"/>
      <c r="D39" s="377" t="s">
        <v>127</v>
      </c>
      <c r="E39" s="370">
        <v>40</v>
      </c>
      <c r="F39" s="371">
        <f t="shared" si="0"/>
        <v>58.08</v>
      </c>
      <c r="G39" s="370">
        <f t="shared" si="1"/>
        <v>89.759999999999991</v>
      </c>
      <c r="H39" s="57"/>
      <c r="I39" s="372" t="s">
        <v>141</v>
      </c>
      <c r="J39" s="373"/>
      <c r="K39" s="373"/>
      <c r="L39" s="374"/>
      <c r="M39" s="70"/>
      <c r="N39" s="71"/>
      <c r="O39" s="375"/>
      <c r="P39" s="376"/>
      <c r="Q39" s="74"/>
      <c r="R39" s="10"/>
      <c r="S39" s="10"/>
      <c r="T39" s="10"/>
    </row>
    <row r="40" spans="1:20" ht="15.75" customHeight="1">
      <c r="A40" s="366" t="s">
        <v>1023</v>
      </c>
      <c r="B40" s="367" t="s">
        <v>1030</v>
      </c>
      <c r="C40" s="368"/>
      <c r="D40" s="377" t="s">
        <v>127</v>
      </c>
      <c r="E40" s="370">
        <v>45</v>
      </c>
      <c r="F40" s="371">
        <f t="shared" si="0"/>
        <v>65.340000000000018</v>
      </c>
      <c r="G40" s="370">
        <f t="shared" si="1"/>
        <v>100.98</v>
      </c>
      <c r="H40" s="57"/>
      <c r="I40" s="372" t="s">
        <v>141</v>
      </c>
      <c r="J40" s="373"/>
      <c r="K40" s="373"/>
      <c r="L40" s="374"/>
      <c r="M40" s="70"/>
      <c r="N40" s="71"/>
      <c r="O40" s="375"/>
      <c r="P40" s="376"/>
      <c r="Q40" s="74"/>
      <c r="R40" s="10"/>
      <c r="S40" s="10"/>
      <c r="T40" s="10"/>
    </row>
    <row r="41" spans="1:20" ht="15.75" customHeight="1">
      <c r="A41" s="366" t="s">
        <v>1023</v>
      </c>
      <c r="B41" s="367" t="s">
        <v>1031</v>
      </c>
      <c r="C41" s="368"/>
      <c r="D41" s="377" t="s">
        <v>127</v>
      </c>
      <c r="E41" s="370">
        <v>65</v>
      </c>
      <c r="F41" s="371">
        <f t="shared" si="0"/>
        <v>94.38000000000001</v>
      </c>
      <c r="G41" s="370">
        <f t="shared" si="1"/>
        <v>145.85999999999999</v>
      </c>
      <c r="H41" s="57"/>
      <c r="I41" s="372" t="s">
        <v>141</v>
      </c>
      <c r="J41" s="373"/>
      <c r="K41" s="373"/>
      <c r="L41" s="374"/>
      <c r="M41" s="70"/>
      <c r="N41" s="71"/>
      <c r="O41" s="375"/>
      <c r="P41" s="376"/>
      <c r="Q41" s="74"/>
      <c r="R41" s="10"/>
      <c r="S41" s="10"/>
      <c r="T41" s="10"/>
    </row>
    <row r="42" spans="1:20" ht="15.75" customHeight="1">
      <c r="A42" s="366" t="s">
        <v>1023</v>
      </c>
      <c r="B42" s="367" t="s">
        <v>1032</v>
      </c>
      <c r="C42" s="368"/>
      <c r="D42" s="377" t="s">
        <v>127</v>
      </c>
      <c r="E42" s="370">
        <v>65</v>
      </c>
      <c r="F42" s="371">
        <f t="shared" si="0"/>
        <v>94.38000000000001</v>
      </c>
      <c r="G42" s="370">
        <f t="shared" si="1"/>
        <v>145.85999999999999</v>
      </c>
      <c r="H42" s="57"/>
      <c r="I42" s="372" t="s">
        <v>141</v>
      </c>
      <c r="J42" s="373"/>
      <c r="K42" s="373"/>
      <c r="L42" s="374"/>
      <c r="M42" s="70"/>
      <c r="N42" s="71"/>
      <c r="O42" s="375"/>
      <c r="P42" s="376"/>
      <c r="Q42" s="74"/>
      <c r="R42" s="10"/>
      <c r="S42" s="10"/>
      <c r="T42" s="10"/>
    </row>
    <row r="43" spans="1:20" ht="15.75" customHeight="1">
      <c r="A43" s="366" t="s">
        <v>1023</v>
      </c>
      <c r="B43" s="367" t="s">
        <v>1033</v>
      </c>
      <c r="C43" s="368"/>
      <c r="D43" s="377" t="s">
        <v>127</v>
      </c>
      <c r="E43" s="370">
        <v>55</v>
      </c>
      <c r="F43" s="371">
        <f t="shared" si="0"/>
        <v>79.860000000000014</v>
      </c>
      <c r="G43" s="370">
        <f t="shared" si="1"/>
        <v>123.42000000000002</v>
      </c>
      <c r="H43" s="57"/>
      <c r="I43" s="372" t="s">
        <v>141</v>
      </c>
      <c r="J43" s="373"/>
      <c r="K43" s="373"/>
      <c r="L43" s="374"/>
      <c r="M43" s="70"/>
      <c r="N43" s="71"/>
      <c r="O43" s="375"/>
      <c r="P43" s="376"/>
      <c r="Q43" s="74"/>
      <c r="R43" s="10"/>
      <c r="S43" s="10"/>
      <c r="T43" s="10"/>
    </row>
    <row r="44" spans="1:20" ht="15.75" customHeight="1">
      <c r="A44" s="366" t="s">
        <v>1023</v>
      </c>
      <c r="B44" s="367" t="s">
        <v>1034</v>
      </c>
      <c r="C44" s="368"/>
      <c r="D44" s="377" t="s">
        <v>127</v>
      </c>
      <c r="E44" s="370">
        <v>50</v>
      </c>
      <c r="F44" s="371">
        <f t="shared" si="0"/>
        <v>72.600000000000009</v>
      </c>
      <c r="G44" s="370">
        <f t="shared" si="1"/>
        <v>112.2</v>
      </c>
      <c r="H44" s="57"/>
      <c r="I44" s="372" t="s">
        <v>141</v>
      </c>
      <c r="J44" s="373"/>
      <c r="K44" s="373"/>
      <c r="L44" s="374"/>
      <c r="M44" s="70"/>
      <c r="N44" s="71"/>
      <c r="O44" s="375"/>
      <c r="P44" s="376"/>
      <c r="Q44" s="74"/>
      <c r="R44" s="10"/>
      <c r="S44" s="10"/>
      <c r="T44" s="10"/>
    </row>
    <row r="45" spans="1:20" ht="15.75" customHeight="1">
      <c r="A45" s="366" t="s">
        <v>1023</v>
      </c>
      <c r="B45" s="367" t="s">
        <v>1035</v>
      </c>
      <c r="C45" s="368"/>
      <c r="D45" s="377" t="s">
        <v>127</v>
      </c>
      <c r="E45" s="370">
        <v>75</v>
      </c>
      <c r="F45" s="371">
        <f t="shared" si="0"/>
        <v>108.9</v>
      </c>
      <c r="G45" s="370">
        <f t="shared" si="1"/>
        <v>168.29999999999998</v>
      </c>
      <c r="H45" s="57"/>
      <c r="I45" s="372" t="s">
        <v>141</v>
      </c>
      <c r="J45" s="373"/>
      <c r="K45" s="373"/>
      <c r="L45" s="374"/>
      <c r="M45" s="70"/>
      <c r="N45" s="71"/>
      <c r="O45" s="375"/>
      <c r="P45" s="376"/>
      <c r="Q45" s="74"/>
      <c r="R45" s="10"/>
      <c r="S45" s="10"/>
      <c r="T45" s="10"/>
    </row>
    <row r="46" spans="1:20" ht="25">
      <c r="A46" s="366" t="s">
        <v>1023</v>
      </c>
      <c r="B46" s="367" t="s">
        <v>1036</v>
      </c>
      <c r="C46" s="368"/>
      <c r="D46" s="377" t="s">
        <v>127</v>
      </c>
      <c r="E46" s="370">
        <v>70</v>
      </c>
      <c r="F46" s="371">
        <f t="shared" si="0"/>
        <v>101.64</v>
      </c>
      <c r="G46" s="370">
        <f t="shared" si="1"/>
        <v>157.07999999999998</v>
      </c>
      <c r="H46" s="57"/>
      <c r="I46" s="372" t="s">
        <v>141</v>
      </c>
      <c r="J46" s="373"/>
      <c r="K46" s="373"/>
      <c r="L46" s="69"/>
      <c r="M46" s="70"/>
      <c r="N46" s="71"/>
      <c r="O46" s="72"/>
      <c r="P46" s="73"/>
      <c r="Q46" s="74"/>
      <c r="R46" s="10"/>
      <c r="S46" s="10"/>
      <c r="T46" s="10"/>
    </row>
    <row r="47" spans="1:20" ht="25">
      <c r="A47" s="366" t="s">
        <v>1023</v>
      </c>
      <c r="B47" s="367" t="s">
        <v>1037</v>
      </c>
      <c r="C47" s="368"/>
      <c r="D47" s="377" t="s">
        <v>127</v>
      </c>
      <c r="E47" s="370">
        <v>65</v>
      </c>
      <c r="F47" s="371">
        <f t="shared" si="0"/>
        <v>94.38000000000001</v>
      </c>
      <c r="G47" s="370">
        <f t="shared" si="1"/>
        <v>145.85999999999999</v>
      </c>
      <c r="H47" s="57"/>
      <c r="I47" s="372" t="s">
        <v>141</v>
      </c>
      <c r="J47" s="373"/>
      <c r="K47" s="373"/>
      <c r="L47" s="69"/>
      <c r="M47" s="70"/>
      <c r="N47" s="71"/>
      <c r="O47" s="72"/>
      <c r="P47" s="73"/>
      <c r="Q47" s="74"/>
      <c r="R47" s="10"/>
      <c r="S47" s="10"/>
      <c r="T47" s="10"/>
    </row>
    <row r="48" spans="1:20" ht="25">
      <c r="A48" s="366" t="s">
        <v>1023</v>
      </c>
      <c r="B48" s="367" t="s">
        <v>1038</v>
      </c>
      <c r="C48" s="368"/>
      <c r="D48" s="377" t="s">
        <v>102</v>
      </c>
      <c r="E48" s="370">
        <v>55</v>
      </c>
      <c r="F48" s="371">
        <f t="shared" si="0"/>
        <v>79.860000000000014</v>
      </c>
      <c r="G48" s="370">
        <f t="shared" si="1"/>
        <v>123.42000000000002</v>
      </c>
      <c r="H48" s="57"/>
      <c r="I48" s="372" t="s">
        <v>57</v>
      </c>
      <c r="J48" s="373"/>
      <c r="K48" s="373"/>
      <c r="L48" s="69"/>
      <c r="M48" s="70"/>
      <c r="N48" s="71"/>
      <c r="O48" s="72"/>
      <c r="P48" s="73"/>
      <c r="Q48" s="74"/>
      <c r="R48" s="10"/>
      <c r="S48" s="10"/>
      <c r="T48" s="10"/>
    </row>
    <row r="49" spans="1:20" ht="25">
      <c r="A49" s="366" t="s">
        <v>1023</v>
      </c>
      <c r="B49" s="367" t="s">
        <v>1039</v>
      </c>
      <c r="C49" s="368"/>
      <c r="D49" s="377" t="s">
        <v>102</v>
      </c>
      <c r="E49" s="370">
        <v>69.95</v>
      </c>
      <c r="F49" s="371">
        <f t="shared" si="0"/>
        <v>101.56740000000001</v>
      </c>
      <c r="G49" s="370">
        <f t="shared" si="1"/>
        <v>156.96780000000001</v>
      </c>
      <c r="H49" s="57"/>
      <c r="I49" s="372" t="s">
        <v>57</v>
      </c>
      <c r="J49" s="373"/>
      <c r="K49" s="373"/>
      <c r="L49" s="69"/>
      <c r="M49" s="70"/>
      <c r="N49" s="71"/>
      <c r="O49" s="72"/>
      <c r="P49" s="73"/>
      <c r="Q49" s="74"/>
      <c r="R49" s="10"/>
      <c r="S49" s="10"/>
      <c r="T49" s="10"/>
    </row>
    <row r="50" spans="1:20" ht="25">
      <c r="A50" s="366" t="s">
        <v>1023</v>
      </c>
      <c r="B50" s="367" t="s">
        <v>1040</v>
      </c>
      <c r="C50" s="368"/>
      <c r="D50" s="377" t="s">
        <v>102</v>
      </c>
      <c r="E50" s="370">
        <v>55</v>
      </c>
      <c r="F50" s="371">
        <f t="shared" si="0"/>
        <v>79.860000000000014</v>
      </c>
      <c r="G50" s="370">
        <f t="shared" si="1"/>
        <v>123.42000000000002</v>
      </c>
      <c r="H50" s="57"/>
      <c r="I50" s="372" t="s">
        <v>57</v>
      </c>
      <c r="J50" s="373"/>
      <c r="K50" s="373"/>
      <c r="L50" s="69"/>
      <c r="M50" s="70"/>
      <c r="N50" s="71"/>
      <c r="O50" s="72"/>
      <c r="P50" s="73"/>
      <c r="Q50" s="74"/>
      <c r="R50" s="10"/>
      <c r="S50" s="10"/>
      <c r="T50" s="10"/>
    </row>
    <row r="51" spans="1:20" ht="25">
      <c r="A51" s="366" t="s">
        <v>1023</v>
      </c>
      <c r="B51" s="367" t="s">
        <v>1041</v>
      </c>
      <c r="C51" s="368"/>
      <c r="D51" s="377" t="s">
        <v>102</v>
      </c>
      <c r="E51" s="370">
        <v>55</v>
      </c>
      <c r="F51" s="371">
        <f t="shared" si="0"/>
        <v>79.860000000000014</v>
      </c>
      <c r="G51" s="370">
        <f t="shared" si="1"/>
        <v>123.42000000000002</v>
      </c>
      <c r="H51" s="57"/>
      <c r="I51" s="372" t="s">
        <v>57</v>
      </c>
      <c r="J51" s="373"/>
      <c r="K51" s="373"/>
      <c r="L51" s="69"/>
      <c r="M51" s="70"/>
      <c r="N51" s="71"/>
      <c r="O51" s="72"/>
      <c r="P51" s="73"/>
      <c r="Q51" s="74"/>
      <c r="R51" s="10"/>
      <c r="S51" s="10"/>
      <c r="T51" s="10"/>
    </row>
    <row r="52" spans="1:20" ht="25">
      <c r="A52" s="366" t="s">
        <v>1023</v>
      </c>
      <c r="B52" s="367" t="s">
        <v>1041</v>
      </c>
      <c r="C52" s="368"/>
      <c r="D52" s="377" t="s">
        <v>127</v>
      </c>
      <c r="E52" s="370">
        <v>69.95</v>
      </c>
      <c r="F52" s="371">
        <f t="shared" si="0"/>
        <v>101.56740000000001</v>
      </c>
      <c r="G52" s="370">
        <f t="shared" si="1"/>
        <v>156.96780000000001</v>
      </c>
      <c r="H52" s="57"/>
      <c r="I52" s="372" t="s">
        <v>57</v>
      </c>
      <c r="J52" s="373"/>
      <c r="K52" s="373"/>
      <c r="L52" s="69"/>
      <c r="M52" s="70"/>
      <c r="N52" s="71"/>
      <c r="O52" s="72"/>
      <c r="P52" s="73"/>
      <c r="Q52" s="74"/>
      <c r="R52" s="10"/>
      <c r="S52" s="10"/>
      <c r="T52" s="10"/>
    </row>
    <row r="53" spans="1:20" ht="25">
      <c r="A53" s="366" t="s">
        <v>1023</v>
      </c>
      <c r="B53" s="367" t="s">
        <v>1042</v>
      </c>
      <c r="C53" s="368"/>
      <c r="D53" s="377" t="s">
        <v>102</v>
      </c>
      <c r="E53" s="370">
        <v>55</v>
      </c>
      <c r="F53" s="371">
        <f t="shared" si="0"/>
        <v>79.860000000000014</v>
      </c>
      <c r="G53" s="370">
        <f t="shared" si="1"/>
        <v>123.42000000000002</v>
      </c>
      <c r="H53" s="57"/>
      <c r="I53" s="372" t="s">
        <v>57</v>
      </c>
      <c r="J53" s="373"/>
      <c r="K53" s="373"/>
      <c r="L53" s="69"/>
      <c r="M53" s="70"/>
      <c r="N53" s="71"/>
      <c r="O53" s="72"/>
      <c r="P53" s="73"/>
      <c r="Q53" s="74"/>
      <c r="R53" s="10"/>
      <c r="S53" s="10"/>
      <c r="T53" s="10"/>
    </row>
    <row r="54" spans="1:20" ht="25">
      <c r="A54" s="366" t="s">
        <v>1023</v>
      </c>
      <c r="B54" s="367" t="s">
        <v>1043</v>
      </c>
      <c r="C54" s="368"/>
      <c r="D54" s="377" t="s">
        <v>102</v>
      </c>
      <c r="E54" s="370">
        <v>55</v>
      </c>
      <c r="F54" s="371">
        <f t="shared" si="0"/>
        <v>79.860000000000014</v>
      </c>
      <c r="G54" s="370">
        <f t="shared" si="1"/>
        <v>123.42000000000002</v>
      </c>
      <c r="H54" s="57"/>
      <c r="I54" s="372" t="s">
        <v>57</v>
      </c>
      <c r="J54" s="373"/>
      <c r="K54" s="373"/>
      <c r="L54" s="69"/>
      <c r="M54" s="70"/>
      <c r="N54" s="71"/>
      <c r="O54" s="72"/>
      <c r="P54" s="73"/>
      <c r="Q54" s="74"/>
      <c r="R54" s="10"/>
      <c r="S54" s="10"/>
      <c r="T54" s="10"/>
    </row>
    <row r="55" spans="1:20" ht="25">
      <c r="A55" s="366" t="s">
        <v>1023</v>
      </c>
      <c r="B55" s="367" t="s">
        <v>1044</v>
      </c>
      <c r="C55" s="368"/>
      <c r="D55" s="377" t="s">
        <v>102</v>
      </c>
      <c r="E55" s="370">
        <v>69.95</v>
      </c>
      <c r="F55" s="371">
        <f t="shared" si="0"/>
        <v>101.56740000000001</v>
      </c>
      <c r="G55" s="370">
        <f t="shared" si="1"/>
        <v>156.96780000000001</v>
      </c>
      <c r="H55" s="57"/>
      <c r="I55" s="372" t="s">
        <v>57</v>
      </c>
      <c r="J55" s="373"/>
      <c r="K55" s="373"/>
      <c r="L55" s="69"/>
      <c r="M55" s="70"/>
      <c r="N55" s="71"/>
      <c r="O55" s="72"/>
      <c r="P55" s="73"/>
      <c r="Q55" s="74"/>
      <c r="R55" s="10"/>
      <c r="S55" s="10"/>
      <c r="T55" s="10"/>
    </row>
    <row r="56" spans="1:20" ht="25">
      <c r="A56" s="366" t="s">
        <v>1023</v>
      </c>
      <c r="B56" s="367" t="s">
        <v>1045</v>
      </c>
      <c r="C56" s="368"/>
      <c r="D56" s="377" t="s">
        <v>127</v>
      </c>
      <c r="E56" s="370">
        <v>79.95</v>
      </c>
      <c r="F56" s="371">
        <f t="shared" si="0"/>
        <v>116.08740000000002</v>
      </c>
      <c r="G56" s="370">
        <f t="shared" si="1"/>
        <v>179.40780000000001</v>
      </c>
      <c r="H56" s="57"/>
      <c r="I56" s="372" t="s">
        <v>57</v>
      </c>
      <c r="J56" s="373"/>
      <c r="K56" s="373"/>
      <c r="L56" s="69"/>
      <c r="M56" s="70"/>
      <c r="N56" s="71"/>
      <c r="O56" s="72"/>
      <c r="P56" s="73"/>
      <c r="Q56" s="74"/>
      <c r="R56" s="10"/>
      <c r="S56" s="10"/>
      <c r="T56" s="10"/>
    </row>
    <row r="57" spans="1:20" ht="25">
      <c r="A57" s="366" t="s">
        <v>1023</v>
      </c>
      <c r="B57" s="378" t="s">
        <v>1046</v>
      </c>
      <c r="C57" s="368"/>
      <c r="D57" s="377" t="s">
        <v>116</v>
      </c>
      <c r="E57" s="379">
        <v>90</v>
      </c>
      <c r="F57" s="371">
        <f t="shared" si="0"/>
        <v>130.68000000000004</v>
      </c>
      <c r="G57" s="370">
        <f t="shared" si="1"/>
        <v>201.96</v>
      </c>
      <c r="H57" s="57"/>
      <c r="I57" s="372" t="s">
        <v>132</v>
      </c>
      <c r="J57" s="373"/>
      <c r="K57" s="373"/>
      <c r="L57" s="69"/>
      <c r="M57" s="70"/>
      <c r="N57" s="71"/>
      <c r="O57" s="72"/>
      <c r="P57" s="73"/>
      <c r="Q57" s="74"/>
      <c r="R57" s="10"/>
      <c r="S57" s="10"/>
      <c r="T57" s="10"/>
    </row>
    <row r="58" spans="1:20" ht="25">
      <c r="A58" s="366" t="s">
        <v>1023</v>
      </c>
      <c r="B58" s="380" t="s">
        <v>1047</v>
      </c>
      <c r="C58" s="367"/>
      <c r="D58" s="368" t="s">
        <v>817</v>
      </c>
      <c r="E58" s="381">
        <v>40</v>
      </c>
      <c r="F58" s="371">
        <f t="shared" si="0"/>
        <v>58.08</v>
      </c>
      <c r="G58" s="370">
        <f t="shared" si="1"/>
        <v>89.759999999999991</v>
      </c>
      <c r="H58" s="57"/>
      <c r="I58" s="372" t="s">
        <v>119</v>
      </c>
      <c r="J58" s="373"/>
      <c r="K58" s="373"/>
      <c r="L58" s="69"/>
      <c r="M58" s="70"/>
      <c r="N58" s="71"/>
      <c r="O58" s="72"/>
      <c r="P58" s="73"/>
      <c r="Q58" s="74"/>
      <c r="R58" s="10"/>
      <c r="S58" s="10"/>
      <c r="T58" s="10"/>
    </row>
    <row r="59" spans="1:20" ht="25">
      <c r="A59" s="366" t="s">
        <v>1023</v>
      </c>
      <c r="B59" s="367" t="s">
        <v>1048</v>
      </c>
      <c r="C59" s="367"/>
      <c r="D59" s="368" t="s">
        <v>817</v>
      </c>
      <c r="E59" s="381">
        <v>45</v>
      </c>
      <c r="F59" s="371">
        <f t="shared" si="0"/>
        <v>65.340000000000018</v>
      </c>
      <c r="G59" s="370">
        <f t="shared" si="1"/>
        <v>100.98</v>
      </c>
      <c r="H59" s="57"/>
      <c r="I59" s="372" t="s">
        <v>119</v>
      </c>
      <c r="J59" s="373"/>
      <c r="K59" s="373"/>
      <c r="L59" s="69"/>
      <c r="M59" s="70"/>
      <c r="N59" s="71"/>
      <c r="O59" s="72"/>
      <c r="P59" s="73"/>
      <c r="Q59" s="74"/>
      <c r="R59" s="10"/>
      <c r="S59" s="10"/>
      <c r="T59" s="10"/>
    </row>
    <row r="60" spans="1:20" ht="25">
      <c r="A60" s="366" t="s">
        <v>1023</v>
      </c>
      <c r="B60" s="367" t="s">
        <v>1049</v>
      </c>
      <c r="C60" s="367"/>
      <c r="D60" s="368" t="s">
        <v>817</v>
      </c>
      <c r="E60" s="381">
        <v>45</v>
      </c>
      <c r="F60" s="371">
        <f t="shared" si="0"/>
        <v>65.340000000000018</v>
      </c>
      <c r="G60" s="370">
        <f t="shared" si="1"/>
        <v>100.98</v>
      </c>
      <c r="H60" s="57"/>
      <c r="I60" s="372" t="s">
        <v>119</v>
      </c>
      <c r="J60" s="373"/>
      <c r="K60" s="373"/>
      <c r="L60" s="69"/>
      <c r="M60" s="70"/>
      <c r="N60" s="71"/>
      <c r="O60" s="72"/>
      <c r="P60" s="73"/>
      <c r="Q60" s="74"/>
      <c r="R60" s="10"/>
      <c r="S60" s="10"/>
      <c r="T60" s="10"/>
    </row>
    <row r="61" spans="1:20" ht="25">
      <c r="A61" s="366" t="s">
        <v>1023</v>
      </c>
      <c r="B61" s="367" t="s">
        <v>1050</v>
      </c>
      <c r="C61" s="367"/>
      <c r="D61" s="382" t="s">
        <v>124</v>
      </c>
      <c r="E61" s="383">
        <v>25.55</v>
      </c>
      <c r="F61" s="371">
        <f t="shared" si="0"/>
        <v>37.098600000000012</v>
      </c>
      <c r="G61" s="370">
        <f t="shared" si="1"/>
        <v>57.33420000000001</v>
      </c>
      <c r="H61" s="57"/>
      <c r="I61" s="372" t="s">
        <v>141</v>
      </c>
      <c r="J61" s="373"/>
      <c r="K61" s="373"/>
      <c r="L61" s="69"/>
      <c r="M61" s="70"/>
      <c r="N61" s="71"/>
      <c r="O61" s="72"/>
      <c r="P61" s="73"/>
      <c r="Q61" s="74"/>
      <c r="R61" s="10"/>
      <c r="S61" s="10"/>
      <c r="T61" s="10"/>
    </row>
    <row r="62" spans="1:20" ht="25">
      <c r="A62" s="366" t="s">
        <v>1023</v>
      </c>
      <c r="B62" s="367" t="s">
        <v>1050</v>
      </c>
      <c r="C62" s="367"/>
      <c r="D62" s="382" t="s">
        <v>102</v>
      </c>
      <c r="E62" s="383">
        <v>48.72</v>
      </c>
      <c r="F62" s="371">
        <f t="shared" si="0"/>
        <v>70.741440000000011</v>
      </c>
      <c r="G62" s="370">
        <f t="shared" si="1"/>
        <v>109.32768</v>
      </c>
      <c r="H62" s="57"/>
      <c r="I62" s="372" t="s">
        <v>141</v>
      </c>
      <c r="J62" s="373"/>
      <c r="K62" s="373"/>
      <c r="L62" s="69"/>
      <c r="M62" s="70"/>
      <c r="N62" s="71"/>
      <c r="O62" s="72"/>
      <c r="P62" s="73"/>
      <c r="Q62" s="74"/>
      <c r="R62" s="10"/>
      <c r="S62" s="10"/>
      <c r="T62" s="10"/>
    </row>
    <row r="63" spans="1:20" ht="25">
      <c r="A63" s="366" t="s">
        <v>1023</v>
      </c>
      <c r="B63" s="367" t="s">
        <v>1051</v>
      </c>
      <c r="C63" s="367"/>
      <c r="D63" s="382" t="s">
        <v>220</v>
      </c>
      <c r="E63" s="383">
        <v>43.17</v>
      </c>
      <c r="F63" s="371">
        <f t="shared" si="0"/>
        <v>62.682840000000013</v>
      </c>
      <c r="G63" s="370">
        <f t="shared" si="1"/>
        <v>96.873480000000015</v>
      </c>
      <c r="H63" s="57"/>
      <c r="I63" s="372" t="s">
        <v>141</v>
      </c>
      <c r="J63" s="373"/>
      <c r="K63" s="373"/>
      <c r="L63" s="69"/>
      <c r="M63" s="70"/>
      <c r="N63" s="71"/>
      <c r="O63" s="72"/>
      <c r="P63" s="73"/>
      <c r="Q63" s="74"/>
      <c r="R63" s="10"/>
      <c r="S63" s="10"/>
      <c r="T63" s="10"/>
    </row>
    <row r="64" spans="1:20" ht="25">
      <c r="A64" s="366" t="s">
        <v>1023</v>
      </c>
      <c r="B64" s="367" t="s">
        <v>1051</v>
      </c>
      <c r="C64" s="367"/>
      <c r="D64" s="382" t="s">
        <v>221</v>
      </c>
      <c r="E64" s="383">
        <v>64.5</v>
      </c>
      <c r="F64" s="371">
        <f t="shared" si="0"/>
        <v>93.654000000000011</v>
      </c>
      <c r="G64" s="370">
        <f t="shared" si="1"/>
        <v>144.738</v>
      </c>
      <c r="H64" s="57"/>
      <c r="I64" s="372" t="s">
        <v>141</v>
      </c>
      <c r="J64" s="373"/>
      <c r="K64" s="373"/>
      <c r="L64" s="69"/>
      <c r="M64" s="70"/>
      <c r="N64" s="71"/>
      <c r="O64" s="72"/>
      <c r="P64" s="73"/>
      <c r="Q64" s="74"/>
      <c r="R64" s="10"/>
      <c r="S64" s="10"/>
      <c r="T64" s="10"/>
    </row>
    <row r="65" spans="1:20" ht="25">
      <c r="A65" s="366" t="s">
        <v>1023</v>
      </c>
      <c r="B65" s="367" t="s">
        <v>1052</v>
      </c>
      <c r="C65" s="382"/>
      <c r="D65" s="382" t="s">
        <v>107</v>
      </c>
      <c r="E65" s="383">
        <v>72.39</v>
      </c>
      <c r="F65" s="371">
        <f t="shared" si="0"/>
        <v>105.11028</v>
      </c>
      <c r="G65" s="370">
        <f t="shared" si="1"/>
        <v>162.44316000000001</v>
      </c>
      <c r="H65" s="57"/>
      <c r="I65" s="372" t="s">
        <v>141</v>
      </c>
      <c r="J65" s="373"/>
      <c r="K65" s="373"/>
      <c r="L65" s="69"/>
      <c r="M65" s="70"/>
      <c r="N65" s="71"/>
      <c r="O65" s="72"/>
      <c r="P65" s="73"/>
      <c r="Q65" s="74"/>
      <c r="R65" s="10"/>
      <c r="S65" s="10"/>
      <c r="T65" s="10"/>
    </row>
    <row r="66" spans="1:20" ht="25">
      <c r="A66" s="366" t="s">
        <v>1023</v>
      </c>
      <c r="B66" s="367" t="s">
        <v>1053</v>
      </c>
      <c r="C66" s="382"/>
      <c r="D66" s="382" t="s">
        <v>99</v>
      </c>
      <c r="E66" s="383">
        <v>47.15</v>
      </c>
      <c r="F66" s="371">
        <f t="shared" si="0"/>
        <v>68.461800000000011</v>
      </c>
      <c r="G66" s="370">
        <f t="shared" si="1"/>
        <v>105.80459999999999</v>
      </c>
      <c r="H66" s="57"/>
      <c r="I66" s="372" t="s">
        <v>141</v>
      </c>
      <c r="J66" s="373"/>
      <c r="K66" s="373"/>
      <c r="L66" s="69"/>
      <c r="M66" s="70"/>
      <c r="N66" s="71"/>
      <c r="O66" s="72"/>
      <c r="P66" s="73"/>
      <c r="Q66" s="74"/>
      <c r="R66" s="10"/>
      <c r="S66" s="10"/>
      <c r="T66" s="10"/>
    </row>
    <row r="67" spans="1:20" ht="25">
      <c r="A67" s="366" t="s">
        <v>1023</v>
      </c>
      <c r="B67" s="367" t="s">
        <v>1054</v>
      </c>
      <c r="C67" s="382"/>
      <c r="D67" s="382" t="s">
        <v>107</v>
      </c>
      <c r="E67" s="383">
        <v>66.010000000000005</v>
      </c>
      <c r="F67" s="371">
        <f t="shared" si="0"/>
        <v>95.846520000000027</v>
      </c>
      <c r="G67" s="370">
        <f t="shared" si="1"/>
        <v>148.12644000000003</v>
      </c>
      <c r="H67" s="57"/>
      <c r="I67" s="372" t="s">
        <v>141</v>
      </c>
      <c r="J67" s="373"/>
      <c r="K67" s="373"/>
      <c r="L67" s="69"/>
      <c r="M67" s="70"/>
      <c r="N67" s="71"/>
      <c r="O67" s="72"/>
      <c r="P67" s="73"/>
      <c r="Q67" s="74"/>
      <c r="R67" s="10"/>
      <c r="S67" s="10"/>
      <c r="T67" s="10"/>
    </row>
    <row r="68" spans="1:20" ht="25">
      <c r="A68" s="366" t="s">
        <v>1023</v>
      </c>
      <c r="B68" s="367" t="s">
        <v>1055</v>
      </c>
      <c r="C68" s="382"/>
      <c r="D68" s="382" t="s">
        <v>107</v>
      </c>
      <c r="E68" s="383">
        <v>72.39</v>
      </c>
      <c r="F68" s="371">
        <f t="shared" si="0"/>
        <v>105.11028</v>
      </c>
      <c r="G68" s="370">
        <f t="shared" si="1"/>
        <v>162.44316000000001</v>
      </c>
      <c r="H68" s="57"/>
      <c r="I68" s="372" t="s">
        <v>141</v>
      </c>
      <c r="J68" s="373"/>
      <c r="K68" s="373"/>
      <c r="L68" s="69"/>
      <c r="M68" s="70"/>
      <c r="N68" s="71"/>
      <c r="O68" s="72"/>
      <c r="P68" s="73"/>
      <c r="Q68" s="74"/>
      <c r="R68" s="10"/>
      <c r="S68" s="10"/>
      <c r="T68" s="10"/>
    </row>
    <row r="69" spans="1:20" ht="25">
      <c r="A69" s="366" t="s">
        <v>1023</v>
      </c>
      <c r="B69" s="367" t="s">
        <v>1056</v>
      </c>
      <c r="C69" s="382"/>
      <c r="D69" s="382" t="s">
        <v>107</v>
      </c>
      <c r="E69" s="383">
        <v>72.39</v>
      </c>
      <c r="F69" s="371">
        <f t="shared" si="0"/>
        <v>105.11028</v>
      </c>
      <c r="G69" s="370">
        <f t="shared" si="1"/>
        <v>162.44316000000001</v>
      </c>
      <c r="H69" s="57"/>
      <c r="I69" s="372" t="s">
        <v>141</v>
      </c>
      <c r="J69" s="373"/>
      <c r="K69" s="373"/>
      <c r="L69" s="69"/>
      <c r="M69" s="70"/>
      <c r="N69" s="71"/>
      <c r="O69" s="72"/>
      <c r="P69" s="73"/>
      <c r="Q69" s="74"/>
      <c r="R69" s="10"/>
      <c r="S69" s="10"/>
      <c r="T69" s="10"/>
    </row>
    <row r="70" spans="1:20" ht="25">
      <c r="A70" s="366" t="s">
        <v>1023</v>
      </c>
      <c r="B70" s="367" t="s">
        <v>1057</v>
      </c>
      <c r="C70" s="382"/>
      <c r="D70" s="382" t="s">
        <v>102</v>
      </c>
      <c r="E70" s="383">
        <v>72.39</v>
      </c>
      <c r="F70" s="371">
        <f t="shared" si="0"/>
        <v>105.11028</v>
      </c>
      <c r="G70" s="370">
        <f t="shared" si="1"/>
        <v>162.44316000000001</v>
      </c>
      <c r="H70" s="57"/>
      <c r="I70" s="372" t="s">
        <v>141</v>
      </c>
      <c r="J70" s="373"/>
      <c r="K70" s="373"/>
      <c r="L70" s="69"/>
      <c r="M70" s="70"/>
      <c r="N70" s="71"/>
      <c r="O70" s="72"/>
      <c r="P70" s="73"/>
      <c r="Q70" s="74"/>
      <c r="R70" s="10"/>
      <c r="S70" s="10"/>
      <c r="T70" s="10"/>
    </row>
    <row r="71" spans="1:20" ht="25">
      <c r="A71" s="366" t="s">
        <v>1023</v>
      </c>
      <c r="B71" s="384" t="s">
        <v>1058</v>
      </c>
      <c r="C71" s="382"/>
      <c r="D71" s="382" t="s">
        <v>830</v>
      </c>
      <c r="E71" s="383">
        <v>159.9</v>
      </c>
      <c r="F71" s="371">
        <f t="shared" si="0"/>
        <v>232.17480000000003</v>
      </c>
      <c r="G71" s="370">
        <f t="shared" si="1"/>
        <v>358.81560000000002</v>
      </c>
      <c r="H71" s="57"/>
      <c r="I71" s="385" t="s">
        <v>225</v>
      </c>
      <c r="J71" s="373" t="s">
        <v>1059</v>
      </c>
      <c r="K71" s="373"/>
      <c r="L71" s="386">
        <v>9</v>
      </c>
      <c r="M71" s="70">
        <v>0</v>
      </c>
      <c r="N71" s="71">
        <v>0</v>
      </c>
      <c r="O71" s="387" t="s">
        <v>1060</v>
      </c>
      <c r="P71" s="376">
        <v>1828</v>
      </c>
      <c r="Q71" s="74">
        <v>0</v>
      </c>
      <c r="R71" s="10"/>
      <c r="S71" s="10"/>
      <c r="T71" s="10"/>
    </row>
    <row r="72" spans="1:20" ht="25">
      <c r="A72" s="366" t="s">
        <v>1023</v>
      </c>
      <c r="B72" s="367" t="s">
        <v>1061</v>
      </c>
      <c r="C72" s="382"/>
      <c r="D72" s="382" t="s">
        <v>99</v>
      </c>
      <c r="E72" s="383">
        <v>40</v>
      </c>
      <c r="F72" s="371">
        <f t="shared" si="0"/>
        <v>58.08</v>
      </c>
      <c r="G72" s="370">
        <f t="shared" si="1"/>
        <v>89.759999999999991</v>
      </c>
      <c r="H72" s="57"/>
      <c r="I72" s="385" t="s">
        <v>225</v>
      </c>
      <c r="J72" s="373"/>
      <c r="K72" s="373"/>
      <c r="L72" s="69"/>
      <c r="M72" s="70"/>
      <c r="N72" s="71"/>
      <c r="O72" s="72"/>
      <c r="P72" s="73"/>
      <c r="Q72" s="74"/>
      <c r="R72" s="10"/>
      <c r="S72" s="10"/>
      <c r="T72" s="10"/>
    </row>
    <row r="73" spans="1:20" ht="25">
      <c r="A73" s="366" t="s">
        <v>1023</v>
      </c>
      <c r="B73" s="367" t="s">
        <v>1062</v>
      </c>
      <c r="C73" s="382"/>
      <c r="D73" s="382" t="s">
        <v>102</v>
      </c>
      <c r="E73" s="383">
        <v>28</v>
      </c>
      <c r="F73" s="371">
        <f t="shared" si="0"/>
        <v>40.656000000000006</v>
      </c>
      <c r="G73" s="370">
        <f t="shared" si="1"/>
        <v>62.832000000000001</v>
      </c>
      <c r="H73" s="57"/>
      <c r="I73" s="385" t="s">
        <v>225</v>
      </c>
      <c r="J73" s="373"/>
      <c r="K73" s="373"/>
      <c r="L73" s="69"/>
      <c r="M73" s="70"/>
      <c r="N73" s="71"/>
      <c r="O73" s="72"/>
      <c r="P73" s="73"/>
      <c r="Q73" s="74"/>
      <c r="R73" s="10"/>
      <c r="S73" s="10"/>
      <c r="T73" s="10"/>
    </row>
    <row r="74" spans="1:20" ht="25">
      <c r="A74" s="366" t="s">
        <v>1023</v>
      </c>
      <c r="B74" s="367" t="s">
        <v>1046</v>
      </c>
      <c r="C74" s="382"/>
      <c r="D74" s="382" t="s">
        <v>102</v>
      </c>
      <c r="E74" s="383">
        <v>28</v>
      </c>
      <c r="F74" s="371">
        <f t="shared" si="0"/>
        <v>40.656000000000006</v>
      </c>
      <c r="G74" s="370">
        <f t="shared" si="1"/>
        <v>62.832000000000001</v>
      </c>
      <c r="H74" s="57"/>
      <c r="I74" s="385" t="s">
        <v>225</v>
      </c>
      <c r="J74" s="373"/>
      <c r="K74" s="373"/>
      <c r="L74" s="69"/>
      <c r="M74" s="70"/>
      <c r="N74" s="71"/>
      <c r="O74" s="72"/>
      <c r="P74" s="73"/>
      <c r="Q74" s="74"/>
      <c r="R74" s="10"/>
      <c r="S74" s="10"/>
      <c r="T74" s="10"/>
    </row>
    <row r="75" spans="1:20" ht="25">
      <c r="A75" s="366" t="s">
        <v>1023</v>
      </c>
      <c r="B75" s="367" t="s">
        <v>1063</v>
      </c>
      <c r="C75" s="382"/>
      <c r="D75" s="382" t="s">
        <v>102</v>
      </c>
      <c r="E75" s="383">
        <v>28</v>
      </c>
      <c r="F75" s="371">
        <f t="shared" si="0"/>
        <v>40.656000000000006</v>
      </c>
      <c r="G75" s="370">
        <f t="shared" si="1"/>
        <v>62.832000000000001</v>
      </c>
      <c r="H75" s="57"/>
      <c r="I75" s="385" t="s">
        <v>225</v>
      </c>
      <c r="J75" s="373"/>
      <c r="K75" s="373"/>
      <c r="L75" s="69"/>
      <c r="M75" s="70"/>
      <c r="N75" s="71"/>
      <c r="O75" s="72"/>
      <c r="P75" s="73"/>
      <c r="Q75" s="74"/>
      <c r="R75" s="10"/>
      <c r="S75" s="10"/>
      <c r="T75" s="10"/>
    </row>
    <row r="76" spans="1:20" ht="25">
      <c r="A76" s="366" t="s">
        <v>1023</v>
      </c>
      <c r="B76" s="367" t="s">
        <v>1064</v>
      </c>
      <c r="C76" s="382"/>
      <c r="D76" s="382" t="s">
        <v>102</v>
      </c>
      <c r="E76" s="383">
        <v>33</v>
      </c>
      <c r="F76" s="371">
        <f t="shared" si="0"/>
        <v>47.916000000000004</v>
      </c>
      <c r="G76" s="370">
        <f t="shared" si="1"/>
        <v>74.052000000000007</v>
      </c>
      <c r="H76" s="57"/>
      <c r="I76" s="385" t="s">
        <v>225</v>
      </c>
      <c r="J76" s="373"/>
      <c r="K76" s="373"/>
      <c r="L76" s="69"/>
      <c r="M76" s="70"/>
      <c r="N76" s="71"/>
      <c r="O76" s="72"/>
      <c r="P76" s="73"/>
      <c r="Q76" s="74"/>
      <c r="R76" s="10"/>
      <c r="S76" s="10"/>
      <c r="T76" s="10"/>
    </row>
    <row r="77" spans="1:20" ht="25">
      <c r="A77" s="366" t="s">
        <v>1023</v>
      </c>
      <c r="B77" s="367" t="s">
        <v>1032</v>
      </c>
      <c r="C77" s="382"/>
      <c r="D77" s="382" t="s">
        <v>102</v>
      </c>
      <c r="E77" s="383">
        <v>33</v>
      </c>
      <c r="F77" s="371">
        <f t="shared" si="0"/>
        <v>47.916000000000004</v>
      </c>
      <c r="G77" s="370">
        <f t="shared" si="1"/>
        <v>74.052000000000007</v>
      </c>
      <c r="H77" s="57"/>
      <c r="I77" s="385" t="s">
        <v>225</v>
      </c>
      <c r="J77" s="373"/>
      <c r="K77" s="373"/>
      <c r="L77" s="69"/>
      <c r="M77" s="70"/>
      <c r="N77" s="71"/>
      <c r="O77" s="72"/>
      <c r="P77" s="73"/>
      <c r="Q77" s="74"/>
      <c r="R77" s="10"/>
      <c r="S77" s="10"/>
      <c r="T77" s="10"/>
    </row>
    <row r="78" spans="1:20" ht="25">
      <c r="A78" s="366" t="s">
        <v>1023</v>
      </c>
      <c r="B78" s="367" t="s">
        <v>1065</v>
      </c>
      <c r="C78" s="382"/>
      <c r="D78" s="382" t="s">
        <v>107</v>
      </c>
      <c r="E78" s="383">
        <v>35</v>
      </c>
      <c r="F78" s="371">
        <f t="shared" si="0"/>
        <v>50.82</v>
      </c>
      <c r="G78" s="370">
        <f t="shared" si="1"/>
        <v>78.539999999999992</v>
      </c>
      <c r="H78" s="57"/>
      <c r="I78" s="385" t="s">
        <v>225</v>
      </c>
      <c r="J78" s="373"/>
      <c r="K78" s="373"/>
      <c r="L78" s="69"/>
      <c r="M78" s="70"/>
      <c r="N78" s="71"/>
      <c r="O78" s="72"/>
      <c r="P78" s="73"/>
      <c r="Q78" s="74"/>
      <c r="R78" s="10"/>
      <c r="S78" s="10"/>
      <c r="T78" s="10"/>
    </row>
    <row r="79" spans="1:20" ht="25">
      <c r="A79" s="366" t="s">
        <v>1023</v>
      </c>
      <c r="B79" s="367" t="s">
        <v>1066</v>
      </c>
      <c r="C79" s="382"/>
      <c r="D79" s="382" t="s">
        <v>107</v>
      </c>
      <c r="E79" s="383">
        <v>35</v>
      </c>
      <c r="F79" s="371">
        <f t="shared" si="0"/>
        <v>50.82</v>
      </c>
      <c r="G79" s="370">
        <f t="shared" si="1"/>
        <v>78.539999999999992</v>
      </c>
      <c r="H79" s="57"/>
      <c r="I79" s="385" t="s">
        <v>225</v>
      </c>
      <c r="J79" s="373"/>
      <c r="K79" s="373"/>
      <c r="L79" s="69"/>
      <c r="M79" s="70"/>
      <c r="N79" s="71"/>
      <c r="O79" s="72"/>
      <c r="P79" s="73"/>
      <c r="Q79" s="74"/>
      <c r="R79" s="10"/>
      <c r="S79" s="10"/>
      <c r="T79" s="10"/>
    </row>
    <row r="80" spans="1:20" ht="25">
      <c r="A80" s="366" t="s">
        <v>1023</v>
      </c>
      <c r="B80" s="367" t="s">
        <v>1046</v>
      </c>
      <c r="C80" s="382"/>
      <c r="D80" s="382" t="s">
        <v>107</v>
      </c>
      <c r="E80" s="383">
        <v>35</v>
      </c>
      <c r="F80" s="371">
        <f t="shared" si="0"/>
        <v>50.82</v>
      </c>
      <c r="G80" s="370">
        <f t="shared" si="1"/>
        <v>78.539999999999992</v>
      </c>
      <c r="H80" s="57"/>
      <c r="I80" s="385" t="s">
        <v>225</v>
      </c>
      <c r="J80" s="373"/>
      <c r="K80" s="373"/>
      <c r="L80" s="69"/>
      <c r="M80" s="70"/>
      <c r="N80" s="71"/>
      <c r="O80" s="72"/>
      <c r="P80" s="73"/>
      <c r="Q80" s="74"/>
      <c r="R80" s="10"/>
      <c r="S80" s="10"/>
      <c r="T80" s="10"/>
    </row>
    <row r="81" spans="1:20" ht="25">
      <c r="A81" s="366" t="s">
        <v>1023</v>
      </c>
      <c r="B81" s="367" t="s">
        <v>1062</v>
      </c>
      <c r="C81" s="382"/>
      <c r="D81" s="382" t="s">
        <v>107</v>
      </c>
      <c r="E81" s="383">
        <v>35</v>
      </c>
      <c r="F81" s="371">
        <f t="shared" si="0"/>
        <v>50.82</v>
      </c>
      <c r="G81" s="370">
        <f t="shared" si="1"/>
        <v>78.539999999999992</v>
      </c>
      <c r="H81" s="57"/>
      <c r="I81" s="385" t="s">
        <v>225</v>
      </c>
      <c r="J81" s="373"/>
      <c r="K81" s="373"/>
      <c r="L81" s="69"/>
      <c r="M81" s="70"/>
      <c r="N81" s="71"/>
      <c r="O81" s="72"/>
      <c r="P81" s="73"/>
      <c r="Q81" s="74"/>
      <c r="R81" s="10"/>
      <c r="S81" s="10"/>
      <c r="T81" s="10"/>
    </row>
    <row r="82" spans="1:20" ht="25">
      <c r="A82" s="366" t="s">
        <v>1023</v>
      </c>
      <c r="B82" s="367" t="s">
        <v>1067</v>
      </c>
      <c r="C82" s="382"/>
      <c r="D82" s="382" t="s">
        <v>1068</v>
      </c>
      <c r="E82" s="383">
        <v>49.9</v>
      </c>
      <c r="F82" s="371">
        <f t="shared" si="0"/>
        <v>72.454800000000006</v>
      </c>
      <c r="G82" s="370">
        <f t="shared" si="1"/>
        <v>111.97559999999999</v>
      </c>
      <c r="H82" s="57"/>
      <c r="I82" s="385" t="s">
        <v>225</v>
      </c>
      <c r="J82" s="373"/>
      <c r="K82" s="373"/>
      <c r="L82" s="69"/>
      <c r="M82" s="70"/>
      <c r="N82" s="71"/>
      <c r="O82" s="72"/>
      <c r="P82" s="73"/>
      <c r="Q82" s="74"/>
      <c r="R82" s="10"/>
      <c r="S82" s="10"/>
      <c r="T82" s="10"/>
    </row>
    <row r="83" spans="1:20" ht="25">
      <c r="A83" s="366" t="s">
        <v>1023</v>
      </c>
      <c r="B83" s="367" t="s">
        <v>1046</v>
      </c>
      <c r="C83" s="382"/>
      <c r="D83" s="382" t="s">
        <v>1068</v>
      </c>
      <c r="E83" s="383">
        <v>49.9</v>
      </c>
      <c r="F83" s="371">
        <f t="shared" si="0"/>
        <v>72.454800000000006</v>
      </c>
      <c r="G83" s="370">
        <f t="shared" si="1"/>
        <v>111.97559999999999</v>
      </c>
      <c r="H83" s="57"/>
      <c r="I83" s="385" t="s">
        <v>225</v>
      </c>
      <c r="J83" s="373"/>
      <c r="K83" s="373"/>
      <c r="L83" s="69"/>
      <c r="M83" s="70"/>
      <c r="N83" s="71"/>
      <c r="O83" s="72"/>
      <c r="P83" s="73"/>
      <c r="Q83" s="74"/>
      <c r="R83" s="10"/>
      <c r="S83" s="10"/>
      <c r="T83" s="10"/>
    </row>
    <row r="84" spans="1:20" ht="25">
      <c r="A84" s="366" t="s">
        <v>1023</v>
      </c>
      <c r="B84" s="367" t="s">
        <v>1069</v>
      </c>
      <c r="C84" s="382"/>
      <c r="D84" s="382" t="s">
        <v>1068</v>
      </c>
      <c r="E84" s="383">
        <v>49.9</v>
      </c>
      <c r="F84" s="371">
        <f t="shared" si="0"/>
        <v>72.454800000000006</v>
      </c>
      <c r="G84" s="370">
        <f t="shared" si="1"/>
        <v>111.97559999999999</v>
      </c>
      <c r="H84" s="57"/>
      <c r="I84" s="385" t="s">
        <v>225</v>
      </c>
      <c r="J84" s="373"/>
      <c r="K84" s="373"/>
      <c r="L84" s="69"/>
      <c r="M84" s="70"/>
      <c r="N84" s="71"/>
      <c r="O84" s="72"/>
      <c r="P84" s="73"/>
      <c r="Q84" s="74"/>
      <c r="R84" s="10"/>
      <c r="S84" s="10"/>
      <c r="T84" s="10"/>
    </row>
    <row r="85" spans="1:20" ht="25">
      <c r="A85" s="366" t="s">
        <v>1023</v>
      </c>
      <c r="B85" s="367" t="s">
        <v>1062</v>
      </c>
      <c r="C85" s="382"/>
      <c r="D85" s="382" t="s">
        <v>1068</v>
      </c>
      <c r="E85" s="383">
        <v>49.9</v>
      </c>
      <c r="F85" s="371">
        <f t="shared" si="0"/>
        <v>72.454800000000006</v>
      </c>
      <c r="G85" s="370">
        <f t="shared" si="1"/>
        <v>111.97559999999999</v>
      </c>
      <c r="H85" s="57"/>
      <c r="I85" s="385" t="s">
        <v>225</v>
      </c>
      <c r="J85" s="373"/>
      <c r="K85" s="373"/>
      <c r="L85" s="69"/>
      <c r="M85" s="70"/>
      <c r="N85" s="71"/>
      <c r="O85" s="72"/>
      <c r="P85" s="73"/>
      <c r="Q85" s="74"/>
      <c r="R85" s="10"/>
      <c r="S85" s="10"/>
      <c r="T85" s="10"/>
    </row>
    <row r="86" spans="1:20" ht="25">
      <c r="A86" s="366" t="s">
        <v>1023</v>
      </c>
      <c r="B86" s="367" t="s">
        <v>1070</v>
      </c>
      <c r="C86" s="382"/>
      <c r="D86" s="382" t="s">
        <v>1068</v>
      </c>
      <c r="E86" s="383">
        <v>49.9</v>
      </c>
      <c r="F86" s="371">
        <f t="shared" si="0"/>
        <v>72.454800000000006</v>
      </c>
      <c r="G86" s="370">
        <f t="shared" si="1"/>
        <v>111.97559999999999</v>
      </c>
      <c r="H86" s="57"/>
      <c r="I86" s="385" t="s">
        <v>225</v>
      </c>
      <c r="J86" s="373"/>
      <c r="K86" s="373"/>
      <c r="L86" s="69"/>
      <c r="M86" s="70"/>
      <c r="N86" s="71"/>
      <c r="O86" s="72"/>
      <c r="P86" s="73"/>
      <c r="Q86" s="74"/>
      <c r="R86" s="10"/>
      <c r="S86" s="10"/>
      <c r="T86" s="10"/>
    </row>
    <row r="87" spans="1:20" ht="25">
      <c r="A87" s="366" t="s">
        <v>1023</v>
      </c>
      <c r="B87" s="367" t="s">
        <v>1071</v>
      </c>
      <c r="C87" s="382"/>
      <c r="D87" s="382" t="s">
        <v>127</v>
      </c>
      <c r="E87" s="383">
        <v>59.9</v>
      </c>
      <c r="F87" s="371">
        <f t="shared" si="0"/>
        <v>86.974800000000002</v>
      </c>
      <c r="G87" s="370">
        <f t="shared" si="1"/>
        <v>134.41559999999998</v>
      </c>
      <c r="H87" s="57"/>
      <c r="I87" s="385" t="s">
        <v>225</v>
      </c>
      <c r="J87" s="373"/>
      <c r="K87" s="373"/>
      <c r="L87" s="69"/>
      <c r="M87" s="70"/>
      <c r="N87" s="71"/>
      <c r="O87" s="72"/>
      <c r="P87" s="73"/>
      <c r="Q87" s="74"/>
      <c r="R87" s="10"/>
      <c r="S87" s="10"/>
      <c r="T87" s="10"/>
    </row>
    <row r="88" spans="1:20" ht="25">
      <c r="A88" s="366" t="s">
        <v>1023</v>
      </c>
      <c r="B88" s="367" t="s">
        <v>1072</v>
      </c>
      <c r="C88" s="382"/>
      <c r="D88" s="382" t="s">
        <v>1068</v>
      </c>
      <c r="E88" s="383">
        <v>49.9</v>
      </c>
      <c r="F88" s="371">
        <f t="shared" si="0"/>
        <v>72.454800000000006</v>
      </c>
      <c r="G88" s="370">
        <f t="shared" si="1"/>
        <v>111.97559999999999</v>
      </c>
      <c r="H88" s="57"/>
      <c r="I88" s="385" t="s">
        <v>225</v>
      </c>
      <c r="J88" s="373"/>
      <c r="K88" s="373"/>
      <c r="L88" s="69"/>
      <c r="M88" s="70"/>
      <c r="N88" s="71"/>
      <c r="O88" s="72"/>
      <c r="P88" s="73"/>
      <c r="Q88" s="74"/>
      <c r="R88" s="10"/>
      <c r="S88" s="10"/>
      <c r="T88" s="10"/>
    </row>
    <row r="89" spans="1:20" ht="25">
      <c r="A89" s="366" t="s">
        <v>1023</v>
      </c>
      <c r="B89" s="367" t="s">
        <v>1056</v>
      </c>
      <c r="C89" s="382"/>
      <c r="D89" s="382" t="s">
        <v>1068</v>
      </c>
      <c r="E89" s="383">
        <v>49.9</v>
      </c>
      <c r="F89" s="371">
        <f t="shared" si="0"/>
        <v>72.454800000000006</v>
      </c>
      <c r="G89" s="370">
        <f t="shared" si="1"/>
        <v>111.97559999999999</v>
      </c>
      <c r="H89" s="57"/>
      <c r="I89" s="385" t="s">
        <v>225</v>
      </c>
      <c r="J89" s="373"/>
      <c r="K89" s="373"/>
      <c r="L89" s="69"/>
      <c r="M89" s="70"/>
      <c r="N89" s="71"/>
      <c r="O89" s="72"/>
      <c r="P89" s="73"/>
      <c r="Q89" s="74"/>
      <c r="R89" s="10"/>
      <c r="S89" s="10"/>
      <c r="T89" s="10"/>
    </row>
    <row r="90" spans="1:20" ht="25">
      <c r="A90" s="366" t="s">
        <v>1023</v>
      </c>
      <c r="B90" s="367" t="s">
        <v>1073</v>
      </c>
      <c r="C90" s="382"/>
      <c r="D90" s="382" t="s">
        <v>102</v>
      </c>
      <c r="E90" s="383">
        <v>45</v>
      </c>
      <c r="F90" s="371">
        <f t="shared" si="0"/>
        <v>65.340000000000018</v>
      </c>
      <c r="G90" s="370">
        <f t="shared" si="1"/>
        <v>100.98</v>
      </c>
      <c r="H90" s="57"/>
      <c r="I90" s="385" t="s">
        <v>225</v>
      </c>
      <c r="J90" s="373"/>
      <c r="K90" s="373"/>
      <c r="L90" s="69"/>
      <c r="M90" s="70"/>
      <c r="N90" s="71"/>
      <c r="O90" s="72"/>
      <c r="P90" s="73"/>
      <c r="Q90" s="74"/>
      <c r="R90" s="10"/>
      <c r="S90" s="10"/>
      <c r="T90" s="10"/>
    </row>
    <row r="91" spans="1:20" ht="25">
      <c r="A91" s="366" t="s">
        <v>1023</v>
      </c>
      <c r="B91" s="367" t="s">
        <v>1074</v>
      </c>
      <c r="C91" s="382"/>
      <c r="D91" s="382" t="s">
        <v>1068</v>
      </c>
      <c r="E91" s="383">
        <v>79.900000000000006</v>
      </c>
      <c r="F91" s="371">
        <f t="shared" si="0"/>
        <v>116.01480000000002</v>
      </c>
      <c r="G91" s="370">
        <f t="shared" si="1"/>
        <v>179.29560000000004</v>
      </c>
      <c r="H91" s="57"/>
      <c r="I91" s="385" t="s">
        <v>225</v>
      </c>
      <c r="J91" s="373"/>
      <c r="K91" s="373"/>
      <c r="L91" s="69"/>
      <c r="M91" s="70"/>
      <c r="N91" s="71"/>
      <c r="O91" s="72"/>
      <c r="P91" s="73"/>
      <c r="Q91" s="74"/>
      <c r="R91" s="10"/>
      <c r="S91" s="10"/>
      <c r="T91" s="10"/>
    </row>
    <row r="92" spans="1:20" ht="25">
      <c r="A92" s="366" t="s">
        <v>1023</v>
      </c>
      <c r="B92" s="367" t="s">
        <v>1075</v>
      </c>
      <c r="C92" s="382"/>
      <c r="D92" s="382" t="s">
        <v>102</v>
      </c>
      <c r="E92" s="383">
        <v>45</v>
      </c>
      <c r="F92" s="371">
        <f t="shared" si="0"/>
        <v>65.340000000000018</v>
      </c>
      <c r="G92" s="370">
        <f t="shared" si="1"/>
        <v>100.98</v>
      </c>
      <c r="H92" s="57"/>
      <c r="I92" s="372" t="s">
        <v>1076</v>
      </c>
      <c r="J92" s="373"/>
      <c r="K92" s="373"/>
      <c r="L92" s="69"/>
      <c r="M92" s="70"/>
      <c r="N92" s="71"/>
      <c r="O92" s="72"/>
      <c r="P92" s="73"/>
      <c r="Q92" s="74"/>
      <c r="R92" s="10"/>
      <c r="S92" s="10"/>
      <c r="T92" s="10"/>
    </row>
    <row r="93" spans="1:20" ht="25">
      <c r="A93" s="366" t="s">
        <v>1023</v>
      </c>
      <c r="B93" s="388" t="s">
        <v>1075</v>
      </c>
      <c r="C93" s="382"/>
      <c r="D93" s="382" t="s">
        <v>107</v>
      </c>
      <c r="E93" s="383">
        <v>59.9</v>
      </c>
      <c r="F93" s="371">
        <v>91.09</v>
      </c>
      <c r="G93" s="370">
        <v>269.89999999999998</v>
      </c>
      <c r="H93" s="57"/>
      <c r="I93" s="372" t="s">
        <v>1076</v>
      </c>
      <c r="J93" s="373"/>
      <c r="K93" s="373"/>
      <c r="L93" s="386"/>
      <c r="M93" s="70"/>
      <c r="N93" s="71"/>
      <c r="O93" s="387"/>
      <c r="P93" s="376"/>
      <c r="Q93" s="74"/>
      <c r="R93" s="10"/>
      <c r="S93" s="10"/>
      <c r="T93" s="10"/>
    </row>
    <row r="94" spans="1:20" ht="25">
      <c r="A94" s="366" t="s">
        <v>1023</v>
      </c>
      <c r="B94" s="367" t="s">
        <v>1077</v>
      </c>
      <c r="C94" s="382"/>
      <c r="D94" s="382" t="s">
        <v>127</v>
      </c>
      <c r="E94" s="383">
        <v>69</v>
      </c>
      <c r="F94" s="371">
        <f t="shared" ref="F94:F100" si="2">E94*1.1*1.2*1.1</f>
        <v>100.188</v>
      </c>
      <c r="G94" s="370">
        <f t="shared" ref="G94:G100" si="3">E94*1.1*1.2*1.7</f>
        <v>154.83599999999998</v>
      </c>
      <c r="H94" s="57"/>
      <c r="I94" s="372" t="s">
        <v>1076</v>
      </c>
      <c r="J94" s="373"/>
      <c r="K94" s="373"/>
      <c r="L94" s="69"/>
      <c r="M94" s="70"/>
      <c r="N94" s="71"/>
      <c r="O94" s="72"/>
      <c r="P94" s="73"/>
      <c r="Q94" s="74"/>
      <c r="R94" s="10"/>
      <c r="S94" s="10"/>
      <c r="T94" s="10"/>
    </row>
    <row r="95" spans="1:20" ht="25">
      <c r="A95" s="366" t="s">
        <v>1023</v>
      </c>
      <c r="B95" s="367" t="s">
        <v>1078</v>
      </c>
      <c r="C95" s="382"/>
      <c r="D95" s="382" t="s">
        <v>127</v>
      </c>
      <c r="E95" s="383">
        <v>69</v>
      </c>
      <c r="F95" s="371">
        <f t="shared" si="2"/>
        <v>100.188</v>
      </c>
      <c r="G95" s="370">
        <f t="shared" si="3"/>
        <v>154.83599999999998</v>
      </c>
      <c r="H95" s="57"/>
      <c r="I95" s="372" t="s">
        <v>1076</v>
      </c>
      <c r="J95" s="373"/>
      <c r="K95" s="373"/>
      <c r="L95" s="69"/>
      <c r="M95" s="70"/>
      <c r="N95" s="71"/>
      <c r="O95" s="72"/>
      <c r="P95" s="73"/>
      <c r="Q95" s="74"/>
      <c r="R95" s="10"/>
      <c r="S95" s="10"/>
      <c r="T95" s="10"/>
    </row>
    <row r="96" spans="1:20" ht="25">
      <c r="A96" s="366" t="s">
        <v>1023</v>
      </c>
      <c r="B96" s="367" t="s">
        <v>1079</v>
      </c>
      <c r="C96" s="382"/>
      <c r="D96" s="382" t="s">
        <v>116</v>
      </c>
      <c r="E96" s="383">
        <v>89</v>
      </c>
      <c r="F96" s="371">
        <f t="shared" si="2"/>
        <v>129.22800000000001</v>
      </c>
      <c r="G96" s="370">
        <f t="shared" si="3"/>
        <v>199.71600000000001</v>
      </c>
      <c r="H96" s="57"/>
      <c r="I96" s="372" t="s">
        <v>1076</v>
      </c>
      <c r="J96" s="373"/>
      <c r="K96" s="373"/>
      <c r="L96" s="69"/>
      <c r="M96" s="70"/>
      <c r="N96" s="71"/>
      <c r="O96" s="72"/>
      <c r="P96" s="73"/>
      <c r="Q96" s="74"/>
      <c r="R96" s="10"/>
      <c r="S96" s="10"/>
      <c r="T96" s="10"/>
    </row>
    <row r="97" spans="1:20" ht="25">
      <c r="A97" s="366" t="s">
        <v>1023</v>
      </c>
      <c r="B97" s="367" t="s">
        <v>1063</v>
      </c>
      <c r="C97" s="382"/>
      <c r="D97" s="382" t="s">
        <v>127</v>
      </c>
      <c r="E97" s="383">
        <v>69</v>
      </c>
      <c r="F97" s="371">
        <f t="shared" si="2"/>
        <v>100.188</v>
      </c>
      <c r="G97" s="370">
        <f t="shared" si="3"/>
        <v>154.83599999999998</v>
      </c>
      <c r="H97" s="57"/>
      <c r="I97" s="372" t="s">
        <v>1076</v>
      </c>
      <c r="J97" s="373"/>
      <c r="K97" s="373"/>
      <c r="L97" s="69"/>
      <c r="M97" s="70"/>
      <c r="N97" s="71"/>
      <c r="O97" s="72"/>
      <c r="P97" s="73"/>
      <c r="Q97" s="74"/>
      <c r="R97" s="10"/>
      <c r="S97" s="10"/>
      <c r="T97" s="10"/>
    </row>
    <row r="98" spans="1:20" ht="25">
      <c r="A98" s="366" t="s">
        <v>1023</v>
      </c>
      <c r="B98" s="367" t="s">
        <v>1080</v>
      </c>
      <c r="C98" s="382"/>
      <c r="D98" s="382" t="s">
        <v>127</v>
      </c>
      <c r="E98" s="383">
        <v>75</v>
      </c>
      <c r="F98" s="371">
        <f t="shared" si="2"/>
        <v>108.9</v>
      </c>
      <c r="G98" s="370">
        <f t="shared" si="3"/>
        <v>168.29999999999998</v>
      </c>
      <c r="H98" s="57"/>
      <c r="I98" s="372" t="s">
        <v>1076</v>
      </c>
      <c r="J98" s="373"/>
      <c r="K98" s="373"/>
      <c r="L98" s="69"/>
      <c r="M98" s="70"/>
      <c r="N98" s="71"/>
      <c r="O98" s="72"/>
      <c r="P98" s="73"/>
      <c r="Q98" s="74"/>
      <c r="R98" s="10"/>
      <c r="S98" s="10"/>
      <c r="T98" s="10"/>
    </row>
    <row r="99" spans="1:20" ht="25">
      <c r="A99" s="366" t="s">
        <v>1023</v>
      </c>
      <c r="B99" s="367" t="s">
        <v>1081</v>
      </c>
      <c r="C99" s="382"/>
      <c r="D99" s="382" t="s">
        <v>127</v>
      </c>
      <c r="E99" s="383">
        <v>75</v>
      </c>
      <c r="F99" s="371">
        <f t="shared" si="2"/>
        <v>108.9</v>
      </c>
      <c r="G99" s="370">
        <f t="shared" si="3"/>
        <v>168.29999999999998</v>
      </c>
      <c r="H99" s="57"/>
      <c r="I99" s="372" t="s">
        <v>1076</v>
      </c>
      <c r="J99" s="373"/>
      <c r="K99" s="373"/>
      <c r="L99" s="69"/>
      <c r="M99" s="70"/>
      <c r="N99" s="71"/>
      <c r="O99" s="72"/>
      <c r="P99" s="73"/>
      <c r="Q99" s="74"/>
      <c r="R99" s="10"/>
      <c r="S99" s="10"/>
      <c r="T99" s="10"/>
    </row>
    <row r="100" spans="1:20" ht="25">
      <c r="A100" s="366" t="s">
        <v>1023</v>
      </c>
      <c r="B100" s="367" t="s">
        <v>1082</v>
      </c>
      <c r="C100" s="382"/>
      <c r="D100" s="382" t="s">
        <v>127</v>
      </c>
      <c r="E100" s="383">
        <v>75</v>
      </c>
      <c r="F100" s="371">
        <f t="shared" si="2"/>
        <v>108.9</v>
      </c>
      <c r="G100" s="370">
        <f t="shared" si="3"/>
        <v>168.29999999999998</v>
      </c>
      <c r="H100" s="57"/>
      <c r="I100" s="372" t="s">
        <v>1076</v>
      </c>
      <c r="J100" s="373"/>
      <c r="K100" s="373"/>
      <c r="L100" s="69"/>
      <c r="M100" s="70"/>
      <c r="N100" s="71"/>
      <c r="O100" s="72"/>
      <c r="P100" s="73"/>
      <c r="Q100" s="74"/>
      <c r="R100" s="10"/>
      <c r="S100" s="10"/>
      <c r="T100" s="10"/>
    </row>
    <row r="101" spans="1:20" ht="13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</row>
    <row r="102" spans="1:20" ht="13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900FF"/>
    <outlinePr summaryBelow="0" summaryRight="0"/>
  </sheetPr>
  <dimension ref="A1:Z61"/>
  <sheetViews>
    <sheetView workbookViewId="0">
      <selection activeCell="G11" sqref="G11"/>
    </sheetView>
  </sheetViews>
  <sheetFormatPr baseColWidth="10" defaultColWidth="12.6640625" defaultRowHeight="15.75" customHeight="1"/>
  <cols>
    <col min="1" max="1" width="19.83203125" customWidth="1"/>
    <col min="2" max="2" width="51.6640625" customWidth="1"/>
    <col min="4" max="4" width="39.6640625" customWidth="1"/>
    <col min="5" max="5" width="12.6640625" hidden="1"/>
    <col min="6" max="6" width="41" hidden="1" customWidth="1"/>
    <col min="7" max="7" width="43.6640625" customWidth="1"/>
    <col min="8" max="8" width="12.6640625" hidden="1"/>
    <col min="9" max="9" width="25.5" hidden="1" customWidth="1"/>
    <col min="10" max="10" width="17.1640625" hidden="1" customWidth="1"/>
    <col min="11" max="11" width="12.6640625" hidden="1"/>
    <col min="12" max="12" width="18.1640625" hidden="1" customWidth="1"/>
    <col min="13" max="13" width="17" hidden="1" customWidth="1"/>
    <col min="14" max="14" width="15.83203125" hidden="1" customWidth="1"/>
    <col min="15" max="15" width="14.6640625" hidden="1" customWidth="1"/>
    <col min="16" max="25" width="12.6640625" hidden="1"/>
  </cols>
  <sheetData>
    <row r="1" spans="1:26" ht="15.75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15.75" customHeight="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5.75" customHeight="1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15.75" customHeight="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15.75" customHeight="1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5.75" customHeight="1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5.75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15.7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15.7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15.7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44" customHeight="1">
      <c r="A11" s="10"/>
      <c r="B11" s="10"/>
      <c r="C11" s="10"/>
      <c r="D11" s="10"/>
      <c r="E11" s="10"/>
      <c r="F11" s="389"/>
      <c r="G11" s="389" t="s">
        <v>1083</v>
      </c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15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389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15.75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15.75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15.75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15.7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15.7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15.7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15.7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15.7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15.7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5.7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15.7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15.7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15.7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15.7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15.7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15.75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15.75" customHeight="1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>
      <c r="A30" s="52" t="s">
        <v>39</v>
      </c>
      <c r="B30" s="53" t="s">
        <v>40</v>
      </c>
      <c r="C30" s="16" t="s">
        <v>41</v>
      </c>
      <c r="D30" s="54" t="s">
        <v>42</v>
      </c>
      <c r="E30" s="55" t="s">
        <v>43</v>
      </c>
      <c r="F30" s="55" t="s">
        <v>44</v>
      </c>
      <c r="G30" s="56" t="s">
        <v>45</v>
      </c>
      <c r="H30" s="57"/>
      <c r="I30" s="52" t="s">
        <v>46</v>
      </c>
      <c r="J30" s="52" t="s">
        <v>47</v>
      </c>
      <c r="K30" s="52" t="s">
        <v>48</v>
      </c>
      <c r="L30" s="52" t="s">
        <v>49</v>
      </c>
      <c r="M30" s="52" t="s">
        <v>50</v>
      </c>
      <c r="N30" s="52" t="s">
        <v>51</v>
      </c>
      <c r="O30" s="52" t="s">
        <v>52</v>
      </c>
      <c r="P30" s="52" t="s">
        <v>53</v>
      </c>
      <c r="Q30" s="52" t="s">
        <v>54</v>
      </c>
      <c r="R30" s="58"/>
      <c r="S30" s="58"/>
      <c r="T30" s="58"/>
      <c r="U30" s="10"/>
      <c r="V30" s="10"/>
      <c r="W30" s="10"/>
      <c r="X30" s="10"/>
      <c r="Y30" s="10"/>
      <c r="Z30" s="10"/>
    </row>
    <row r="31" spans="1:26" ht="15.75" customHeight="1">
      <c r="A31" s="390" t="s">
        <v>1084</v>
      </c>
      <c r="B31" s="391" t="s">
        <v>1085</v>
      </c>
      <c r="C31" s="392"/>
      <c r="D31" s="393" t="s">
        <v>111</v>
      </c>
      <c r="E31" s="394">
        <v>10.95</v>
      </c>
      <c r="F31" s="395">
        <f t="shared" ref="F31:F61" si="0">E31*1.1*1.2*1.1</f>
        <v>15.8994</v>
      </c>
      <c r="G31" s="396">
        <f t="shared" ref="G31:G61" si="1">E31*1.1*1.2*1.7</f>
        <v>24.571799999999996</v>
      </c>
      <c r="H31" s="57"/>
      <c r="I31" s="397" t="s">
        <v>57</v>
      </c>
      <c r="J31" s="398"/>
      <c r="K31" s="398"/>
      <c r="L31" s="69"/>
      <c r="M31" s="70"/>
      <c r="N31" s="71"/>
      <c r="O31" s="72"/>
      <c r="P31" s="73"/>
      <c r="Q31" s="74"/>
      <c r="R31" s="10"/>
      <c r="S31" s="10"/>
      <c r="T31" s="58"/>
      <c r="U31" s="10"/>
      <c r="V31" s="10"/>
      <c r="W31" s="10"/>
      <c r="X31" s="10"/>
      <c r="Y31" s="10"/>
      <c r="Z31" s="10"/>
    </row>
    <row r="32" spans="1:26" ht="15.75" customHeight="1">
      <c r="A32" s="390" t="s">
        <v>1084</v>
      </c>
      <c r="B32" s="391" t="s">
        <v>1086</v>
      </c>
      <c r="C32" s="392"/>
      <c r="D32" s="393" t="s">
        <v>124</v>
      </c>
      <c r="E32" s="394">
        <v>12.95</v>
      </c>
      <c r="F32" s="395">
        <f t="shared" si="0"/>
        <v>18.803400000000003</v>
      </c>
      <c r="G32" s="396">
        <f t="shared" si="1"/>
        <v>29.059800000000003</v>
      </c>
      <c r="H32" s="57"/>
      <c r="I32" s="397" t="s">
        <v>57</v>
      </c>
      <c r="J32" s="398"/>
      <c r="K32" s="398"/>
      <c r="L32" s="69"/>
      <c r="M32" s="70"/>
      <c r="N32" s="71"/>
      <c r="O32" s="72"/>
      <c r="P32" s="73"/>
      <c r="Q32" s="74"/>
      <c r="R32" s="10"/>
      <c r="S32" s="10"/>
      <c r="T32" s="58"/>
      <c r="U32" s="10"/>
      <c r="V32" s="10"/>
      <c r="W32" s="10"/>
      <c r="X32" s="10"/>
      <c r="Y32" s="10"/>
      <c r="Z32" s="10"/>
    </row>
    <row r="33" spans="1:26" ht="15.75" customHeight="1">
      <c r="A33" s="390" t="s">
        <v>1084</v>
      </c>
      <c r="B33" s="391" t="s">
        <v>1086</v>
      </c>
      <c r="C33" s="392"/>
      <c r="D33" s="393" t="s">
        <v>99</v>
      </c>
      <c r="E33" s="394">
        <v>14.95</v>
      </c>
      <c r="F33" s="395">
        <f t="shared" si="0"/>
        <v>21.7074</v>
      </c>
      <c r="G33" s="396">
        <f t="shared" si="1"/>
        <v>33.547799999999995</v>
      </c>
      <c r="H33" s="57"/>
      <c r="I33" s="397" t="s">
        <v>57</v>
      </c>
      <c r="J33" s="398"/>
      <c r="K33" s="398"/>
      <c r="L33" s="69"/>
      <c r="M33" s="70"/>
      <c r="N33" s="71"/>
      <c r="O33" s="72"/>
      <c r="P33" s="73"/>
      <c r="Q33" s="74"/>
      <c r="R33" s="10"/>
      <c r="S33" s="10"/>
      <c r="T33" s="58"/>
      <c r="U33" s="10"/>
      <c r="V33" s="10"/>
      <c r="W33" s="10"/>
      <c r="X33" s="10"/>
      <c r="Y33" s="10"/>
      <c r="Z33" s="10"/>
    </row>
    <row r="34" spans="1:26" ht="15.75" customHeight="1">
      <c r="A34" s="390" t="s">
        <v>1084</v>
      </c>
      <c r="B34" s="391" t="s">
        <v>1087</v>
      </c>
      <c r="C34" s="398"/>
      <c r="D34" s="392" t="s">
        <v>96</v>
      </c>
      <c r="E34" s="394">
        <v>14.95</v>
      </c>
      <c r="F34" s="395">
        <f t="shared" si="0"/>
        <v>21.7074</v>
      </c>
      <c r="G34" s="396">
        <f t="shared" si="1"/>
        <v>33.547799999999995</v>
      </c>
      <c r="H34" s="57"/>
      <c r="I34" s="397" t="s">
        <v>57</v>
      </c>
      <c r="J34" s="398"/>
      <c r="K34" s="398"/>
      <c r="L34" s="69"/>
      <c r="M34" s="70"/>
      <c r="N34" s="71"/>
      <c r="O34" s="72"/>
      <c r="P34" s="73"/>
      <c r="Q34" s="74"/>
      <c r="R34" s="10"/>
      <c r="S34" s="10"/>
      <c r="T34" s="58"/>
      <c r="U34" s="10"/>
      <c r="V34" s="10"/>
      <c r="W34" s="10"/>
      <c r="X34" s="10"/>
      <c r="Y34" s="10"/>
      <c r="Z34" s="10"/>
    </row>
    <row r="35" spans="1:26" ht="15.75" customHeight="1">
      <c r="A35" s="390" t="s">
        <v>1084</v>
      </c>
      <c r="B35" s="391" t="s">
        <v>1088</v>
      </c>
      <c r="C35" s="398"/>
      <c r="D35" s="392" t="s">
        <v>99</v>
      </c>
      <c r="E35" s="399">
        <v>1.95</v>
      </c>
      <c r="F35" s="395">
        <f t="shared" si="0"/>
        <v>2.8313999999999999</v>
      </c>
      <c r="G35" s="396">
        <f t="shared" si="1"/>
        <v>4.3757999999999999</v>
      </c>
      <c r="H35" s="57"/>
      <c r="I35" s="397" t="s">
        <v>57</v>
      </c>
      <c r="J35" s="398"/>
      <c r="K35" s="398"/>
      <c r="L35" s="69"/>
      <c r="M35" s="70"/>
      <c r="N35" s="71"/>
      <c r="O35" s="72"/>
      <c r="P35" s="73"/>
      <c r="Q35" s="74"/>
      <c r="R35" s="10"/>
      <c r="S35" s="10"/>
      <c r="T35" s="58"/>
      <c r="U35" s="10"/>
      <c r="V35" s="10"/>
      <c r="W35" s="10"/>
      <c r="X35" s="10"/>
      <c r="Y35" s="10"/>
      <c r="Z35" s="10"/>
    </row>
    <row r="36" spans="1:26" ht="15.75" customHeight="1">
      <c r="A36" s="390" t="s">
        <v>1084</v>
      </c>
      <c r="B36" s="391" t="s">
        <v>1088</v>
      </c>
      <c r="C36" s="400"/>
      <c r="D36" s="392" t="s">
        <v>102</v>
      </c>
      <c r="E36" s="401">
        <v>2.25</v>
      </c>
      <c r="F36" s="395">
        <f t="shared" si="0"/>
        <v>3.2670000000000003</v>
      </c>
      <c r="G36" s="396">
        <f t="shared" si="1"/>
        <v>5.0490000000000004</v>
      </c>
      <c r="H36" s="57"/>
      <c r="I36" s="397" t="s">
        <v>57</v>
      </c>
      <c r="J36" s="398"/>
      <c r="K36" s="398"/>
      <c r="L36" s="69"/>
      <c r="M36" s="70"/>
      <c r="N36" s="71"/>
      <c r="O36" s="72"/>
      <c r="P36" s="73"/>
      <c r="Q36" s="74"/>
      <c r="R36" s="10"/>
      <c r="S36" s="10"/>
      <c r="T36" s="58"/>
      <c r="U36" s="10"/>
      <c r="V36" s="10"/>
      <c r="W36" s="10"/>
      <c r="X36" s="10"/>
      <c r="Y36" s="10"/>
      <c r="Z36" s="10"/>
    </row>
    <row r="37" spans="1:26" ht="15.75" customHeight="1">
      <c r="A37" s="390" t="s">
        <v>1084</v>
      </c>
      <c r="B37" s="391" t="s">
        <v>1089</v>
      </c>
      <c r="C37" s="400"/>
      <c r="D37" s="392" t="s">
        <v>99</v>
      </c>
      <c r="E37" s="401">
        <v>1.95</v>
      </c>
      <c r="F37" s="395">
        <f t="shared" si="0"/>
        <v>2.8313999999999999</v>
      </c>
      <c r="G37" s="396">
        <f t="shared" si="1"/>
        <v>4.3757999999999999</v>
      </c>
      <c r="H37" s="57"/>
      <c r="I37" s="397" t="s">
        <v>57</v>
      </c>
      <c r="J37" s="398"/>
      <c r="K37" s="398"/>
      <c r="L37" s="69"/>
      <c r="M37" s="70"/>
      <c r="N37" s="71"/>
      <c r="O37" s="72"/>
      <c r="P37" s="73"/>
      <c r="Q37" s="74"/>
      <c r="R37" s="10"/>
      <c r="S37" s="10"/>
      <c r="T37" s="58"/>
      <c r="U37" s="10"/>
      <c r="V37" s="10"/>
      <c r="W37" s="10"/>
      <c r="X37" s="10"/>
      <c r="Y37" s="10"/>
      <c r="Z37" s="10"/>
    </row>
    <row r="38" spans="1:26" ht="15.75" customHeight="1">
      <c r="A38" s="390" t="s">
        <v>1084</v>
      </c>
      <c r="B38" s="391" t="s">
        <v>1089</v>
      </c>
      <c r="C38" s="400"/>
      <c r="D38" s="392" t="s">
        <v>99</v>
      </c>
      <c r="E38" s="401">
        <v>2.15</v>
      </c>
      <c r="F38" s="395">
        <f t="shared" si="0"/>
        <v>3.1218000000000004</v>
      </c>
      <c r="G38" s="396">
        <f t="shared" si="1"/>
        <v>4.8246000000000002</v>
      </c>
      <c r="H38" s="57"/>
      <c r="I38" s="397" t="s">
        <v>57</v>
      </c>
      <c r="J38" s="398"/>
      <c r="K38" s="398"/>
      <c r="L38" s="69"/>
      <c r="M38" s="70"/>
      <c r="N38" s="71"/>
      <c r="O38" s="72"/>
      <c r="P38" s="73"/>
      <c r="Q38" s="74"/>
      <c r="R38" s="10"/>
      <c r="S38" s="10"/>
      <c r="T38" s="58"/>
      <c r="U38" s="10"/>
      <c r="V38" s="10"/>
      <c r="W38" s="10"/>
      <c r="X38" s="10"/>
      <c r="Y38" s="10"/>
      <c r="Z38" s="10"/>
    </row>
    <row r="39" spans="1:26" ht="15.75" customHeight="1">
      <c r="A39" s="390" t="s">
        <v>1084</v>
      </c>
      <c r="B39" s="391" t="s">
        <v>1090</v>
      </c>
      <c r="C39" s="400"/>
      <c r="D39" s="392" t="s">
        <v>124</v>
      </c>
      <c r="E39" s="401">
        <v>4.9400000000000004</v>
      </c>
      <c r="F39" s="395">
        <f t="shared" si="0"/>
        <v>7.1728800000000019</v>
      </c>
      <c r="G39" s="396">
        <f t="shared" si="1"/>
        <v>11.085360000000001</v>
      </c>
      <c r="H39" s="57"/>
      <c r="I39" s="397" t="s">
        <v>57</v>
      </c>
      <c r="J39" s="398"/>
      <c r="K39" s="398"/>
      <c r="L39" s="69"/>
      <c r="M39" s="70"/>
      <c r="N39" s="71"/>
      <c r="O39" s="72"/>
      <c r="P39" s="73"/>
      <c r="Q39" s="74"/>
      <c r="R39" s="10"/>
      <c r="S39" s="10"/>
      <c r="T39" s="58"/>
      <c r="U39" s="10"/>
      <c r="V39" s="10"/>
      <c r="W39" s="10"/>
      <c r="X39" s="10"/>
      <c r="Y39" s="10"/>
      <c r="Z39" s="10"/>
    </row>
    <row r="40" spans="1:26" ht="15.75" customHeight="1">
      <c r="A40" s="390" t="s">
        <v>1084</v>
      </c>
      <c r="B40" s="391" t="s">
        <v>1091</v>
      </c>
      <c r="C40" s="402"/>
      <c r="D40" s="392" t="s">
        <v>99</v>
      </c>
      <c r="E40" s="394">
        <v>1.65</v>
      </c>
      <c r="F40" s="395">
        <f t="shared" si="0"/>
        <v>2.3957999999999999</v>
      </c>
      <c r="G40" s="396">
        <f t="shared" si="1"/>
        <v>3.7025999999999999</v>
      </c>
      <c r="H40" s="57"/>
      <c r="I40" s="397" t="s">
        <v>57</v>
      </c>
      <c r="J40" s="398"/>
      <c r="K40" s="398"/>
      <c r="L40" s="69"/>
      <c r="M40" s="70"/>
      <c r="N40" s="71"/>
      <c r="O40" s="72"/>
      <c r="P40" s="73"/>
      <c r="Q40" s="74"/>
      <c r="R40" s="10"/>
      <c r="S40" s="10"/>
      <c r="T40" s="58"/>
      <c r="U40" s="10"/>
      <c r="V40" s="10"/>
      <c r="W40" s="10"/>
      <c r="X40" s="10"/>
      <c r="Y40" s="10"/>
      <c r="Z40" s="10"/>
    </row>
    <row r="41" spans="1:26" ht="15.75" customHeight="1">
      <c r="A41" s="390" t="s">
        <v>1084</v>
      </c>
      <c r="B41" s="403" t="s">
        <v>1086</v>
      </c>
      <c r="C41" s="392"/>
      <c r="D41" s="393">
        <v>5</v>
      </c>
      <c r="E41" s="394">
        <v>9.9499999999999993</v>
      </c>
      <c r="F41" s="395">
        <f t="shared" si="0"/>
        <v>14.447400000000002</v>
      </c>
      <c r="G41" s="396">
        <f t="shared" si="1"/>
        <v>22.3278</v>
      </c>
      <c r="H41" s="57"/>
      <c r="I41" s="397" t="s">
        <v>146</v>
      </c>
      <c r="J41" s="398"/>
      <c r="K41" s="398"/>
      <c r="L41" s="69"/>
      <c r="M41" s="70"/>
      <c r="N41" s="71"/>
      <c r="O41" s="72"/>
      <c r="P41" s="73"/>
      <c r="Q41" s="74"/>
      <c r="R41" s="10"/>
      <c r="S41" s="10"/>
      <c r="T41" s="58"/>
      <c r="U41" s="10"/>
      <c r="V41" s="10"/>
      <c r="W41" s="10"/>
      <c r="X41" s="10"/>
      <c r="Y41" s="10"/>
      <c r="Z41" s="10"/>
    </row>
    <row r="42" spans="1:26" ht="15.75" customHeight="1">
      <c r="A42" s="390" t="s">
        <v>1084</v>
      </c>
      <c r="B42" s="403" t="s">
        <v>1086</v>
      </c>
      <c r="C42" s="392"/>
      <c r="D42" s="393">
        <v>6.5</v>
      </c>
      <c r="E42" s="394">
        <v>14.95</v>
      </c>
      <c r="F42" s="395">
        <f t="shared" si="0"/>
        <v>21.7074</v>
      </c>
      <c r="G42" s="396">
        <f t="shared" si="1"/>
        <v>33.547799999999995</v>
      </c>
      <c r="H42" s="57"/>
      <c r="I42" s="397" t="s">
        <v>146</v>
      </c>
      <c r="J42" s="398"/>
      <c r="K42" s="398"/>
      <c r="L42" s="69"/>
      <c r="M42" s="70"/>
      <c r="N42" s="71"/>
      <c r="O42" s="72"/>
      <c r="P42" s="73"/>
      <c r="Q42" s="74"/>
      <c r="R42" s="10"/>
      <c r="S42" s="10"/>
      <c r="T42" s="58"/>
      <c r="U42" s="10"/>
      <c r="V42" s="10"/>
      <c r="W42" s="10"/>
      <c r="X42" s="10"/>
      <c r="Y42" s="10"/>
      <c r="Z42" s="10"/>
    </row>
    <row r="43" spans="1:26" ht="15.75" customHeight="1">
      <c r="A43" s="390" t="s">
        <v>1084</v>
      </c>
      <c r="B43" s="403" t="s">
        <v>1092</v>
      </c>
      <c r="C43" s="392"/>
      <c r="D43" s="393">
        <v>6</v>
      </c>
      <c r="E43" s="394">
        <v>2.65</v>
      </c>
      <c r="F43" s="395">
        <f t="shared" si="0"/>
        <v>3.8477999999999999</v>
      </c>
      <c r="G43" s="396">
        <f t="shared" si="1"/>
        <v>5.9465999999999992</v>
      </c>
      <c r="H43" s="57"/>
      <c r="I43" s="397" t="s">
        <v>146</v>
      </c>
      <c r="J43" s="398"/>
      <c r="K43" s="398"/>
      <c r="L43" s="69"/>
      <c r="M43" s="70"/>
      <c r="N43" s="71"/>
      <c r="O43" s="72"/>
      <c r="P43" s="73"/>
      <c r="Q43" s="74"/>
      <c r="R43" s="10"/>
      <c r="S43" s="10"/>
      <c r="T43" s="58"/>
      <c r="U43" s="10"/>
      <c r="V43" s="10"/>
      <c r="W43" s="10"/>
      <c r="X43" s="10"/>
      <c r="Y43" s="10"/>
      <c r="Z43" s="10"/>
    </row>
    <row r="44" spans="1:26" ht="15.75" customHeight="1">
      <c r="A44" s="390" t="s">
        <v>1084</v>
      </c>
      <c r="B44" s="403" t="s">
        <v>1093</v>
      </c>
      <c r="C44" s="392"/>
      <c r="D44" s="393">
        <v>6</v>
      </c>
      <c r="E44" s="394">
        <v>2.65</v>
      </c>
      <c r="F44" s="395">
        <f t="shared" si="0"/>
        <v>3.8477999999999999</v>
      </c>
      <c r="G44" s="396">
        <f t="shared" si="1"/>
        <v>5.9465999999999992</v>
      </c>
      <c r="H44" s="57"/>
      <c r="I44" s="397" t="s">
        <v>146</v>
      </c>
      <c r="J44" s="398"/>
      <c r="K44" s="398"/>
      <c r="L44" s="69"/>
      <c r="M44" s="70"/>
      <c r="N44" s="71"/>
      <c r="O44" s="72"/>
      <c r="P44" s="73"/>
      <c r="Q44" s="74"/>
      <c r="R44" s="10"/>
      <c r="S44" s="10"/>
      <c r="T44" s="58"/>
      <c r="U44" s="10"/>
      <c r="V44" s="10"/>
      <c r="W44" s="10"/>
      <c r="X44" s="10"/>
      <c r="Y44" s="10"/>
      <c r="Z44" s="10"/>
    </row>
    <row r="45" spans="1:26" ht="15.75" customHeight="1">
      <c r="A45" s="390" t="s">
        <v>1084</v>
      </c>
      <c r="B45" s="403" t="s">
        <v>1094</v>
      </c>
      <c r="C45" s="392"/>
      <c r="D45" s="393">
        <v>5</v>
      </c>
      <c r="E45" s="394">
        <v>5.99</v>
      </c>
      <c r="F45" s="395">
        <f t="shared" si="0"/>
        <v>8.6974800000000005</v>
      </c>
      <c r="G45" s="396">
        <f t="shared" si="1"/>
        <v>13.441560000000001</v>
      </c>
      <c r="H45" s="57"/>
      <c r="I45" s="397" t="s">
        <v>146</v>
      </c>
      <c r="J45" s="398"/>
      <c r="K45" s="398"/>
      <c r="L45" s="69"/>
      <c r="M45" s="70"/>
      <c r="N45" s="71"/>
      <c r="O45" s="72"/>
      <c r="P45" s="73"/>
      <c r="Q45" s="74"/>
      <c r="R45" s="10"/>
      <c r="S45" s="10"/>
      <c r="T45" s="58"/>
      <c r="U45" s="10"/>
      <c r="V45" s="10"/>
      <c r="W45" s="10"/>
      <c r="X45" s="10"/>
      <c r="Y45" s="10"/>
      <c r="Z45" s="10"/>
    </row>
    <row r="46" spans="1:26" ht="25">
      <c r="A46" s="390" t="s">
        <v>1084</v>
      </c>
      <c r="B46" s="403" t="s">
        <v>1095</v>
      </c>
      <c r="C46" s="392"/>
      <c r="D46" s="393">
        <v>5</v>
      </c>
      <c r="E46" s="394">
        <v>29.95</v>
      </c>
      <c r="F46" s="395">
        <f t="shared" si="0"/>
        <v>43.487400000000001</v>
      </c>
      <c r="G46" s="396">
        <f t="shared" si="1"/>
        <v>67.207799999999992</v>
      </c>
      <c r="H46" s="57"/>
      <c r="I46" s="397" t="s">
        <v>146</v>
      </c>
      <c r="J46" s="398"/>
      <c r="K46" s="398"/>
      <c r="L46" s="69"/>
      <c r="M46" s="70"/>
      <c r="N46" s="71"/>
      <c r="O46" s="72"/>
      <c r="P46" s="73"/>
      <c r="Q46" s="74"/>
      <c r="R46" s="10"/>
      <c r="S46" s="10"/>
      <c r="T46" s="58"/>
      <c r="U46" s="10"/>
      <c r="V46" s="10"/>
      <c r="W46" s="10"/>
      <c r="X46" s="10"/>
      <c r="Y46" s="10"/>
      <c r="Z46" s="10"/>
    </row>
    <row r="47" spans="1:26" ht="25">
      <c r="A47" s="390" t="s">
        <v>1084</v>
      </c>
      <c r="B47" s="404" t="s">
        <v>1096</v>
      </c>
      <c r="C47" s="392"/>
      <c r="D47" s="405" t="s">
        <v>1097</v>
      </c>
      <c r="E47" s="406">
        <v>20</v>
      </c>
      <c r="F47" s="395">
        <f t="shared" si="0"/>
        <v>29.04</v>
      </c>
      <c r="G47" s="396">
        <f t="shared" si="1"/>
        <v>44.879999999999995</v>
      </c>
      <c r="H47" s="57"/>
      <c r="I47" s="407" t="s">
        <v>141</v>
      </c>
      <c r="J47" s="398"/>
      <c r="K47" s="398"/>
      <c r="L47" s="69"/>
      <c r="M47" s="70"/>
      <c r="N47" s="71"/>
      <c r="O47" s="72"/>
      <c r="P47" s="73"/>
      <c r="Q47" s="74"/>
      <c r="R47" s="10"/>
      <c r="S47" s="10"/>
      <c r="T47" s="58"/>
      <c r="U47" s="10"/>
      <c r="V47" s="10"/>
      <c r="W47" s="10"/>
      <c r="X47" s="10"/>
      <c r="Y47" s="10"/>
      <c r="Z47" s="10"/>
    </row>
    <row r="48" spans="1:26" ht="25">
      <c r="A48" s="390" t="s">
        <v>1084</v>
      </c>
      <c r="B48" s="727" t="s">
        <v>1098</v>
      </c>
      <c r="C48" s="726"/>
      <c r="D48" s="392" t="s">
        <v>124</v>
      </c>
      <c r="E48" s="408">
        <v>2.15</v>
      </c>
      <c r="F48" s="395">
        <f t="shared" si="0"/>
        <v>3.1218000000000004</v>
      </c>
      <c r="G48" s="396">
        <f t="shared" si="1"/>
        <v>4.8246000000000002</v>
      </c>
      <c r="H48" s="57"/>
      <c r="I48" s="407" t="s">
        <v>132</v>
      </c>
      <c r="J48" s="398"/>
      <c r="K48" s="398"/>
      <c r="L48" s="69"/>
      <c r="M48" s="70"/>
      <c r="N48" s="71"/>
      <c r="O48" s="72"/>
      <c r="P48" s="73"/>
      <c r="Q48" s="74"/>
      <c r="R48" s="10"/>
      <c r="S48" s="10"/>
      <c r="T48" s="58"/>
      <c r="U48" s="10"/>
      <c r="V48" s="10"/>
      <c r="W48" s="10"/>
      <c r="X48" s="10"/>
      <c r="Y48" s="10"/>
      <c r="Z48" s="10"/>
    </row>
    <row r="49" spans="1:26" ht="25">
      <c r="A49" s="390" t="s">
        <v>1084</v>
      </c>
      <c r="B49" s="727" t="s">
        <v>1099</v>
      </c>
      <c r="C49" s="726"/>
      <c r="D49" s="392" t="s">
        <v>102</v>
      </c>
      <c r="E49" s="408">
        <v>14.25</v>
      </c>
      <c r="F49" s="395">
        <f t="shared" si="0"/>
        <v>20.690999999999999</v>
      </c>
      <c r="G49" s="396">
        <f t="shared" si="1"/>
        <v>31.976999999999997</v>
      </c>
      <c r="H49" s="57"/>
      <c r="I49" s="407" t="s">
        <v>132</v>
      </c>
      <c r="J49" s="398"/>
      <c r="K49" s="398"/>
      <c r="L49" s="69"/>
      <c r="M49" s="70"/>
      <c r="N49" s="71"/>
      <c r="O49" s="72"/>
      <c r="P49" s="73"/>
      <c r="Q49" s="74"/>
      <c r="R49" s="10"/>
      <c r="S49" s="10"/>
      <c r="T49" s="58"/>
      <c r="U49" s="10"/>
      <c r="V49" s="10"/>
      <c r="W49" s="10"/>
      <c r="X49" s="10"/>
      <c r="Y49" s="10"/>
      <c r="Z49" s="10"/>
    </row>
    <row r="50" spans="1:26" ht="25">
      <c r="A50" s="390" t="s">
        <v>1084</v>
      </c>
      <c r="B50" s="409" t="s">
        <v>1100</v>
      </c>
      <c r="C50" s="410"/>
      <c r="D50" s="410" t="s">
        <v>1101</v>
      </c>
      <c r="E50" s="411">
        <v>5</v>
      </c>
      <c r="F50" s="395">
        <f t="shared" si="0"/>
        <v>7.26</v>
      </c>
      <c r="G50" s="396">
        <f t="shared" si="1"/>
        <v>11.219999999999999</v>
      </c>
      <c r="H50" s="57"/>
      <c r="I50" s="407" t="s">
        <v>119</v>
      </c>
      <c r="J50" s="398"/>
      <c r="K50" s="398"/>
      <c r="L50" s="69"/>
      <c r="M50" s="70"/>
      <c r="N50" s="71"/>
      <c r="O50" s="72"/>
      <c r="P50" s="73"/>
      <c r="Q50" s="74"/>
      <c r="R50" s="10"/>
      <c r="S50" s="10"/>
      <c r="T50" s="58"/>
      <c r="U50" s="10"/>
      <c r="V50" s="10"/>
      <c r="W50" s="10"/>
      <c r="X50" s="10"/>
      <c r="Y50" s="10"/>
      <c r="Z50" s="10"/>
    </row>
    <row r="51" spans="1:26" ht="25">
      <c r="A51" s="390" t="s">
        <v>1084</v>
      </c>
      <c r="B51" s="409" t="s">
        <v>1102</v>
      </c>
      <c r="C51" s="410"/>
      <c r="D51" s="410" t="s">
        <v>118</v>
      </c>
      <c r="E51" s="411">
        <v>6</v>
      </c>
      <c r="F51" s="395">
        <f t="shared" si="0"/>
        <v>8.7119999999999997</v>
      </c>
      <c r="G51" s="396">
        <f t="shared" si="1"/>
        <v>13.464</v>
      </c>
      <c r="H51" s="57"/>
      <c r="I51" s="407" t="s">
        <v>119</v>
      </c>
      <c r="J51" s="398"/>
      <c r="K51" s="398"/>
      <c r="L51" s="69"/>
      <c r="M51" s="70"/>
      <c r="N51" s="71"/>
      <c r="O51" s="72"/>
      <c r="P51" s="73"/>
      <c r="Q51" s="74"/>
      <c r="R51" s="10"/>
      <c r="S51" s="10"/>
      <c r="T51" s="58"/>
      <c r="U51" s="10"/>
      <c r="V51" s="10"/>
      <c r="W51" s="10"/>
      <c r="X51" s="10"/>
      <c r="Y51" s="10"/>
      <c r="Z51" s="10"/>
    </row>
    <row r="52" spans="1:26" ht="25">
      <c r="A52" s="390" t="s">
        <v>1084</v>
      </c>
      <c r="B52" s="409" t="s">
        <v>1103</v>
      </c>
      <c r="C52" s="410"/>
      <c r="D52" s="410" t="s">
        <v>91</v>
      </c>
      <c r="E52" s="411">
        <v>12</v>
      </c>
      <c r="F52" s="395">
        <f t="shared" si="0"/>
        <v>17.423999999999999</v>
      </c>
      <c r="G52" s="396">
        <f t="shared" si="1"/>
        <v>26.928000000000001</v>
      </c>
      <c r="H52" s="57"/>
      <c r="I52" s="407" t="s">
        <v>119</v>
      </c>
      <c r="J52" s="398"/>
      <c r="K52" s="398"/>
      <c r="L52" s="69"/>
      <c r="M52" s="70"/>
      <c r="N52" s="71"/>
      <c r="O52" s="72"/>
      <c r="P52" s="73"/>
      <c r="Q52" s="74"/>
      <c r="R52" s="10"/>
      <c r="S52" s="10"/>
      <c r="T52" s="58"/>
      <c r="U52" s="10"/>
      <c r="V52" s="10"/>
      <c r="W52" s="10"/>
      <c r="X52" s="10"/>
      <c r="Y52" s="10"/>
      <c r="Z52" s="10"/>
    </row>
    <row r="53" spans="1:26" ht="25">
      <c r="A53" s="390" t="s">
        <v>1084</v>
      </c>
      <c r="B53" s="409" t="s">
        <v>1104</v>
      </c>
      <c r="C53" s="410"/>
      <c r="D53" s="410" t="s">
        <v>253</v>
      </c>
      <c r="E53" s="411">
        <v>15</v>
      </c>
      <c r="F53" s="395">
        <f t="shared" si="0"/>
        <v>21.78</v>
      </c>
      <c r="G53" s="396">
        <f t="shared" si="1"/>
        <v>33.660000000000004</v>
      </c>
      <c r="H53" s="57"/>
      <c r="I53" s="407" t="s">
        <v>119</v>
      </c>
      <c r="J53" s="398"/>
      <c r="K53" s="398"/>
      <c r="L53" s="69"/>
      <c r="M53" s="70"/>
      <c r="N53" s="71"/>
      <c r="O53" s="72"/>
      <c r="P53" s="73"/>
      <c r="Q53" s="74"/>
      <c r="R53" s="10"/>
      <c r="S53" s="10"/>
      <c r="T53" s="58"/>
      <c r="U53" s="10"/>
      <c r="V53" s="10"/>
      <c r="W53" s="10"/>
      <c r="X53" s="10"/>
      <c r="Y53" s="10"/>
      <c r="Z53" s="10"/>
    </row>
    <row r="54" spans="1:26" ht="25">
      <c r="A54" s="390" t="s">
        <v>1084</v>
      </c>
      <c r="B54" s="412" t="s">
        <v>1099</v>
      </c>
      <c r="C54" s="392"/>
      <c r="D54" s="413" t="s">
        <v>230</v>
      </c>
      <c r="E54" s="406">
        <v>15.52</v>
      </c>
      <c r="F54" s="395">
        <f t="shared" si="0"/>
        <v>22.535040000000002</v>
      </c>
      <c r="G54" s="396">
        <f t="shared" si="1"/>
        <v>34.826879999999996</v>
      </c>
      <c r="H54" s="57"/>
      <c r="I54" s="407" t="s">
        <v>119</v>
      </c>
      <c r="J54" s="398"/>
      <c r="K54" s="398"/>
      <c r="L54" s="69"/>
      <c r="M54" s="70"/>
      <c r="N54" s="71"/>
      <c r="O54" s="72"/>
      <c r="P54" s="73"/>
      <c r="Q54" s="74"/>
      <c r="R54" s="10"/>
      <c r="S54" s="10"/>
      <c r="T54" s="58"/>
      <c r="U54" s="10"/>
      <c r="V54" s="10"/>
      <c r="W54" s="10"/>
      <c r="X54" s="10"/>
      <c r="Y54" s="10"/>
      <c r="Z54" s="10"/>
    </row>
    <row r="55" spans="1:26" ht="25">
      <c r="A55" s="390" t="s">
        <v>1084</v>
      </c>
      <c r="B55" s="412" t="s">
        <v>1099</v>
      </c>
      <c r="C55" s="392"/>
      <c r="D55" s="413" t="s">
        <v>220</v>
      </c>
      <c r="E55" s="406">
        <v>22</v>
      </c>
      <c r="F55" s="395">
        <f t="shared" si="0"/>
        <v>31.944000000000006</v>
      </c>
      <c r="G55" s="396">
        <f t="shared" si="1"/>
        <v>49.368000000000002</v>
      </c>
      <c r="H55" s="57"/>
      <c r="I55" s="397" t="s">
        <v>57</v>
      </c>
      <c r="J55" s="398"/>
      <c r="K55" s="398"/>
      <c r="L55" s="69"/>
      <c r="M55" s="70"/>
      <c r="N55" s="71"/>
      <c r="O55" s="72"/>
      <c r="P55" s="73"/>
      <c r="Q55" s="74"/>
      <c r="R55" s="10"/>
      <c r="S55" s="10"/>
      <c r="T55" s="58"/>
      <c r="U55" s="10"/>
      <c r="V55" s="10"/>
      <c r="W55" s="10"/>
      <c r="X55" s="10"/>
      <c r="Y55" s="10"/>
      <c r="Z55" s="10"/>
    </row>
    <row r="56" spans="1:26" ht="25">
      <c r="A56" s="390" t="s">
        <v>1084</v>
      </c>
      <c r="B56" s="412" t="s">
        <v>1105</v>
      </c>
      <c r="C56" s="392"/>
      <c r="D56" s="413" t="s">
        <v>96</v>
      </c>
      <c r="E56" s="406">
        <v>13.17</v>
      </c>
      <c r="F56" s="395">
        <f t="shared" si="0"/>
        <v>19.122840000000004</v>
      </c>
      <c r="G56" s="396">
        <f t="shared" si="1"/>
        <v>29.553480000000004</v>
      </c>
      <c r="H56" s="57"/>
      <c r="I56" s="397" t="s">
        <v>57</v>
      </c>
      <c r="J56" s="398"/>
      <c r="K56" s="398"/>
      <c r="L56" s="69"/>
      <c r="M56" s="70"/>
      <c r="N56" s="71"/>
      <c r="O56" s="72"/>
      <c r="P56" s="73"/>
      <c r="Q56" s="74"/>
      <c r="R56" s="10"/>
      <c r="S56" s="10"/>
      <c r="T56" s="58"/>
      <c r="U56" s="10"/>
      <c r="V56" s="10"/>
      <c r="W56" s="10"/>
      <c r="X56" s="10"/>
      <c r="Y56" s="10"/>
      <c r="Z56" s="10"/>
    </row>
    <row r="57" spans="1:26" ht="25">
      <c r="A57" s="390" t="s">
        <v>1084</v>
      </c>
      <c r="B57" s="412" t="s">
        <v>1087</v>
      </c>
      <c r="C57" s="392"/>
      <c r="D57" s="413" t="s">
        <v>131</v>
      </c>
      <c r="E57" s="406">
        <v>14.95</v>
      </c>
      <c r="F57" s="395">
        <f t="shared" si="0"/>
        <v>21.7074</v>
      </c>
      <c r="G57" s="396">
        <f t="shared" si="1"/>
        <v>33.547799999999995</v>
      </c>
      <c r="H57" s="57"/>
      <c r="I57" s="397" t="s">
        <v>57</v>
      </c>
      <c r="J57" s="398"/>
      <c r="K57" s="398"/>
      <c r="L57" s="69"/>
      <c r="M57" s="70"/>
      <c r="N57" s="71"/>
      <c r="O57" s="72"/>
      <c r="P57" s="73"/>
      <c r="Q57" s="74"/>
      <c r="R57" s="10"/>
      <c r="S57" s="10"/>
      <c r="T57" s="58"/>
      <c r="U57" s="10"/>
      <c r="V57" s="10"/>
      <c r="W57" s="10"/>
      <c r="X57" s="10"/>
      <c r="Y57" s="10"/>
      <c r="Z57" s="10"/>
    </row>
    <row r="58" spans="1:26" ht="25">
      <c r="A58" s="390" t="s">
        <v>1084</v>
      </c>
      <c r="B58" s="412" t="s">
        <v>1088</v>
      </c>
      <c r="C58" s="392"/>
      <c r="D58" s="413" t="s">
        <v>124</v>
      </c>
      <c r="E58" s="406">
        <v>2.59</v>
      </c>
      <c r="F58" s="395">
        <f t="shared" si="0"/>
        <v>3.7606800000000002</v>
      </c>
      <c r="G58" s="396">
        <f t="shared" si="1"/>
        <v>5.81196</v>
      </c>
      <c r="H58" s="57"/>
      <c r="I58" s="397" t="s">
        <v>57</v>
      </c>
      <c r="J58" s="398"/>
      <c r="K58" s="398"/>
      <c r="L58" s="69"/>
      <c r="M58" s="70"/>
      <c r="N58" s="71"/>
      <c r="O58" s="72"/>
      <c r="P58" s="73"/>
      <c r="Q58" s="74"/>
      <c r="R58" s="10"/>
      <c r="S58" s="10"/>
      <c r="T58" s="58"/>
      <c r="U58" s="10"/>
      <c r="V58" s="10"/>
      <c r="W58" s="10"/>
      <c r="X58" s="10"/>
      <c r="Y58" s="10"/>
      <c r="Z58" s="10"/>
    </row>
    <row r="59" spans="1:26" ht="25">
      <c r="A59" s="390" t="s">
        <v>1084</v>
      </c>
      <c r="B59" s="412" t="s">
        <v>1088</v>
      </c>
      <c r="C59" s="392"/>
      <c r="D59" s="413" t="s">
        <v>99</v>
      </c>
      <c r="E59" s="406">
        <v>1.65</v>
      </c>
      <c r="F59" s="395">
        <f t="shared" si="0"/>
        <v>2.3957999999999999</v>
      </c>
      <c r="G59" s="396">
        <f t="shared" si="1"/>
        <v>3.7025999999999999</v>
      </c>
      <c r="H59" s="57"/>
      <c r="I59" s="397" t="s">
        <v>57</v>
      </c>
      <c r="J59" s="398"/>
      <c r="K59" s="398"/>
      <c r="L59" s="69"/>
      <c r="M59" s="70"/>
      <c r="N59" s="71"/>
      <c r="O59" s="72"/>
      <c r="P59" s="73"/>
      <c r="Q59" s="74"/>
      <c r="R59" s="10"/>
      <c r="S59" s="10"/>
      <c r="T59" s="58"/>
      <c r="U59" s="10"/>
      <c r="V59" s="10"/>
      <c r="W59" s="10"/>
      <c r="X59" s="10"/>
      <c r="Y59" s="10"/>
      <c r="Z59" s="10"/>
    </row>
    <row r="60" spans="1:26" ht="25">
      <c r="A60" s="390" t="s">
        <v>1084</v>
      </c>
      <c r="B60" s="412" t="s">
        <v>1106</v>
      </c>
      <c r="C60" s="392"/>
      <c r="D60" s="413" t="s">
        <v>111</v>
      </c>
      <c r="E60" s="406">
        <v>4.22</v>
      </c>
      <c r="F60" s="395">
        <f t="shared" si="0"/>
        <v>6.1274400000000009</v>
      </c>
      <c r="G60" s="396">
        <f t="shared" si="1"/>
        <v>9.4696800000000003</v>
      </c>
      <c r="H60" s="57"/>
      <c r="I60" s="397" t="s">
        <v>57</v>
      </c>
      <c r="J60" s="398"/>
      <c r="K60" s="398"/>
      <c r="L60" s="69"/>
      <c r="M60" s="70"/>
      <c r="N60" s="71"/>
      <c r="O60" s="72"/>
      <c r="P60" s="73"/>
      <c r="Q60" s="74"/>
      <c r="R60" s="10"/>
      <c r="S60" s="10"/>
      <c r="T60" s="58"/>
      <c r="U60" s="10"/>
      <c r="V60" s="10"/>
      <c r="W60" s="10"/>
      <c r="X60" s="10"/>
      <c r="Y60" s="10"/>
      <c r="Z60" s="10"/>
    </row>
    <row r="61" spans="1:26" ht="25">
      <c r="A61" s="390" t="s">
        <v>1084</v>
      </c>
      <c r="B61" s="412" t="s">
        <v>1107</v>
      </c>
      <c r="C61" s="392"/>
      <c r="D61" s="413" t="s">
        <v>124</v>
      </c>
      <c r="E61" s="406">
        <v>9.9700000000000006</v>
      </c>
      <c r="F61" s="395">
        <f t="shared" si="0"/>
        <v>14.476440000000004</v>
      </c>
      <c r="G61" s="396">
        <f t="shared" si="1"/>
        <v>22.372680000000003</v>
      </c>
      <c r="H61" s="57"/>
      <c r="I61" s="397" t="s">
        <v>57</v>
      </c>
      <c r="J61" s="398"/>
      <c r="K61" s="398"/>
      <c r="L61" s="69"/>
      <c r="M61" s="70"/>
      <c r="N61" s="71"/>
      <c r="O61" s="72"/>
      <c r="P61" s="73"/>
      <c r="Q61" s="74"/>
      <c r="R61" s="10"/>
      <c r="S61" s="10"/>
      <c r="T61" s="58"/>
      <c r="U61" s="10"/>
      <c r="V61" s="10"/>
      <c r="W61" s="10"/>
      <c r="X61" s="10"/>
      <c r="Y61" s="10"/>
      <c r="Z61" s="10"/>
    </row>
  </sheetData>
  <mergeCells count="2">
    <mergeCell ref="B48:C48"/>
    <mergeCell ref="B49:C49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  <outlinePr summaryBelow="0" summaryRight="0"/>
  </sheetPr>
  <dimension ref="A1:Z149"/>
  <sheetViews>
    <sheetView workbookViewId="0"/>
  </sheetViews>
  <sheetFormatPr baseColWidth="10" defaultColWidth="12.6640625" defaultRowHeight="15.75" customHeight="1"/>
  <cols>
    <col min="1" max="1" width="29.1640625" customWidth="1"/>
    <col min="2" max="2" width="53.83203125" customWidth="1"/>
    <col min="5" max="5" width="12.6640625" hidden="1"/>
    <col min="6" max="6" width="42.33203125" hidden="1" customWidth="1"/>
    <col min="7" max="7" width="86.33203125" customWidth="1"/>
    <col min="8" max="9" width="12.6640625" hidden="1"/>
    <col min="10" max="10" width="17.6640625" hidden="1" customWidth="1"/>
    <col min="11" max="11" width="10.1640625" hidden="1" customWidth="1"/>
    <col min="12" max="12" width="17.33203125" hidden="1" customWidth="1"/>
    <col min="13" max="13" width="17.6640625" hidden="1" customWidth="1"/>
    <col min="14" max="14" width="19.5" hidden="1" customWidth="1"/>
    <col min="15" max="26" width="12.6640625" hidden="1"/>
  </cols>
  <sheetData>
    <row r="1" spans="1:26" ht="13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1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1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13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1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1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45">
      <c r="A10" s="10"/>
      <c r="B10" s="10"/>
      <c r="C10" s="10"/>
      <c r="D10" s="10"/>
      <c r="E10" s="10"/>
      <c r="F10" s="186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1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13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1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13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13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1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13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45">
      <c r="A18" s="10"/>
      <c r="B18" s="10"/>
      <c r="C18" s="10"/>
      <c r="D18" s="186" t="s">
        <v>1108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13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1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1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1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13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13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13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13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16">
      <c r="A30" s="52" t="s">
        <v>39</v>
      </c>
      <c r="B30" s="53" t="s">
        <v>40</v>
      </c>
      <c r="C30" s="16" t="s">
        <v>41</v>
      </c>
      <c r="D30" s="54" t="s">
        <v>42</v>
      </c>
      <c r="E30" s="55" t="s">
        <v>43</v>
      </c>
      <c r="F30" s="55" t="s">
        <v>44</v>
      </c>
      <c r="G30" s="56" t="s">
        <v>45</v>
      </c>
      <c r="H30" s="57"/>
      <c r="I30" s="52" t="s">
        <v>46</v>
      </c>
      <c r="J30" s="52" t="s">
        <v>47</v>
      </c>
      <c r="K30" s="52" t="s">
        <v>48</v>
      </c>
      <c r="L30" s="52" t="s">
        <v>49</v>
      </c>
      <c r="M30" s="52" t="s">
        <v>50</v>
      </c>
      <c r="N30" s="52" t="s">
        <v>51</v>
      </c>
      <c r="O30" s="52" t="s">
        <v>52</v>
      </c>
      <c r="P30" s="52" t="s">
        <v>53</v>
      </c>
      <c r="Q30" s="52" t="s">
        <v>54</v>
      </c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25">
      <c r="A31" s="414" t="s">
        <v>1109</v>
      </c>
      <c r="B31" s="415" t="s">
        <v>1110</v>
      </c>
      <c r="C31" s="416"/>
      <c r="D31" s="417" t="s">
        <v>71</v>
      </c>
      <c r="E31" s="418">
        <v>159.94999999999999</v>
      </c>
      <c r="F31" s="419">
        <f t="shared" ref="F31:F147" si="0">E31*1.1*1.2*1.1</f>
        <v>232.2474</v>
      </c>
      <c r="G31" s="418">
        <f t="shared" ref="G31:G147" si="1">E31*1.1*1.2*1.7</f>
        <v>358.92779999999999</v>
      </c>
      <c r="H31" s="57"/>
      <c r="I31" s="420" t="s">
        <v>57</v>
      </c>
      <c r="J31" s="416"/>
      <c r="K31" s="416"/>
      <c r="L31" s="69"/>
      <c r="M31" s="70"/>
      <c r="N31" s="71"/>
      <c r="O31" s="72"/>
      <c r="P31" s="73"/>
      <c r="Q31" s="74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25">
      <c r="A32" s="414" t="s">
        <v>1109</v>
      </c>
      <c r="B32" s="414" t="s">
        <v>1110</v>
      </c>
      <c r="C32" s="416"/>
      <c r="D32" s="417" t="s">
        <v>1111</v>
      </c>
      <c r="E32" s="418">
        <v>175</v>
      </c>
      <c r="F32" s="419">
        <f t="shared" si="0"/>
        <v>254.10000000000005</v>
      </c>
      <c r="G32" s="418">
        <f t="shared" si="1"/>
        <v>392.70000000000005</v>
      </c>
      <c r="H32" s="57"/>
      <c r="I32" s="420" t="s">
        <v>57</v>
      </c>
      <c r="J32" s="416"/>
      <c r="K32" s="416"/>
      <c r="L32" s="69"/>
      <c r="M32" s="70"/>
      <c r="N32" s="71"/>
      <c r="O32" s="72"/>
      <c r="P32" s="73"/>
      <c r="Q32" s="74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25">
      <c r="A33" s="414" t="s">
        <v>1109</v>
      </c>
      <c r="B33" s="414" t="s">
        <v>1112</v>
      </c>
      <c r="C33" s="416"/>
      <c r="D33" s="417" t="s">
        <v>505</v>
      </c>
      <c r="E33" s="418">
        <v>2.99</v>
      </c>
      <c r="F33" s="419">
        <f t="shared" si="0"/>
        <v>4.3414800000000007</v>
      </c>
      <c r="G33" s="418">
        <f t="shared" si="1"/>
        <v>6.7095600000000006</v>
      </c>
      <c r="H33" s="57"/>
      <c r="I33" s="420" t="s">
        <v>57</v>
      </c>
      <c r="J33" s="416"/>
      <c r="K33" s="416"/>
      <c r="L33" s="69"/>
      <c r="M33" s="70"/>
      <c r="N33" s="71"/>
      <c r="O33" s="72"/>
      <c r="P33" s="73"/>
      <c r="Q33" s="74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25">
      <c r="A34" s="414" t="s">
        <v>1109</v>
      </c>
      <c r="B34" s="414" t="s">
        <v>1113</v>
      </c>
      <c r="C34" s="416"/>
      <c r="D34" s="417" t="s">
        <v>505</v>
      </c>
      <c r="E34" s="418">
        <v>2.5</v>
      </c>
      <c r="F34" s="419">
        <f t="shared" si="0"/>
        <v>3.63</v>
      </c>
      <c r="G34" s="418">
        <f t="shared" si="1"/>
        <v>5.6099999999999994</v>
      </c>
      <c r="H34" s="57"/>
      <c r="I34" s="420" t="s">
        <v>57</v>
      </c>
      <c r="J34" s="416"/>
      <c r="K34" s="416"/>
      <c r="L34" s="69"/>
      <c r="M34" s="70"/>
      <c r="N34" s="71"/>
      <c r="O34" s="72"/>
      <c r="P34" s="73"/>
      <c r="Q34" s="74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25">
      <c r="A35" s="414" t="s">
        <v>1109</v>
      </c>
      <c r="B35" s="414" t="s">
        <v>1114</v>
      </c>
      <c r="C35" s="416"/>
      <c r="D35" s="417" t="s">
        <v>513</v>
      </c>
      <c r="E35" s="418">
        <v>24.95</v>
      </c>
      <c r="F35" s="419">
        <f t="shared" si="0"/>
        <v>36.227400000000003</v>
      </c>
      <c r="G35" s="418">
        <f t="shared" si="1"/>
        <v>55.987799999999993</v>
      </c>
      <c r="H35" s="57"/>
      <c r="I35" s="420" t="s">
        <v>57</v>
      </c>
      <c r="J35" s="416"/>
      <c r="K35" s="416"/>
      <c r="L35" s="69"/>
      <c r="M35" s="70"/>
      <c r="N35" s="71"/>
      <c r="O35" s="72"/>
      <c r="P35" s="73"/>
      <c r="Q35" s="74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25">
      <c r="A36" s="414" t="s">
        <v>1109</v>
      </c>
      <c r="B36" s="414" t="s">
        <v>1114</v>
      </c>
      <c r="C36" s="416"/>
      <c r="D36" s="417" t="s">
        <v>73</v>
      </c>
      <c r="E36" s="418">
        <v>29.95</v>
      </c>
      <c r="F36" s="419">
        <f t="shared" si="0"/>
        <v>43.487400000000001</v>
      </c>
      <c r="G36" s="418">
        <f t="shared" si="1"/>
        <v>67.207799999999992</v>
      </c>
      <c r="H36" s="57"/>
      <c r="I36" s="420" t="s">
        <v>57</v>
      </c>
      <c r="J36" s="416"/>
      <c r="K36" s="416"/>
      <c r="L36" s="69"/>
      <c r="M36" s="70"/>
      <c r="N36" s="71"/>
      <c r="O36" s="72"/>
      <c r="P36" s="73"/>
      <c r="Q36" s="74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25">
      <c r="A37" s="414" t="s">
        <v>1109</v>
      </c>
      <c r="B37" s="414" t="s">
        <v>1115</v>
      </c>
      <c r="C37" s="416"/>
      <c r="D37" s="417" t="s">
        <v>91</v>
      </c>
      <c r="E37" s="418">
        <v>7.95</v>
      </c>
      <c r="F37" s="419">
        <f t="shared" si="0"/>
        <v>11.543400000000002</v>
      </c>
      <c r="G37" s="418">
        <f t="shared" si="1"/>
        <v>17.839800000000004</v>
      </c>
      <c r="H37" s="57"/>
      <c r="I37" s="420" t="s">
        <v>57</v>
      </c>
      <c r="J37" s="416"/>
      <c r="K37" s="416"/>
      <c r="L37" s="69"/>
      <c r="M37" s="70"/>
      <c r="N37" s="71"/>
      <c r="O37" s="72"/>
      <c r="P37" s="73"/>
      <c r="Q37" s="74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25">
      <c r="A38" s="414" t="s">
        <v>1109</v>
      </c>
      <c r="B38" s="414" t="s">
        <v>1115</v>
      </c>
      <c r="C38" s="416"/>
      <c r="D38" s="417" t="s">
        <v>513</v>
      </c>
      <c r="E38" s="418">
        <v>8.9499999999999993</v>
      </c>
      <c r="F38" s="419">
        <f t="shared" si="0"/>
        <v>12.995400000000002</v>
      </c>
      <c r="G38" s="418">
        <f t="shared" si="1"/>
        <v>20.0838</v>
      </c>
      <c r="H38" s="57"/>
      <c r="I38" s="420" t="s">
        <v>57</v>
      </c>
      <c r="J38" s="416"/>
      <c r="K38" s="416"/>
      <c r="L38" s="69"/>
      <c r="M38" s="70"/>
      <c r="N38" s="71"/>
      <c r="O38" s="72"/>
      <c r="P38" s="73"/>
      <c r="Q38" s="74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25">
      <c r="A39" s="414" t="s">
        <v>1109</v>
      </c>
      <c r="B39" s="414" t="s">
        <v>1115</v>
      </c>
      <c r="C39" s="416"/>
      <c r="D39" s="417" t="s">
        <v>65</v>
      </c>
      <c r="E39" s="418">
        <v>12.95</v>
      </c>
      <c r="F39" s="419">
        <f t="shared" si="0"/>
        <v>18.803400000000003</v>
      </c>
      <c r="G39" s="418">
        <f t="shared" si="1"/>
        <v>29.059800000000003</v>
      </c>
      <c r="H39" s="57"/>
      <c r="I39" s="420" t="s">
        <v>57</v>
      </c>
      <c r="J39" s="416"/>
      <c r="K39" s="416"/>
      <c r="L39" s="69"/>
      <c r="M39" s="70"/>
      <c r="N39" s="71"/>
      <c r="O39" s="72"/>
      <c r="P39" s="73"/>
      <c r="Q39" s="74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25">
      <c r="A40" s="414" t="s">
        <v>1109</v>
      </c>
      <c r="B40" s="414" t="s">
        <v>1115</v>
      </c>
      <c r="C40" s="416"/>
      <c r="D40" s="417" t="s">
        <v>124</v>
      </c>
      <c r="E40" s="418">
        <v>14.95</v>
      </c>
      <c r="F40" s="419">
        <f t="shared" si="0"/>
        <v>21.7074</v>
      </c>
      <c r="G40" s="418">
        <f t="shared" si="1"/>
        <v>33.547799999999995</v>
      </c>
      <c r="H40" s="57"/>
      <c r="I40" s="420" t="s">
        <v>57</v>
      </c>
      <c r="J40" s="416"/>
      <c r="K40" s="416"/>
      <c r="L40" s="69"/>
      <c r="M40" s="70"/>
      <c r="N40" s="71"/>
      <c r="O40" s="72"/>
      <c r="P40" s="73"/>
      <c r="Q40" s="74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25">
      <c r="A41" s="414" t="s">
        <v>1109</v>
      </c>
      <c r="B41" s="414" t="s">
        <v>1116</v>
      </c>
      <c r="C41" s="416"/>
      <c r="D41" s="417" t="s">
        <v>71</v>
      </c>
      <c r="E41" s="418">
        <v>19.95</v>
      </c>
      <c r="F41" s="419">
        <f t="shared" si="0"/>
        <v>28.967400000000001</v>
      </c>
      <c r="G41" s="418">
        <f t="shared" si="1"/>
        <v>44.767800000000001</v>
      </c>
      <c r="H41" s="57"/>
      <c r="I41" s="420" t="s">
        <v>57</v>
      </c>
      <c r="J41" s="416"/>
      <c r="K41" s="416"/>
      <c r="L41" s="69"/>
      <c r="M41" s="70"/>
      <c r="N41" s="71"/>
      <c r="O41" s="72"/>
      <c r="P41" s="73"/>
      <c r="Q41" s="74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25">
      <c r="A42" s="414" t="s">
        <v>1109</v>
      </c>
      <c r="B42" s="414" t="s">
        <v>1117</v>
      </c>
      <c r="C42" s="416"/>
      <c r="D42" s="417" t="s">
        <v>99</v>
      </c>
      <c r="E42" s="418">
        <v>12.95</v>
      </c>
      <c r="F42" s="419">
        <f t="shared" si="0"/>
        <v>18.803400000000003</v>
      </c>
      <c r="G42" s="418">
        <f t="shared" si="1"/>
        <v>29.059800000000003</v>
      </c>
      <c r="H42" s="57"/>
      <c r="I42" s="420" t="s">
        <v>57</v>
      </c>
      <c r="J42" s="416"/>
      <c r="K42" s="416"/>
      <c r="L42" s="69"/>
      <c r="M42" s="70"/>
      <c r="N42" s="71"/>
      <c r="O42" s="72"/>
      <c r="P42" s="73"/>
      <c r="Q42" s="74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25">
      <c r="A43" s="414" t="s">
        <v>1109</v>
      </c>
      <c r="B43" s="414" t="s">
        <v>1117</v>
      </c>
      <c r="C43" s="416"/>
      <c r="D43" s="417" t="s">
        <v>220</v>
      </c>
      <c r="E43" s="418">
        <v>15.95</v>
      </c>
      <c r="F43" s="419">
        <f t="shared" si="0"/>
        <v>23.159400000000005</v>
      </c>
      <c r="G43" s="418">
        <f t="shared" si="1"/>
        <v>35.791800000000002</v>
      </c>
      <c r="H43" s="57"/>
      <c r="I43" s="420" t="s">
        <v>57</v>
      </c>
      <c r="J43" s="416"/>
      <c r="K43" s="416"/>
      <c r="L43" s="69"/>
      <c r="M43" s="70"/>
      <c r="N43" s="71"/>
      <c r="O43" s="72"/>
      <c r="P43" s="73"/>
      <c r="Q43" s="74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25">
      <c r="A44" s="414" t="s">
        <v>1109</v>
      </c>
      <c r="B44" s="414" t="s">
        <v>1117</v>
      </c>
      <c r="C44" s="416"/>
      <c r="D44" s="417" t="s">
        <v>127</v>
      </c>
      <c r="E44" s="421">
        <v>18.95</v>
      </c>
      <c r="F44" s="419">
        <f t="shared" si="0"/>
        <v>27.515400000000007</v>
      </c>
      <c r="G44" s="418">
        <f t="shared" si="1"/>
        <v>42.523800000000001</v>
      </c>
      <c r="H44" s="57"/>
      <c r="I44" s="420" t="s">
        <v>57</v>
      </c>
      <c r="J44" s="416"/>
      <c r="K44" s="416"/>
      <c r="L44" s="69"/>
      <c r="M44" s="70"/>
      <c r="N44" s="71"/>
      <c r="O44" s="72"/>
      <c r="P44" s="73"/>
      <c r="Q44" s="74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25">
      <c r="A45" s="414" t="s">
        <v>1109</v>
      </c>
      <c r="B45" s="414" t="s">
        <v>1117</v>
      </c>
      <c r="C45" s="416"/>
      <c r="D45" s="417" t="s">
        <v>116</v>
      </c>
      <c r="E45" s="421">
        <v>23.5</v>
      </c>
      <c r="F45" s="419">
        <f t="shared" si="0"/>
        <v>34.122</v>
      </c>
      <c r="G45" s="418">
        <f t="shared" si="1"/>
        <v>52.733999999999995</v>
      </c>
      <c r="H45" s="57"/>
      <c r="I45" s="420" t="s">
        <v>57</v>
      </c>
      <c r="J45" s="416"/>
      <c r="K45" s="416"/>
      <c r="L45" s="69"/>
      <c r="M45" s="70"/>
      <c r="N45" s="71"/>
      <c r="O45" s="72"/>
      <c r="P45" s="73"/>
      <c r="Q45" s="74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25">
      <c r="A46" s="414" t="s">
        <v>1109</v>
      </c>
      <c r="B46" s="414" t="s">
        <v>1118</v>
      </c>
      <c r="C46" s="416"/>
      <c r="D46" s="417" t="s">
        <v>99</v>
      </c>
      <c r="E46" s="421">
        <v>11.95</v>
      </c>
      <c r="F46" s="419">
        <f t="shared" si="0"/>
        <v>17.351400000000002</v>
      </c>
      <c r="G46" s="418">
        <f t="shared" si="1"/>
        <v>26.815799999999999</v>
      </c>
      <c r="H46" s="57"/>
      <c r="I46" s="420" t="s">
        <v>57</v>
      </c>
      <c r="J46" s="416"/>
      <c r="K46" s="416"/>
      <c r="L46" s="69"/>
      <c r="M46" s="70"/>
      <c r="N46" s="71"/>
      <c r="O46" s="72"/>
      <c r="P46" s="73"/>
      <c r="Q46" s="74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25">
      <c r="A47" s="414" t="s">
        <v>1109</v>
      </c>
      <c r="B47" s="414" t="s">
        <v>1119</v>
      </c>
      <c r="C47" s="416"/>
      <c r="D47" s="417" t="s">
        <v>220</v>
      </c>
      <c r="E47" s="421">
        <v>14.95</v>
      </c>
      <c r="F47" s="419">
        <f t="shared" si="0"/>
        <v>21.7074</v>
      </c>
      <c r="G47" s="418">
        <f t="shared" si="1"/>
        <v>33.547799999999995</v>
      </c>
      <c r="H47" s="57"/>
      <c r="I47" s="420" t="s">
        <v>57</v>
      </c>
      <c r="J47" s="416"/>
      <c r="K47" s="416"/>
      <c r="L47" s="69"/>
      <c r="M47" s="70"/>
      <c r="N47" s="71"/>
      <c r="O47" s="72"/>
      <c r="P47" s="73"/>
      <c r="Q47" s="74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25">
      <c r="A48" s="414" t="s">
        <v>1109</v>
      </c>
      <c r="B48" s="414" t="s">
        <v>1119</v>
      </c>
      <c r="C48" s="416"/>
      <c r="D48" s="417" t="s">
        <v>127</v>
      </c>
      <c r="E48" s="421">
        <v>17.95</v>
      </c>
      <c r="F48" s="419">
        <f t="shared" si="0"/>
        <v>26.063400000000001</v>
      </c>
      <c r="G48" s="418">
        <f t="shared" si="1"/>
        <v>40.279799999999994</v>
      </c>
      <c r="H48" s="57"/>
      <c r="I48" s="420" t="s">
        <v>57</v>
      </c>
      <c r="J48" s="416"/>
      <c r="K48" s="416"/>
      <c r="L48" s="69"/>
      <c r="M48" s="70"/>
      <c r="N48" s="71"/>
      <c r="O48" s="72"/>
      <c r="P48" s="73"/>
      <c r="Q48" s="74"/>
      <c r="R48" s="10"/>
      <c r="S48" s="10"/>
      <c r="T48" s="10"/>
      <c r="U48" s="10"/>
      <c r="V48" s="10"/>
      <c r="W48" s="10"/>
      <c r="X48" s="10"/>
      <c r="Y48" s="10"/>
      <c r="Z48" s="10"/>
    </row>
    <row r="49" spans="1:26" ht="25">
      <c r="A49" s="414" t="s">
        <v>1109</v>
      </c>
      <c r="B49" s="414" t="s">
        <v>1119</v>
      </c>
      <c r="C49" s="416"/>
      <c r="D49" s="417" t="s">
        <v>116</v>
      </c>
      <c r="E49" s="421">
        <v>22.5</v>
      </c>
      <c r="F49" s="419">
        <f t="shared" si="0"/>
        <v>32.670000000000009</v>
      </c>
      <c r="G49" s="418">
        <f t="shared" si="1"/>
        <v>50.49</v>
      </c>
      <c r="H49" s="57"/>
      <c r="I49" s="420" t="s">
        <v>57</v>
      </c>
      <c r="J49" s="416"/>
      <c r="K49" s="416"/>
      <c r="L49" s="69"/>
      <c r="M49" s="70"/>
      <c r="N49" s="71"/>
      <c r="O49" s="72"/>
      <c r="P49" s="73"/>
      <c r="Q49" s="74"/>
      <c r="R49" s="10"/>
      <c r="S49" s="10"/>
      <c r="T49" s="10"/>
      <c r="U49" s="10"/>
      <c r="V49" s="10"/>
      <c r="W49" s="10"/>
      <c r="X49" s="10"/>
      <c r="Y49" s="10"/>
      <c r="Z49" s="10"/>
    </row>
    <row r="50" spans="1:26" ht="25">
      <c r="A50" s="414" t="s">
        <v>1109</v>
      </c>
      <c r="B50" s="414" t="s">
        <v>1119</v>
      </c>
      <c r="C50" s="416"/>
      <c r="D50" s="417" t="s">
        <v>267</v>
      </c>
      <c r="E50" s="421">
        <v>26.95</v>
      </c>
      <c r="F50" s="419">
        <f t="shared" si="0"/>
        <v>39.131400000000006</v>
      </c>
      <c r="G50" s="418">
        <f t="shared" si="1"/>
        <v>60.475800000000007</v>
      </c>
      <c r="H50" s="57"/>
      <c r="I50" s="420" t="s">
        <v>57</v>
      </c>
      <c r="J50" s="416"/>
      <c r="K50" s="416"/>
      <c r="L50" s="69"/>
      <c r="M50" s="70"/>
      <c r="N50" s="71"/>
      <c r="O50" s="72"/>
      <c r="P50" s="73"/>
      <c r="Q50" s="74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25">
      <c r="A51" s="414" t="s">
        <v>1109</v>
      </c>
      <c r="B51" s="414" t="s">
        <v>1120</v>
      </c>
      <c r="C51" s="416"/>
      <c r="D51" s="417" t="s">
        <v>131</v>
      </c>
      <c r="E51" s="421">
        <v>7.95</v>
      </c>
      <c r="F51" s="419">
        <f t="shared" si="0"/>
        <v>11.543400000000002</v>
      </c>
      <c r="G51" s="418">
        <f t="shared" si="1"/>
        <v>17.839800000000004</v>
      </c>
      <c r="H51" s="57"/>
      <c r="I51" s="420" t="s">
        <v>57</v>
      </c>
      <c r="J51" s="416"/>
      <c r="K51" s="416"/>
      <c r="L51" s="69"/>
      <c r="M51" s="70"/>
      <c r="N51" s="71"/>
      <c r="O51" s="72"/>
      <c r="P51" s="73"/>
      <c r="Q51" s="74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25">
      <c r="A52" s="414" t="s">
        <v>1109</v>
      </c>
      <c r="B52" s="414" t="s">
        <v>1120</v>
      </c>
      <c r="C52" s="416"/>
      <c r="D52" s="417" t="s">
        <v>96</v>
      </c>
      <c r="E52" s="421">
        <v>8.9499999999999993</v>
      </c>
      <c r="F52" s="419">
        <f t="shared" si="0"/>
        <v>12.995400000000002</v>
      </c>
      <c r="G52" s="418">
        <f t="shared" si="1"/>
        <v>20.0838</v>
      </c>
      <c r="H52" s="57"/>
      <c r="I52" s="420" t="s">
        <v>57</v>
      </c>
      <c r="J52" s="416"/>
      <c r="K52" s="416"/>
      <c r="L52" s="69"/>
      <c r="M52" s="70"/>
      <c r="N52" s="71"/>
      <c r="O52" s="72"/>
      <c r="P52" s="73"/>
      <c r="Q52" s="74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25">
      <c r="A53" s="414" t="s">
        <v>1109</v>
      </c>
      <c r="B53" s="414" t="s">
        <v>1121</v>
      </c>
      <c r="C53" s="416"/>
      <c r="D53" s="417" t="s">
        <v>124</v>
      </c>
      <c r="E53" s="421">
        <v>7.95</v>
      </c>
      <c r="F53" s="419">
        <f t="shared" si="0"/>
        <v>11.543400000000002</v>
      </c>
      <c r="G53" s="418">
        <f t="shared" si="1"/>
        <v>17.839800000000004</v>
      </c>
      <c r="H53" s="57"/>
      <c r="I53" s="420" t="s">
        <v>57</v>
      </c>
      <c r="J53" s="416"/>
      <c r="K53" s="416"/>
      <c r="L53" s="69"/>
      <c r="M53" s="70"/>
      <c r="N53" s="71"/>
      <c r="O53" s="72"/>
      <c r="P53" s="73"/>
      <c r="Q53" s="74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25">
      <c r="A54" s="414" t="s">
        <v>1109</v>
      </c>
      <c r="B54" s="414" t="s">
        <v>1121</v>
      </c>
      <c r="C54" s="416"/>
      <c r="D54" s="417" t="s">
        <v>99</v>
      </c>
      <c r="E54" s="421">
        <v>8.9499999999999993</v>
      </c>
      <c r="F54" s="419">
        <f t="shared" si="0"/>
        <v>12.995400000000002</v>
      </c>
      <c r="G54" s="418">
        <f t="shared" si="1"/>
        <v>20.0838</v>
      </c>
      <c r="H54" s="57"/>
      <c r="I54" s="420" t="s">
        <v>57</v>
      </c>
      <c r="J54" s="416"/>
      <c r="K54" s="416"/>
      <c r="L54" s="69"/>
      <c r="M54" s="70"/>
      <c r="N54" s="71"/>
      <c r="O54" s="72"/>
      <c r="P54" s="73"/>
      <c r="Q54" s="74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25">
      <c r="A55" s="414" t="s">
        <v>1109</v>
      </c>
      <c r="B55" s="414" t="s">
        <v>1122</v>
      </c>
      <c r="C55" s="416"/>
      <c r="D55" s="417" t="s">
        <v>111</v>
      </c>
      <c r="E55" s="421">
        <v>9.9499999999999993</v>
      </c>
      <c r="F55" s="419">
        <f t="shared" si="0"/>
        <v>14.447400000000002</v>
      </c>
      <c r="G55" s="418">
        <f t="shared" si="1"/>
        <v>22.3278</v>
      </c>
      <c r="H55" s="57"/>
      <c r="I55" s="420" t="s">
        <v>57</v>
      </c>
      <c r="J55" s="416"/>
      <c r="K55" s="416"/>
      <c r="L55" s="69"/>
      <c r="M55" s="70"/>
      <c r="N55" s="71"/>
      <c r="O55" s="72"/>
      <c r="P55" s="73"/>
      <c r="Q55" s="74"/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25">
      <c r="A56" s="414" t="s">
        <v>1109</v>
      </c>
      <c r="B56" s="414" t="s">
        <v>1122</v>
      </c>
      <c r="C56" s="416"/>
      <c r="D56" s="417" t="s">
        <v>124</v>
      </c>
      <c r="E56" s="421">
        <v>10.95</v>
      </c>
      <c r="F56" s="419">
        <f t="shared" si="0"/>
        <v>15.8994</v>
      </c>
      <c r="G56" s="418">
        <f t="shared" si="1"/>
        <v>24.571799999999996</v>
      </c>
      <c r="H56" s="57"/>
      <c r="I56" s="420" t="s">
        <v>57</v>
      </c>
      <c r="J56" s="416"/>
      <c r="K56" s="416"/>
      <c r="L56" s="69"/>
      <c r="M56" s="70"/>
      <c r="N56" s="71"/>
      <c r="O56" s="72"/>
      <c r="P56" s="73"/>
      <c r="Q56" s="74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25">
      <c r="A57" s="414" t="s">
        <v>1109</v>
      </c>
      <c r="B57" s="414" t="s">
        <v>1123</v>
      </c>
      <c r="C57" s="422"/>
      <c r="D57" s="422" t="s">
        <v>99</v>
      </c>
      <c r="E57" s="423">
        <v>11.95</v>
      </c>
      <c r="F57" s="419">
        <f t="shared" si="0"/>
        <v>17.351400000000002</v>
      </c>
      <c r="G57" s="418">
        <f t="shared" si="1"/>
        <v>26.815799999999999</v>
      </c>
      <c r="H57" s="57"/>
      <c r="I57" s="420" t="s">
        <v>57</v>
      </c>
      <c r="J57" s="416"/>
      <c r="K57" s="416"/>
      <c r="L57" s="69"/>
      <c r="M57" s="70"/>
      <c r="N57" s="71"/>
      <c r="O57" s="72"/>
      <c r="P57" s="73"/>
      <c r="Q57" s="74"/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25">
      <c r="A58" s="414" t="s">
        <v>1109</v>
      </c>
      <c r="B58" s="414" t="s">
        <v>1124</v>
      </c>
      <c r="C58" s="422"/>
      <c r="D58" s="422" t="s">
        <v>131</v>
      </c>
      <c r="E58" s="423">
        <v>1.95</v>
      </c>
      <c r="F58" s="419">
        <f t="shared" si="0"/>
        <v>2.8313999999999999</v>
      </c>
      <c r="G58" s="418">
        <f t="shared" si="1"/>
        <v>4.3757999999999999</v>
      </c>
      <c r="H58" s="57"/>
      <c r="I58" s="420" t="s">
        <v>57</v>
      </c>
      <c r="J58" s="416"/>
      <c r="K58" s="416"/>
      <c r="L58" s="69"/>
      <c r="M58" s="70"/>
      <c r="N58" s="71"/>
      <c r="O58" s="72"/>
      <c r="P58" s="73"/>
      <c r="Q58" s="74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25">
      <c r="A59" s="414" t="s">
        <v>1109</v>
      </c>
      <c r="B59" s="414" t="s">
        <v>1124</v>
      </c>
      <c r="C59" s="422"/>
      <c r="D59" s="422" t="s">
        <v>111</v>
      </c>
      <c r="E59" s="423">
        <v>2.5</v>
      </c>
      <c r="F59" s="419">
        <f t="shared" si="0"/>
        <v>3.63</v>
      </c>
      <c r="G59" s="418">
        <f t="shared" si="1"/>
        <v>5.6099999999999994</v>
      </c>
      <c r="H59" s="57"/>
      <c r="I59" s="420" t="s">
        <v>57</v>
      </c>
      <c r="J59" s="416"/>
      <c r="K59" s="416"/>
      <c r="L59" s="69"/>
      <c r="M59" s="70"/>
      <c r="N59" s="71"/>
      <c r="O59" s="72"/>
      <c r="P59" s="73"/>
      <c r="Q59" s="74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25">
      <c r="A60" s="414" t="s">
        <v>1109</v>
      </c>
      <c r="B60" s="414" t="s">
        <v>1125</v>
      </c>
      <c r="C60" s="422"/>
      <c r="D60" s="422" t="s">
        <v>111</v>
      </c>
      <c r="E60" s="423">
        <v>5.95</v>
      </c>
      <c r="F60" s="419">
        <f t="shared" si="0"/>
        <v>8.639400000000002</v>
      </c>
      <c r="G60" s="418">
        <f t="shared" si="1"/>
        <v>13.351800000000001</v>
      </c>
      <c r="H60" s="57"/>
      <c r="I60" s="420" t="s">
        <v>57</v>
      </c>
      <c r="J60" s="416"/>
      <c r="K60" s="416"/>
      <c r="L60" s="69"/>
      <c r="M60" s="70"/>
      <c r="N60" s="71"/>
      <c r="O60" s="72"/>
      <c r="P60" s="73"/>
      <c r="Q60" s="74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25">
      <c r="A61" s="414" t="s">
        <v>1109</v>
      </c>
      <c r="B61" s="414" t="s">
        <v>1125</v>
      </c>
      <c r="C61" s="422"/>
      <c r="D61" s="422" t="s">
        <v>96</v>
      </c>
      <c r="E61" s="423">
        <v>6.95</v>
      </c>
      <c r="F61" s="419">
        <f t="shared" si="0"/>
        <v>10.0914</v>
      </c>
      <c r="G61" s="418">
        <f t="shared" si="1"/>
        <v>15.595799999999999</v>
      </c>
      <c r="H61" s="57"/>
      <c r="I61" s="420" t="s">
        <v>57</v>
      </c>
      <c r="J61" s="416"/>
      <c r="K61" s="416"/>
      <c r="L61" s="69"/>
      <c r="M61" s="70"/>
      <c r="N61" s="71"/>
      <c r="O61" s="72"/>
      <c r="P61" s="73"/>
      <c r="Q61" s="74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25">
      <c r="A62" s="414" t="s">
        <v>1109</v>
      </c>
      <c r="B62" s="414" t="s">
        <v>1126</v>
      </c>
      <c r="C62" s="422"/>
      <c r="D62" s="422" t="s">
        <v>73</v>
      </c>
      <c r="E62" s="423">
        <v>13.95</v>
      </c>
      <c r="F62" s="419">
        <f t="shared" si="0"/>
        <v>20.255400000000002</v>
      </c>
      <c r="G62" s="418">
        <f t="shared" si="1"/>
        <v>31.303800000000003</v>
      </c>
      <c r="H62" s="57"/>
      <c r="I62" s="420" t="s">
        <v>57</v>
      </c>
      <c r="J62" s="416"/>
      <c r="K62" s="416"/>
      <c r="L62" s="69"/>
      <c r="M62" s="70"/>
      <c r="N62" s="71"/>
      <c r="O62" s="72"/>
      <c r="P62" s="73"/>
      <c r="Q62" s="74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25">
      <c r="A63" s="414" t="s">
        <v>1109</v>
      </c>
      <c r="B63" s="414" t="s">
        <v>1126</v>
      </c>
      <c r="C63" s="422"/>
      <c r="D63" s="422" t="s">
        <v>107</v>
      </c>
      <c r="E63" s="423">
        <v>16.95</v>
      </c>
      <c r="F63" s="419">
        <f t="shared" si="0"/>
        <v>24.6114</v>
      </c>
      <c r="G63" s="418">
        <f t="shared" si="1"/>
        <v>38.035799999999995</v>
      </c>
      <c r="H63" s="57"/>
      <c r="I63" s="420" t="s">
        <v>57</v>
      </c>
      <c r="J63" s="416"/>
      <c r="K63" s="416"/>
      <c r="L63" s="69"/>
      <c r="M63" s="70"/>
      <c r="N63" s="71"/>
      <c r="O63" s="72"/>
      <c r="P63" s="73"/>
      <c r="Q63" s="74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25">
      <c r="A64" s="414" t="s">
        <v>1109</v>
      </c>
      <c r="B64" s="414" t="s">
        <v>1127</v>
      </c>
      <c r="C64" s="422"/>
      <c r="D64" s="422" t="s">
        <v>131</v>
      </c>
      <c r="E64" s="423">
        <v>1.65</v>
      </c>
      <c r="F64" s="419">
        <f t="shared" si="0"/>
        <v>2.3957999999999999</v>
      </c>
      <c r="G64" s="418">
        <f t="shared" si="1"/>
        <v>3.7025999999999999</v>
      </c>
      <c r="H64" s="57"/>
      <c r="I64" s="420" t="s">
        <v>57</v>
      </c>
      <c r="J64" s="416"/>
      <c r="K64" s="416"/>
      <c r="L64" s="69"/>
      <c r="M64" s="70"/>
      <c r="N64" s="71"/>
      <c r="O64" s="72"/>
      <c r="P64" s="73"/>
      <c r="Q64" s="74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25">
      <c r="A65" s="414" t="s">
        <v>1109</v>
      </c>
      <c r="B65" s="414" t="s">
        <v>1128</v>
      </c>
      <c r="C65" s="424"/>
      <c r="D65" s="425" t="s">
        <v>1129</v>
      </c>
      <c r="E65" s="418">
        <v>499</v>
      </c>
      <c r="F65" s="419">
        <f t="shared" si="0"/>
        <v>724.54800000000012</v>
      </c>
      <c r="G65" s="418">
        <f t="shared" si="1"/>
        <v>1119.7560000000001</v>
      </c>
      <c r="H65" s="57"/>
      <c r="I65" s="426" t="s">
        <v>146</v>
      </c>
      <c r="J65" s="416"/>
      <c r="K65" s="416"/>
      <c r="L65" s="69"/>
      <c r="M65" s="70"/>
      <c r="N65" s="71"/>
      <c r="O65" s="72"/>
      <c r="P65" s="73"/>
      <c r="Q65" s="74"/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25">
      <c r="A66" s="414" t="s">
        <v>1109</v>
      </c>
      <c r="B66" s="414" t="s">
        <v>1130</v>
      </c>
      <c r="C66" s="424"/>
      <c r="D66" s="425" t="s">
        <v>909</v>
      </c>
      <c r="E66" s="418">
        <v>165</v>
      </c>
      <c r="F66" s="419">
        <f t="shared" si="0"/>
        <v>239.58000000000007</v>
      </c>
      <c r="G66" s="418">
        <f t="shared" si="1"/>
        <v>370.26000000000005</v>
      </c>
      <c r="H66" s="57"/>
      <c r="I66" s="426" t="s">
        <v>146</v>
      </c>
      <c r="J66" s="416"/>
      <c r="K66" s="416"/>
      <c r="L66" s="69"/>
      <c r="M66" s="70"/>
      <c r="N66" s="71"/>
      <c r="O66" s="72"/>
      <c r="P66" s="73"/>
      <c r="Q66" s="74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25">
      <c r="A67" s="414" t="s">
        <v>1109</v>
      </c>
      <c r="B67" s="414" t="s">
        <v>1131</v>
      </c>
      <c r="C67" s="424"/>
      <c r="D67" s="425" t="s">
        <v>1132</v>
      </c>
      <c r="E67" s="418">
        <v>7.95</v>
      </c>
      <c r="F67" s="419">
        <f t="shared" si="0"/>
        <v>11.543400000000002</v>
      </c>
      <c r="G67" s="418">
        <f t="shared" si="1"/>
        <v>17.839800000000004</v>
      </c>
      <c r="H67" s="57"/>
      <c r="I67" s="426" t="s">
        <v>146</v>
      </c>
      <c r="J67" s="416"/>
      <c r="K67" s="416"/>
      <c r="L67" s="69"/>
      <c r="M67" s="70"/>
      <c r="N67" s="71"/>
      <c r="O67" s="72"/>
      <c r="P67" s="73"/>
      <c r="Q67" s="74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25">
      <c r="A68" s="414" t="s">
        <v>1109</v>
      </c>
      <c r="B68" s="414" t="s">
        <v>1133</v>
      </c>
      <c r="C68" s="424"/>
      <c r="D68" s="425" t="s">
        <v>184</v>
      </c>
      <c r="E68" s="418">
        <v>2.99</v>
      </c>
      <c r="F68" s="419">
        <f t="shared" si="0"/>
        <v>4.3414800000000007</v>
      </c>
      <c r="G68" s="418">
        <f t="shared" si="1"/>
        <v>6.7095600000000006</v>
      </c>
      <c r="H68" s="57"/>
      <c r="I68" s="426" t="s">
        <v>146</v>
      </c>
      <c r="J68" s="416"/>
      <c r="K68" s="416"/>
      <c r="L68" s="69"/>
      <c r="M68" s="70"/>
      <c r="N68" s="71"/>
      <c r="O68" s="72"/>
      <c r="P68" s="73"/>
      <c r="Q68" s="74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25">
      <c r="A69" s="414" t="s">
        <v>1109</v>
      </c>
      <c r="B69" s="414" t="s">
        <v>1134</v>
      </c>
      <c r="C69" s="424"/>
      <c r="D69" s="425" t="s">
        <v>131</v>
      </c>
      <c r="E69" s="418">
        <v>2.99</v>
      </c>
      <c r="F69" s="419">
        <f t="shared" si="0"/>
        <v>4.3414800000000007</v>
      </c>
      <c r="G69" s="418">
        <f t="shared" si="1"/>
        <v>6.7095600000000006</v>
      </c>
      <c r="H69" s="57"/>
      <c r="I69" s="426" t="s">
        <v>146</v>
      </c>
      <c r="J69" s="416"/>
      <c r="K69" s="416"/>
      <c r="L69" s="69"/>
      <c r="M69" s="70"/>
      <c r="N69" s="71"/>
      <c r="O69" s="72"/>
      <c r="P69" s="73"/>
      <c r="Q69" s="74"/>
      <c r="R69" s="10"/>
      <c r="S69" s="10"/>
      <c r="T69" s="10"/>
      <c r="U69" s="10"/>
      <c r="V69" s="10"/>
      <c r="W69" s="10"/>
      <c r="X69" s="10"/>
      <c r="Y69" s="10"/>
      <c r="Z69" s="10"/>
    </row>
    <row r="70" spans="1:26" ht="25">
      <c r="A70" s="414" t="s">
        <v>1109</v>
      </c>
      <c r="B70" s="414" t="s">
        <v>1135</v>
      </c>
      <c r="C70" s="424"/>
      <c r="D70" s="425" t="s">
        <v>102</v>
      </c>
      <c r="E70" s="418">
        <v>10.95</v>
      </c>
      <c r="F70" s="419">
        <f t="shared" si="0"/>
        <v>15.8994</v>
      </c>
      <c r="G70" s="418">
        <f t="shared" si="1"/>
        <v>24.571799999999996</v>
      </c>
      <c r="H70" s="57"/>
      <c r="I70" s="426" t="s">
        <v>146</v>
      </c>
      <c r="J70" s="416"/>
      <c r="K70" s="416"/>
      <c r="L70" s="69"/>
      <c r="M70" s="70"/>
      <c r="N70" s="71"/>
      <c r="O70" s="72"/>
      <c r="P70" s="73"/>
      <c r="Q70" s="74"/>
      <c r="R70" s="10"/>
      <c r="S70" s="10"/>
      <c r="T70" s="10"/>
      <c r="U70" s="10"/>
      <c r="V70" s="10"/>
      <c r="W70" s="10"/>
      <c r="X70" s="10"/>
      <c r="Y70" s="10"/>
      <c r="Z70" s="10"/>
    </row>
    <row r="71" spans="1:26" ht="25">
      <c r="A71" s="414" t="s">
        <v>1109</v>
      </c>
      <c r="B71" s="414" t="s">
        <v>1135</v>
      </c>
      <c r="C71" s="424"/>
      <c r="D71" s="425" t="s">
        <v>919</v>
      </c>
      <c r="E71" s="418">
        <v>18.95</v>
      </c>
      <c r="F71" s="419">
        <f t="shared" si="0"/>
        <v>27.515400000000007</v>
      </c>
      <c r="G71" s="418">
        <f t="shared" si="1"/>
        <v>42.523800000000001</v>
      </c>
      <c r="H71" s="57"/>
      <c r="I71" s="426" t="s">
        <v>146</v>
      </c>
      <c r="J71" s="416"/>
      <c r="K71" s="416"/>
      <c r="L71" s="69"/>
      <c r="M71" s="70"/>
      <c r="N71" s="71"/>
      <c r="O71" s="72"/>
      <c r="P71" s="73"/>
      <c r="Q71" s="74"/>
      <c r="R71" s="10"/>
      <c r="S71" s="10"/>
      <c r="T71" s="10"/>
      <c r="U71" s="10"/>
      <c r="V71" s="10"/>
      <c r="W71" s="10"/>
      <c r="X71" s="10"/>
      <c r="Y71" s="10"/>
      <c r="Z71" s="10"/>
    </row>
    <row r="72" spans="1:26" ht="25">
      <c r="A72" s="414" t="s">
        <v>1109</v>
      </c>
      <c r="B72" s="414" t="s">
        <v>1135</v>
      </c>
      <c r="C72" s="424"/>
      <c r="D72" s="425" t="s">
        <v>1136</v>
      </c>
      <c r="E72" s="418">
        <v>34.950000000000003</v>
      </c>
      <c r="F72" s="419">
        <f t="shared" si="0"/>
        <v>50.747400000000013</v>
      </c>
      <c r="G72" s="418">
        <f t="shared" si="1"/>
        <v>78.427800000000005</v>
      </c>
      <c r="H72" s="57"/>
      <c r="I72" s="426" t="s">
        <v>146</v>
      </c>
      <c r="J72" s="416"/>
      <c r="K72" s="416"/>
      <c r="L72" s="69"/>
      <c r="M72" s="70"/>
      <c r="N72" s="71"/>
      <c r="O72" s="72"/>
      <c r="P72" s="73"/>
      <c r="Q72" s="74"/>
      <c r="R72" s="10"/>
      <c r="S72" s="10"/>
      <c r="T72" s="10"/>
      <c r="U72" s="10"/>
      <c r="V72" s="10"/>
      <c r="W72" s="10"/>
      <c r="X72" s="10"/>
      <c r="Y72" s="10"/>
      <c r="Z72" s="10"/>
    </row>
    <row r="73" spans="1:26" ht="25">
      <c r="A73" s="414" t="s">
        <v>1109</v>
      </c>
      <c r="B73" s="414" t="s">
        <v>1137</v>
      </c>
      <c r="C73" s="424"/>
      <c r="D73" s="425" t="s">
        <v>842</v>
      </c>
      <c r="E73" s="418">
        <v>6.95</v>
      </c>
      <c r="F73" s="419">
        <f t="shared" si="0"/>
        <v>10.0914</v>
      </c>
      <c r="G73" s="418">
        <f t="shared" si="1"/>
        <v>15.595799999999999</v>
      </c>
      <c r="H73" s="57"/>
      <c r="I73" s="426" t="s">
        <v>146</v>
      </c>
      <c r="J73" s="416"/>
      <c r="K73" s="416"/>
      <c r="L73" s="69"/>
      <c r="M73" s="70"/>
      <c r="N73" s="71"/>
      <c r="O73" s="72"/>
      <c r="P73" s="73"/>
      <c r="Q73" s="74"/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25">
      <c r="A74" s="414" t="s">
        <v>1109</v>
      </c>
      <c r="B74" s="414" t="s">
        <v>1138</v>
      </c>
      <c r="C74" s="424"/>
      <c r="D74" s="425" t="s">
        <v>124</v>
      </c>
      <c r="E74" s="418">
        <v>6.95</v>
      </c>
      <c r="F74" s="419">
        <f t="shared" si="0"/>
        <v>10.0914</v>
      </c>
      <c r="G74" s="418">
        <f t="shared" si="1"/>
        <v>15.595799999999999</v>
      </c>
      <c r="H74" s="57"/>
      <c r="I74" s="426" t="s">
        <v>146</v>
      </c>
      <c r="J74" s="416"/>
      <c r="K74" s="416"/>
      <c r="L74" s="69"/>
      <c r="M74" s="70"/>
      <c r="N74" s="71"/>
      <c r="O74" s="72"/>
      <c r="P74" s="73"/>
      <c r="Q74" s="74"/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25">
      <c r="A75" s="414" t="s">
        <v>1109</v>
      </c>
      <c r="B75" s="414" t="s">
        <v>1139</v>
      </c>
      <c r="C75" s="424"/>
      <c r="D75" s="425" t="s">
        <v>124</v>
      </c>
      <c r="E75" s="418">
        <v>9.9499999999999993</v>
      </c>
      <c r="F75" s="419">
        <f t="shared" si="0"/>
        <v>14.447400000000002</v>
      </c>
      <c r="G75" s="418">
        <f t="shared" si="1"/>
        <v>22.3278</v>
      </c>
      <c r="H75" s="57"/>
      <c r="I75" s="426" t="s">
        <v>146</v>
      </c>
      <c r="J75" s="416"/>
      <c r="K75" s="416"/>
      <c r="L75" s="69"/>
      <c r="M75" s="70"/>
      <c r="N75" s="71"/>
      <c r="O75" s="72"/>
      <c r="P75" s="73"/>
      <c r="Q75" s="74"/>
      <c r="R75" s="10"/>
      <c r="S75" s="10"/>
      <c r="T75" s="10"/>
      <c r="U75" s="10"/>
      <c r="V75" s="10"/>
      <c r="W75" s="10"/>
      <c r="X75" s="10"/>
      <c r="Y75" s="10"/>
      <c r="Z75" s="10"/>
    </row>
    <row r="76" spans="1:26" ht="25">
      <c r="A76" s="414" t="s">
        <v>1109</v>
      </c>
      <c r="B76" s="414" t="s">
        <v>1140</v>
      </c>
      <c r="C76" s="424"/>
      <c r="D76" s="425" t="s">
        <v>131</v>
      </c>
      <c r="E76" s="418">
        <v>1.75</v>
      </c>
      <c r="F76" s="419">
        <f t="shared" si="0"/>
        <v>2.5410000000000004</v>
      </c>
      <c r="G76" s="418">
        <f t="shared" si="1"/>
        <v>3.927</v>
      </c>
      <c r="H76" s="57"/>
      <c r="I76" s="426" t="s">
        <v>146</v>
      </c>
      <c r="J76" s="416"/>
      <c r="K76" s="416"/>
      <c r="L76" s="69"/>
      <c r="M76" s="70"/>
      <c r="N76" s="71"/>
      <c r="O76" s="72"/>
      <c r="P76" s="73"/>
      <c r="Q76" s="74"/>
      <c r="R76" s="10"/>
      <c r="S76" s="10"/>
      <c r="T76" s="10"/>
      <c r="U76" s="10"/>
      <c r="V76" s="10"/>
      <c r="W76" s="10"/>
      <c r="X76" s="10"/>
      <c r="Y76" s="10"/>
      <c r="Z76" s="10"/>
    </row>
    <row r="77" spans="1:26" ht="25">
      <c r="A77" s="414" t="s">
        <v>1109</v>
      </c>
      <c r="B77" s="414" t="s">
        <v>250</v>
      </c>
      <c r="C77" s="424"/>
      <c r="D77" s="427" t="s">
        <v>85</v>
      </c>
      <c r="E77" s="428">
        <v>9</v>
      </c>
      <c r="F77" s="419">
        <f t="shared" si="0"/>
        <v>13.068000000000001</v>
      </c>
      <c r="G77" s="418">
        <f t="shared" si="1"/>
        <v>20.196000000000002</v>
      </c>
      <c r="H77" s="57"/>
      <c r="I77" s="426" t="s">
        <v>146</v>
      </c>
      <c r="J77" s="416"/>
      <c r="K77" s="416"/>
      <c r="L77" s="69"/>
      <c r="M77" s="70"/>
      <c r="N77" s="71"/>
      <c r="O77" s="72"/>
      <c r="P77" s="73"/>
      <c r="Q77" s="74"/>
      <c r="R77" s="10"/>
      <c r="S77" s="10"/>
      <c r="T77" s="10"/>
      <c r="U77" s="10"/>
      <c r="V77" s="10"/>
      <c r="W77" s="10"/>
      <c r="X77" s="10"/>
      <c r="Y77" s="10"/>
      <c r="Z77" s="10"/>
    </row>
    <row r="78" spans="1:26" ht="25">
      <c r="A78" s="414" t="s">
        <v>1109</v>
      </c>
      <c r="B78" s="414" t="s">
        <v>1141</v>
      </c>
      <c r="C78" s="424"/>
      <c r="D78" s="429" t="s">
        <v>91</v>
      </c>
      <c r="E78" s="430">
        <v>15</v>
      </c>
      <c r="F78" s="419">
        <f t="shared" si="0"/>
        <v>21.78</v>
      </c>
      <c r="G78" s="418">
        <f t="shared" si="1"/>
        <v>33.660000000000004</v>
      </c>
      <c r="H78" s="57"/>
      <c r="I78" s="426" t="s">
        <v>227</v>
      </c>
      <c r="J78" s="416"/>
      <c r="K78" s="416"/>
      <c r="L78" s="69"/>
      <c r="M78" s="70"/>
      <c r="N78" s="71"/>
      <c r="O78" s="72"/>
      <c r="P78" s="73"/>
      <c r="Q78" s="74"/>
      <c r="R78" s="10"/>
      <c r="S78" s="10"/>
      <c r="T78" s="10"/>
      <c r="U78" s="10"/>
      <c r="V78" s="10"/>
      <c r="W78" s="10"/>
      <c r="X78" s="10"/>
      <c r="Y78" s="10"/>
      <c r="Z78" s="10"/>
    </row>
    <row r="79" spans="1:26" ht="25">
      <c r="A79" s="414" t="s">
        <v>1109</v>
      </c>
      <c r="B79" s="414" t="s">
        <v>1142</v>
      </c>
      <c r="C79" s="424"/>
      <c r="D79" s="429" t="s">
        <v>253</v>
      </c>
      <c r="E79" s="430">
        <v>8</v>
      </c>
      <c r="F79" s="419">
        <f t="shared" si="0"/>
        <v>11.616000000000001</v>
      </c>
      <c r="G79" s="418">
        <f t="shared" si="1"/>
        <v>17.952000000000002</v>
      </c>
      <c r="H79" s="57"/>
      <c r="I79" s="426" t="s">
        <v>227</v>
      </c>
      <c r="J79" s="416"/>
      <c r="K79" s="416"/>
      <c r="L79" s="69"/>
      <c r="M79" s="70"/>
      <c r="N79" s="71"/>
      <c r="O79" s="72"/>
      <c r="P79" s="73"/>
      <c r="Q79" s="74"/>
      <c r="R79" s="10"/>
      <c r="S79" s="10"/>
      <c r="T79" s="10"/>
      <c r="U79" s="10"/>
      <c r="V79" s="10"/>
      <c r="W79" s="10"/>
      <c r="X79" s="10"/>
      <c r="Y79" s="10"/>
      <c r="Z79" s="10"/>
    </row>
    <row r="80" spans="1:26" ht="25">
      <c r="A80" s="414" t="s">
        <v>1109</v>
      </c>
      <c r="B80" s="414" t="s">
        <v>254</v>
      </c>
      <c r="C80" s="424"/>
      <c r="D80" s="429" t="s">
        <v>85</v>
      </c>
      <c r="E80" s="430">
        <v>6.5</v>
      </c>
      <c r="F80" s="419">
        <f t="shared" si="0"/>
        <v>9.4380000000000006</v>
      </c>
      <c r="G80" s="418">
        <f t="shared" si="1"/>
        <v>14.586</v>
      </c>
      <c r="H80" s="57"/>
      <c r="I80" s="426" t="s">
        <v>227</v>
      </c>
      <c r="J80" s="416"/>
      <c r="K80" s="416"/>
      <c r="L80" s="69"/>
      <c r="M80" s="70"/>
      <c r="N80" s="71"/>
      <c r="O80" s="72"/>
      <c r="P80" s="73"/>
      <c r="Q80" s="74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25">
      <c r="A81" s="414" t="s">
        <v>1109</v>
      </c>
      <c r="B81" s="431" t="s">
        <v>1143</v>
      </c>
      <c r="C81" s="424"/>
      <c r="D81" s="432" t="s">
        <v>1144</v>
      </c>
      <c r="E81" s="433">
        <v>230</v>
      </c>
      <c r="F81" s="419">
        <f t="shared" si="0"/>
        <v>333.96000000000004</v>
      </c>
      <c r="G81" s="418">
        <f t="shared" si="1"/>
        <v>516.12</v>
      </c>
      <c r="H81" s="57"/>
      <c r="I81" s="426" t="s">
        <v>227</v>
      </c>
      <c r="J81" s="426"/>
      <c r="K81" s="426"/>
      <c r="L81" s="69"/>
      <c r="M81" s="70"/>
      <c r="N81" s="71"/>
      <c r="O81" s="72"/>
      <c r="P81" s="73"/>
      <c r="Q81" s="74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25">
      <c r="A82" s="414" t="s">
        <v>1109</v>
      </c>
      <c r="B82" s="434" t="s">
        <v>1145</v>
      </c>
      <c r="C82" s="424"/>
      <c r="D82" s="424" t="s">
        <v>1146</v>
      </c>
      <c r="E82" s="423">
        <v>55</v>
      </c>
      <c r="F82" s="419">
        <f t="shared" si="0"/>
        <v>79.860000000000014</v>
      </c>
      <c r="G82" s="418">
        <f t="shared" si="1"/>
        <v>123.42000000000002</v>
      </c>
      <c r="H82" s="57"/>
      <c r="I82" s="426" t="s">
        <v>227</v>
      </c>
      <c r="J82" s="426"/>
      <c r="K82" s="426"/>
      <c r="L82" s="69"/>
      <c r="M82" s="70"/>
      <c r="N82" s="71"/>
      <c r="O82" s="72"/>
      <c r="P82" s="73"/>
      <c r="Q82" s="74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25">
      <c r="A83" s="414" t="s">
        <v>1109</v>
      </c>
      <c r="B83" s="434" t="s">
        <v>1147</v>
      </c>
      <c r="C83" s="424"/>
      <c r="D83" s="424" t="s">
        <v>56</v>
      </c>
      <c r="E83" s="423">
        <v>9.8000000000000007</v>
      </c>
      <c r="F83" s="419">
        <f t="shared" si="0"/>
        <v>14.229600000000003</v>
      </c>
      <c r="G83" s="418">
        <f t="shared" si="1"/>
        <v>21.991200000000003</v>
      </c>
      <c r="H83" s="57"/>
      <c r="I83" s="426" t="s">
        <v>227</v>
      </c>
      <c r="J83" s="426"/>
      <c r="K83" s="426"/>
      <c r="L83" s="69"/>
      <c r="M83" s="70"/>
      <c r="N83" s="71"/>
      <c r="O83" s="72"/>
      <c r="P83" s="73"/>
      <c r="Q83" s="74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25">
      <c r="A84" s="414" t="s">
        <v>1109</v>
      </c>
      <c r="B84" s="435" t="s">
        <v>1148</v>
      </c>
      <c r="C84" s="424"/>
      <c r="D84" s="436" t="s">
        <v>73</v>
      </c>
      <c r="E84" s="437">
        <v>7</v>
      </c>
      <c r="F84" s="419">
        <f t="shared" si="0"/>
        <v>10.164000000000001</v>
      </c>
      <c r="G84" s="418">
        <f t="shared" si="1"/>
        <v>15.708</v>
      </c>
      <c r="H84" s="57"/>
      <c r="I84" s="426" t="s">
        <v>227</v>
      </c>
      <c r="J84" s="426"/>
      <c r="K84" s="426"/>
      <c r="L84" s="69"/>
      <c r="M84" s="70"/>
      <c r="N84" s="71"/>
      <c r="O84" s="72"/>
      <c r="P84" s="73"/>
      <c r="Q84" s="74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25">
      <c r="A85" s="414" t="s">
        <v>1109</v>
      </c>
      <c r="B85" s="438" t="s">
        <v>1149</v>
      </c>
      <c r="C85" s="424"/>
      <c r="D85" s="439" t="s">
        <v>99</v>
      </c>
      <c r="E85" s="440">
        <v>26.1</v>
      </c>
      <c r="F85" s="419">
        <f t="shared" si="0"/>
        <v>37.897200000000012</v>
      </c>
      <c r="G85" s="418">
        <f t="shared" si="1"/>
        <v>58.568400000000004</v>
      </c>
      <c r="H85" s="57"/>
      <c r="I85" s="426" t="s">
        <v>97</v>
      </c>
      <c r="J85" s="416"/>
      <c r="K85" s="416"/>
      <c r="L85" s="69"/>
      <c r="M85" s="70"/>
      <c r="N85" s="71"/>
      <c r="O85" s="72"/>
      <c r="P85" s="73"/>
      <c r="Q85" s="74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25">
      <c r="A86" s="414" t="s">
        <v>1109</v>
      </c>
      <c r="B86" s="438" t="s">
        <v>1150</v>
      </c>
      <c r="C86" s="424"/>
      <c r="D86" s="439" t="s">
        <v>99</v>
      </c>
      <c r="E86" s="440">
        <v>12.45</v>
      </c>
      <c r="F86" s="419">
        <f t="shared" si="0"/>
        <v>18.077400000000004</v>
      </c>
      <c r="G86" s="418">
        <f t="shared" si="1"/>
        <v>27.937799999999999</v>
      </c>
      <c r="H86" s="57"/>
      <c r="I86" s="426" t="s">
        <v>97</v>
      </c>
      <c r="J86" s="416"/>
      <c r="K86" s="416"/>
      <c r="L86" s="69"/>
      <c r="M86" s="70"/>
      <c r="N86" s="71"/>
      <c r="O86" s="72"/>
      <c r="P86" s="73"/>
      <c r="Q86" s="74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25">
      <c r="A87" s="414" t="s">
        <v>1109</v>
      </c>
      <c r="B87" s="438" t="s">
        <v>1150</v>
      </c>
      <c r="C87" s="424"/>
      <c r="D87" s="439" t="s">
        <v>107</v>
      </c>
      <c r="E87" s="440">
        <v>15.17</v>
      </c>
      <c r="F87" s="419">
        <f t="shared" si="0"/>
        <v>22.026840000000004</v>
      </c>
      <c r="G87" s="418">
        <f t="shared" si="1"/>
        <v>34.04148</v>
      </c>
      <c r="H87" s="57"/>
      <c r="I87" s="426" t="s">
        <v>97</v>
      </c>
      <c r="J87" s="416"/>
      <c r="K87" s="416"/>
      <c r="L87" s="69"/>
      <c r="M87" s="70"/>
      <c r="N87" s="71"/>
      <c r="O87" s="72"/>
      <c r="P87" s="73"/>
      <c r="Q87" s="74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25">
      <c r="A88" s="414" t="s">
        <v>1109</v>
      </c>
      <c r="B88" s="438" t="s">
        <v>1151</v>
      </c>
      <c r="C88" s="424"/>
      <c r="D88" s="439" t="s">
        <v>131</v>
      </c>
      <c r="E88" s="440">
        <v>3.95</v>
      </c>
      <c r="F88" s="419">
        <f t="shared" si="0"/>
        <v>5.7354000000000012</v>
      </c>
      <c r="G88" s="418">
        <f t="shared" si="1"/>
        <v>8.8638000000000012</v>
      </c>
      <c r="H88" s="57"/>
      <c r="I88" s="426" t="s">
        <v>97</v>
      </c>
      <c r="J88" s="416"/>
      <c r="K88" s="416"/>
      <c r="L88" s="69"/>
      <c r="M88" s="70"/>
      <c r="N88" s="71"/>
      <c r="O88" s="72"/>
      <c r="P88" s="73"/>
      <c r="Q88" s="74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25">
      <c r="A89" s="414" t="s">
        <v>1109</v>
      </c>
      <c r="B89" s="438" t="s">
        <v>1152</v>
      </c>
      <c r="C89" s="424"/>
      <c r="D89" s="439" t="s">
        <v>116</v>
      </c>
      <c r="E89" s="440">
        <v>489</v>
      </c>
      <c r="F89" s="419">
        <f t="shared" si="0"/>
        <v>710.02800000000025</v>
      </c>
      <c r="G89" s="418">
        <f t="shared" si="1"/>
        <v>1097.3160000000003</v>
      </c>
      <c r="H89" s="57"/>
      <c r="I89" s="426" t="s">
        <v>97</v>
      </c>
      <c r="J89" s="416"/>
      <c r="K89" s="416"/>
      <c r="L89" s="69"/>
      <c r="M89" s="70"/>
      <c r="N89" s="71"/>
      <c r="O89" s="72"/>
      <c r="P89" s="73"/>
      <c r="Q89" s="74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25">
      <c r="A90" s="414" t="s">
        <v>1109</v>
      </c>
      <c r="B90" s="438" t="s">
        <v>1153</v>
      </c>
      <c r="C90" s="424"/>
      <c r="D90" s="439" t="s">
        <v>654</v>
      </c>
      <c r="E90" s="440">
        <v>238</v>
      </c>
      <c r="F90" s="419">
        <f t="shared" si="0"/>
        <v>345.57600000000008</v>
      </c>
      <c r="G90" s="418">
        <f t="shared" si="1"/>
        <v>534.072</v>
      </c>
      <c r="H90" s="57"/>
      <c r="I90" s="426" t="s">
        <v>97</v>
      </c>
      <c r="J90" s="416"/>
      <c r="K90" s="416"/>
      <c r="L90" s="69"/>
      <c r="M90" s="70"/>
      <c r="N90" s="71"/>
      <c r="O90" s="72"/>
      <c r="P90" s="73"/>
      <c r="Q90" s="74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25">
      <c r="A91" s="414" t="s">
        <v>1109</v>
      </c>
      <c r="B91" s="438" t="s">
        <v>1148</v>
      </c>
      <c r="C91" s="424"/>
      <c r="D91" s="439" t="s">
        <v>99</v>
      </c>
      <c r="E91" s="440">
        <v>12.95</v>
      </c>
      <c r="F91" s="419">
        <f t="shared" si="0"/>
        <v>18.803400000000003</v>
      </c>
      <c r="G91" s="418">
        <f t="shared" si="1"/>
        <v>29.059800000000003</v>
      </c>
      <c r="H91" s="57"/>
      <c r="I91" s="426" t="s">
        <v>97</v>
      </c>
      <c r="J91" s="416"/>
      <c r="K91" s="416"/>
      <c r="L91" s="69"/>
      <c r="M91" s="70"/>
      <c r="N91" s="71"/>
      <c r="O91" s="72"/>
      <c r="P91" s="73"/>
      <c r="Q91" s="74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25" hidden="1">
      <c r="A92" s="414" t="s">
        <v>1109</v>
      </c>
      <c r="B92" s="438" t="s">
        <v>1154</v>
      </c>
      <c r="C92" s="424" t="s">
        <v>1155</v>
      </c>
      <c r="D92" s="439" t="s">
        <v>1156</v>
      </c>
      <c r="E92" s="440">
        <v>30</v>
      </c>
      <c r="F92" s="419">
        <f t="shared" si="0"/>
        <v>43.56</v>
      </c>
      <c r="G92" s="418">
        <f t="shared" si="1"/>
        <v>67.320000000000007</v>
      </c>
      <c r="H92" s="57"/>
      <c r="I92" s="420" t="s">
        <v>1157</v>
      </c>
      <c r="J92" s="416"/>
      <c r="K92" s="416"/>
      <c r="L92" s="69"/>
      <c r="M92" s="70"/>
      <c r="N92" s="71"/>
      <c r="O92" s="72"/>
      <c r="P92" s="73"/>
      <c r="Q92" s="74"/>
      <c r="R92" s="10"/>
      <c r="S92" s="10"/>
      <c r="T92" s="10"/>
    </row>
    <row r="93" spans="1:26" ht="25" hidden="1">
      <c r="A93" s="414" t="s">
        <v>1109</v>
      </c>
      <c r="B93" s="438" t="s">
        <v>1113</v>
      </c>
      <c r="C93" s="424"/>
      <c r="D93" s="439" t="s">
        <v>505</v>
      </c>
      <c r="E93" s="441">
        <v>2.75</v>
      </c>
      <c r="F93" s="419">
        <f t="shared" si="0"/>
        <v>3.9930000000000008</v>
      </c>
      <c r="G93" s="418">
        <f t="shared" si="1"/>
        <v>6.1710000000000003</v>
      </c>
      <c r="H93" s="57"/>
      <c r="I93" s="420" t="s">
        <v>57</v>
      </c>
      <c r="J93" s="416"/>
      <c r="K93" s="416"/>
      <c r="L93" s="69"/>
      <c r="M93" s="70"/>
      <c r="N93" s="71"/>
      <c r="O93" s="72"/>
      <c r="P93" s="73"/>
      <c r="Q93" s="74"/>
      <c r="R93" s="10"/>
      <c r="S93" s="10"/>
      <c r="T93" s="10"/>
    </row>
    <row r="94" spans="1:26" ht="25" hidden="1">
      <c r="A94" s="414" t="s">
        <v>1109</v>
      </c>
      <c r="B94" s="438" t="s">
        <v>1113</v>
      </c>
      <c r="C94" s="424"/>
      <c r="D94" s="439" t="s">
        <v>590</v>
      </c>
      <c r="E94" s="441">
        <v>2.35</v>
      </c>
      <c r="F94" s="419">
        <f t="shared" si="0"/>
        <v>3.4122000000000008</v>
      </c>
      <c r="G94" s="418">
        <f t="shared" si="1"/>
        <v>5.2734000000000005</v>
      </c>
      <c r="H94" s="57"/>
      <c r="I94" s="420" t="s">
        <v>57</v>
      </c>
      <c r="J94" s="416"/>
      <c r="K94" s="416"/>
      <c r="L94" s="69"/>
      <c r="M94" s="70"/>
      <c r="N94" s="71"/>
      <c r="O94" s="72"/>
      <c r="P94" s="73"/>
      <c r="Q94" s="74"/>
      <c r="R94" s="10"/>
      <c r="S94" s="10"/>
      <c r="T94" s="10"/>
    </row>
    <row r="95" spans="1:26" ht="25" hidden="1">
      <c r="A95" s="414" t="s">
        <v>1109</v>
      </c>
      <c r="B95" s="438" t="s">
        <v>1115</v>
      </c>
      <c r="C95" s="424"/>
      <c r="D95" s="439" t="s">
        <v>817</v>
      </c>
      <c r="E95" s="441">
        <v>14.95</v>
      </c>
      <c r="F95" s="419">
        <f t="shared" si="0"/>
        <v>21.7074</v>
      </c>
      <c r="G95" s="418">
        <f t="shared" si="1"/>
        <v>33.547799999999995</v>
      </c>
      <c r="H95" s="57"/>
      <c r="I95" s="420" t="s">
        <v>57</v>
      </c>
      <c r="J95" s="416"/>
      <c r="K95" s="416"/>
      <c r="L95" s="69"/>
      <c r="M95" s="70"/>
      <c r="N95" s="71"/>
      <c r="O95" s="72"/>
      <c r="P95" s="73"/>
      <c r="Q95" s="74"/>
      <c r="R95" s="10"/>
      <c r="S95" s="10"/>
      <c r="T95" s="10"/>
    </row>
    <row r="96" spans="1:26" ht="25" hidden="1">
      <c r="A96" s="414" t="s">
        <v>1109</v>
      </c>
      <c r="B96" s="438" t="s">
        <v>1120</v>
      </c>
      <c r="C96" s="424"/>
      <c r="D96" s="439" t="s">
        <v>505</v>
      </c>
      <c r="E96" s="441">
        <v>6.95</v>
      </c>
      <c r="F96" s="419">
        <f t="shared" si="0"/>
        <v>10.0914</v>
      </c>
      <c r="G96" s="418">
        <f t="shared" si="1"/>
        <v>15.595799999999999</v>
      </c>
      <c r="H96" s="57"/>
      <c r="I96" s="420" t="s">
        <v>57</v>
      </c>
      <c r="J96" s="416"/>
      <c r="K96" s="416"/>
      <c r="L96" s="69"/>
      <c r="M96" s="70"/>
      <c r="N96" s="71"/>
      <c r="O96" s="72"/>
      <c r="P96" s="73"/>
      <c r="Q96" s="74"/>
      <c r="R96" s="10"/>
      <c r="S96" s="10"/>
      <c r="T96" s="10"/>
    </row>
    <row r="97" spans="1:26" ht="25" hidden="1">
      <c r="A97" s="414" t="s">
        <v>1109</v>
      </c>
      <c r="B97" s="438" t="s">
        <v>1120</v>
      </c>
      <c r="C97" s="424"/>
      <c r="D97" s="439" t="s">
        <v>85</v>
      </c>
      <c r="E97" s="441">
        <v>7.95</v>
      </c>
      <c r="F97" s="419">
        <f t="shared" si="0"/>
        <v>11.543400000000002</v>
      </c>
      <c r="G97" s="418">
        <f t="shared" si="1"/>
        <v>17.839800000000004</v>
      </c>
      <c r="H97" s="57"/>
      <c r="I97" s="420" t="s">
        <v>57</v>
      </c>
      <c r="J97" s="416"/>
      <c r="K97" s="416"/>
      <c r="L97" s="69"/>
      <c r="M97" s="70"/>
      <c r="N97" s="71"/>
      <c r="O97" s="72"/>
      <c r="P97" s="73"/>
      <c r="Q97" s="74"/>
      <c r="R97" s="10"/>
      <c r="S97" s="10"/>
      <c r="T97" s="10"/>
    </row>
    <row r="98" spans="1:26" ht="25" hidden="1">
      <c r="A98" s="414" t="s">
        <v>1109</v>
      </c>
      <c r="B98" s="438" t="s">
        <v>1124</v>
      </c>
      <c r="C98" s="424"/>
      <c r="D98" s="439" t="s">
        <v>85</v>
      </c>
      <c r="E98" s="441">
        <v>1.95</v>
      </c>
      <c r="F98" s="419">
        <f t="shared" si="0"/>
        <v>2.8313999999999999</v>
      </c>
      <c r="G98" s="418">
        <f t="shared" si="1"/>
        <v>4.3757999999999999</v>
      </c>
      <c r="H98" s="57"/>
      <c r="I98" s="420" t="s">
        <v>57</v>
      </c>
      <c r="J98" s="416"/>
      <c r="K98" s="416"/>
      <c r="L98" s="69"/>
      <c r="M98" s="70"/>
      <c r="N98" s="71"/>
      <c r="O98" s="72"/>
      <c r="P98" s="73"/>
      <c r="Q98" s="74"/>
      <c r="R98" s="10"/>
      <c r="S98" s="10"/>
      <c r="T98" s="10"/>
    </row>
    <row r="99" spans="1:26" ht="25" hidden="1">
      <c r="A99" s="414" t="s">
        <v>1109</v>
      </c>
      <c r="B99" s="438" t="s">
        <v>1124</v>
      </c>
      <c r="C99" s="424"/>
      <c r="D99" s="439" t="s">
        <v>56</v>
      </c>
      <c r="E99" s="441">
        <v>2.5</v>
      </c>
      <c r="F99" s="419">
        <f t="shared" si="0"/>
        <v>3.63</v>
      </c>
      <c r="G99" s="418">
        <f t="shared" si="1"/>
        <v>5.6099999999999994</v>
      </c>
      <c r="H99" s="57"/>
      <c r="I99" s="420" t="s">
        <v>57</v>
      </c>
      <c r="J99" s="416"/>
      <c r="K99" s="416"/>
      <c r="L99" s="69"/>
      <c r="M99" s="70"/>
      <c r="N99" s="71"/>
      <c r="O99" s="72"/>
      <c r="P99" s="73"/>
      <c r="Q99" s="74"/>
      <c r="R99" s="10"/>
      <c r="S99" s="10"/>
      <c r="T99" s="10"/>
    </row>
    <row r="100" spans="1:26" ht="25" hidden="1">
      <c r="A100" s="414" t="s">
        <v>1109</v>
      </c>
      <c r="B100" s="438" t="s">
        <v>1126</v>
      </c>
      <c r="C100" s="424"/>
      <c r="D100" s="439" t="s">
        <v>73</v>
      </c>
      <c r="E100" s="441">
        <v>13.95</v>
      </c>
      <c r="F100" s="419">
        <f t="shared" si="0"/>
        <v>20.255400000000002</v>
      </c>
      <c r="G100" s="418">
        <f t="shared" si="1"/>
        <v>31.303800000000003</v>
      </c>
      <c r="H100" s="57"/>
      <c r="I100" s="420" t="s">
        <v>57</v>
      </c>
      <c r="J100" s="416"/>
      <c r="K100" s="416"/>
      <c r="L100" s="69"/>
      <c r="M100" s="70"/>
      <c r="N100" s="71"/>
      <c r="O100" s="72"/>
      <c r="P100" s="73"/>
      <c r="Q100" s="74"/>
      <c r="R100" s="10"/>
      <c r="S100" s="10"/>
      <c r="T100" s="10"/>
    </row>
    <row r="101" spans="1:26" ht="25" hidden="1">
      <c r="A101" s="414" t="s">
        <v>1109</v>
      </c>
      <c r="B101" s="438" t="s">
        <v>1158</v>
      </c>
      <c r="C101" s="424"/>
      <c r="D101" s="439" t="s">
        <v>94</v>
      </c>
      <c r="E101" s="441">
        <v>18.95</v>
      </c>
      <c r="F101" s="419">
        <f t="shared" si="0"/>
        <v>27.515400000000007</v>
      </c>
      <c r="G101" s="418">
        <f t="shared" si="1"/>
        <v>42.523800000000001</v>
      </c>
      <c r="H101" s="57"/>
      <c r="I101" s="420" t="s">
        <v>57</v>
      </c>
      <c r="J101" s="416"/>
      <c r="K101" s="416"/>
      <c r="L101" s="69"/>
      <c r="M101" s="70"/>
      <c r="N101" s="71"/>
      <c r="O101" s="72"/>
      <c r="P101" s="73"/>
      <c r="Q101" s="74"/>
      <c r="R101" s="10"/>
      <c r="S101" s="10"/>
      <c r="T101" s="10"/>
    </row>
    <row r="102" spans="1:26" ht="25" hidden="1">
      <c r="A102" s="414" t="s">
        <v>1109</v>
      </c>
      <c r="B102" s="438" t="s">
        <v>1127</v>
      </c>
      <c r="C102" s="424"/>
      <c r="D102" s="439" t="s">
        <v>85</v>
      </c>
      <c r="E102" s="441">
        <v>1.65</v>
      </c>
      <c r="F102" s="419">
        <f t="shared" si="0"/>
        <v>2.3957999999999999</v>
      </c>
      <c r="G102" s="418">
        <f t="shared" si="1"/>
        <v>3.7025999999999999</v>
      </c>
      <c r="H102" s="57"/>
      <c r="I102" s="420" t="s">
        <v>57</v>
      </c>
      <c r="J102" s="416"/>
      <c r="K102" s="416"/>
      <c r="L102" s="69"/>
      <c r="M102" s="70"/>
      <c r="N102" s="71"/>
      <c r="O102" s="72"/>
      <c r="P102" s="73"/>
      <c r="Q102" s="74"/>
      <c r="R102" s="10"/>
      <c r="S102" s="10"/>
      <c r="T102" s="10"/>
    </row>
    <row r="103" spans="1:26" ht="25" hidden="1">
      <c r="A103" s="414" t="s">
        <v>1109</v>
      </c>
      <c r="B103" s="438" t="s">
        <v>1127</v>
      </c>
      <c r="C103" s="424"/>
      <c r="D103" s="439" t="s">
        <v>85</v>
      </c>
      <c r="E103" s="441">
        <v>1.4</v>
      </c>
      <c r="F103" s="419">
        <f t="shared" si="0"/>
        <v>2.0327999999999999</v>
      </c>
      <c r="G103" s="418">
        <f t="shared" si="1"/>
        <v>3.1415999999999995</v>
      </c>
      <c r="H103" s="57"/>
      <c r="I103" s="420" t="s">
        <v>57</v>
      </c>
      <c r="J103" s="416"/>
      <c r="K103" s="416"/>
      <c r="L103" s="69"/>
      <c r="M103" s="70"/>
      <c r="N103" s="71"/>
      <c r="O103" s="72"/>
      <c r="P103" s="73"/>
      <c r="Q103" s="74"/>
      <c r="R103" s="10"/>
      <c r="S103" s="10"/>
      <c r="T103" s="10"/>
    </row>
    <row r="104" spans="1:26" ht="25" hidden="1">
      <c r="A104" s="414" t="s">
        <v>1109</v>
      </c>
      <c r="B104" s="438" t="s">
        <v>1159</v>
      </c>
      <c r="C104" s="424"/>
      <c r="D104" s="439" t="s">
        <v>85</v>
      </c>
      <c r="E104" s="441">
        <v>1.95</v>
      </c>
      <c r="F104" s="419">
        <f t="shared" si="0"/>
        <v>2.8313999999999999</v>
      </c>
      <c r="G104" s="418">
        <f t="shared" si="1"/>
        <v>4.3757999999999999</v>
      </c>
      <c r="H104" s="57"/>
      <c r="I104" s="420" t="s">
        <v>57</v>
      </c>
      <c r="J104" s="416"/>
      <c r="K104" s="416"/>
      <c r="L104" s="69"/>
      <c r="M104" s="70"/>
      <c r="N104" s="71"/>
      <c r="O104" s="72"/>
      <c r="P104" s="73"/>
      <c r="Q104" s="74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25" hidden="1">
      <c r="A105" s="414" t="s">
        <v>1109</v>
      </c>
      <c r="B105" s="438" t="s">
        <v>1160</v>
      </c>
      <c r="C105" s="424"/>
      <c r="D105" s="439" t="s">
        <v>85</v>
      </c>
      <c r="E105" s="441">
        <v>1.65</v>
      </c>
      <c r="F105" s="419">
        <f t="shared" si="0"/>
        <v>2.3957999999999999</v>
      </c>
      <c r="G105" s="418">
        <f t="shared" si="1"/>
        <v>3.7025999999999999</v>
      </c>
      <c r="H105" s="57"/>
      <c r="I105" s="420" t="s">
        <v>57</v>
      </c>
      <c r="J105" s="416"/>
      <c r="K105" s="416"/>
      <c r="L105" s="69"/>
      <c r="M105" s="70"/>
      <c r="N105" s="71"/>
      <c r="O105" s="72"/>
      <c r="P105" s="73"/>
      <c r="Q105" s="74"/>
      <c r="R105" s="10"/>
      <c r="S105" s="10"/>
      <c r="T105" s="10"/>
    </row>
    <row r="106" spans="1:26" ht="25" hidden="1">
      <c r="A106" s="414" t="s">
        <v>1109</v>
      </c>
      <c r="B106" s="438" t="s">
        <v>1128</v>
      </c>
      <c r="C106" s="424"/>
      <c r="D106" s="439" t="s">
        <v>1161</v>
      </c>
      <c r="E106" s="441">
        <v>499</v>
      </c>
      <c r="F106" s="419">
        <f t="shared" si="0"/>
        <v>724.54800000000012</v>
      </c>
      <c r="G106" s="418">
        <f t="shared" si="1"/>
        <v>1119.7560000000001</v>
      </c>
      <c r="H106" s="57"/>
      <c r="I106" s="420" t="s">
        <v>57</v>
      </c>
      <c r="J106" s="416"/>
      <c r="K106" s="416"/>
      <c r="L106" s="69"/>
      <c r="M106" s="70"/>
      <c r="N106" s="71"/>
      <c r="O106" s="72"/>
      <c r="P106" s="73"/>
      <c r="Q106" s="74"/>
      <c r="R106" s="10"/>
      <c r="S106" s="10"/>
      <c r="T106" s="10"/>
    </row>
    <row r="107" spans="1:26" ht="25" hidden="1">
      <c r="A107" s="414" t="s">
        <v>1109</v>
      </c>
      <c r="B107" s="438" t="s">
        <v>1130</v>
      </c>
      <c r="C107" s="424"/>
      <c r="D107" s="439" t="s">
        <v>1162</v>
      </c>
      <c r="E107" s="441">
        <v>165</v>
      </c>
      <c r="F107" s="419">
        <f t="shared" si="0"/>
        <v>239.58000000000007</v>
      </c>
      <c r="G107" s="418">
        <f t="shared" si="1"/>
        <v>370.26000000000005</v>
      </c>
      <c r="H107" s="57"/>
      <c r="I107" s="420" t="s">
        <v>57</v>
      </c>
      <c r="J107" s="416"/>
      <c r="K107" s="416"/>
      <c r="L107" s="69"/>
      <c r="M107" s="70"/>
      <c r="N107" s="71"/>
      <c r="O107" s="72"/>
      <c r="P107" s="73"/>
      <c r="Q107" s="74"/>
      <c r="R107" s="10"/>
      <c r="S107" s="10"/>
      <c r="T107" s="10"/>
    </row>
    <row r="108" spans="1:26" ht="25" hidden="1">
      <c r="A108" s="414" t="s">
        <v>1109</v>
      </c>
      <c r="B108" s="438" t="s">
        <v>1133</v>
      </c>
      <c r="C108" s="424"/>
      <c r="D108" s="439" t="s">
        <v>1163</v>
      </c>
      <c r="E108" s="441">
        <v>2.99</v>
      </c>
      <c r="F108" s="419">
        <f t="shared" si="0"/>
        <v>4.3414800000000007</v>
      </c>
      <c r="G108" s="418">
        <f t="shared" si="1"/>
        <v>6.7095600000000006</v>
      </c>
      <c r="H108" s="57"/>
      <c r="I108" s="420" t="s">
        <v>57</v>
      </c>
      <c r="J108" s="416"/>
      <c r="K108" s="416"/>
      <c r="L108" s="69"/>
      <c r="M108" s="70"/>
      <c r="N108" s="71"/>
      <c r="O108" s="72"/>
      <c r="P108" s="73"/>
      <c r="Q108" s="74"/>
      <c r="R108" s="10"/>
      <c r="S108" s="10"/>
      <c r="T108" s="10"/>
    </row>
    <row r="109" spans="1:26" ht="25" hidden="1">
      <c r="A109" s="414" t="s">
        <v>1109</v>
      </c>
      <c r="B109" s="438" t="s">
        <v>1135</v>
      </c>
      <c r="C109" s="424"/>
      <c r="D109" s="439" t="s">
        <v>91</v>
      </c>
      <c r="E109" s="441">
        <v>7.95</v>
      </c>
      <c r="F109" s="419">
        <f t="shared" si="0"/>
        <v>11.543400000000002</v>
      </c>
      <c r="G109" s="418">
        <f t="shared" si="1"/>
        <v>17.839800000000004</v>
      </c>
      <c r="H109" s="57"/>
      <c r="I109" s="420" t="s">
        <v>57</v>
      </c>
      <c r="J109" s="416"/>
      <c r="K109" s="416"/>
      <c r="L109" s="69"/>
      <c r="M109" s="70"/>
      <c r="N109" s="71"/>
      <c r="O109" s="72"/>
      <c r="P109" s="73"/>
      <c r="Q109" s="74"/>
      <c r="R109" s="10"/>
      <c r="S109" s="10"/>
      <c r="T109" s="10"/>
    </row>
    <row r="110" spans="1:26" ht="25" hidden="1">
      <c r="A110" s="414" t="s">
        <v>1109</v>
      </c>
      <c r="B110" s="438" t="s">
        <v>1135</v>
      </c>
      <c r="C110" s="424"/>
      <c r="D110" s="439" t="s">
        <v>73</v>
      </c>
      <c r="E110" s="441">
        <v>12.95</v>
      </c>
      <c r="F110" s="419">
        <f t="shared" si="0"/>
        <v>18.803400000000003</v>
      </c>
      <c r="G110" s="418">
        <f t="shared" si="1"/>
        <v>29.059800000000003</v>
      </c>
      <c r="H110" s="57"/>
      <c r="I110" s="420" t="s">
        <v>57</v>
      </c>
      <c r="J110" s="416"/>
      <c r="K110" s="416"/>
      <c r="L110" s="69"/>
      <c r="M110" s="70"/>
      <c r="N110" s="71"/>
      <c r="O110" s="72"/>
      <c r="P110" s="73"/>
      <c r="Q110" s="74"/>
      <c r="R110" s="10"/>
      <c r="S110" s="10"/>
      <c r="T110" s="10"/>
    </row>
    <row r="111" spans="1:26" ht="25" hidden="1">
      <c r="A111" s="414" t="s">
        <v>1109</v>
      </c>
      <c r="B111" s="438" t="s">
        <v>1135</v>
      </c>
      <c r="C111" s="424"/>
      <c r="D111" s="439" t="s">
        <v>817</v>
      </c>
      <c r="E111" s="441">
        <v>14.95</v>
      </c>
      <c r="F111" s="419">
        <f t="shared" si="0"/>
        <v>21.7074</v>
      </c>
      <c r="G111" s="418">
        <f t="shared" si="1"/>
        <v>33.547799999999995</v>
      </c>
      <c r="H111" s="57"/>
      <c r="I111" s="420" t="s">
        <v>57</v>
      </c>
      <c r="J111" s="416"/>
      <c r="K111" s="416"/>
      <c r="L111" s="69"/>
      <c r="M111" s="70"/>
      <c r="N111" s="71"/>
      <c r="O111" s="72"/>
      <c r="P111" s="73"/>
      <c r="Q111" s="74"/>
      <c r="R111" s="10"/>
      <c r="S111" s="10"/>
      <c r="T111" s="10"/>
    </row>
    <row r="112" spans="1:26" ht="25" hidden="1">
      <c r="A112" s="414" t="s">
        <v>1109</v>
      </c>
      <c r="B112" s="438" t="s">
        <v>1135</v>
      </c>
      <c r="C112" s="424"/>
      <c r="D112" s="439" t="s">
        <v>71</v>
      </c>
      <c r="E112" s="441">
        <v>19.95</v>
      </c>
      <c r="F112" s="419">
        <f t="shared" si="0"/>
        <v>28.967400000000001</v>
      </c>
      <c r="G112" s="418">
        <f t="shared" si="1"/>
        <v>44.767800000000001</v>
      </c>
      <c r="H112" s="57"/>
      <c r="I112" s="420" t="s">
        <v>57</v>
      </c>
      <c r="J112" s="416"/>
      <c r="K112" s="416"/>
      <c r="L112" s="69"/>
      <c r="M112" s="70"/>
      <c r="N112" s="71"/>
      <c r="O112" s="72"/>
      <c r="P112" s="73"/>
      <c r="Q112" s="74"/>
      <c r="R112" s="10"/>
      <c r="S112" s="10"/>
      <c r="T112" s="10"/>
    </row>
    <row r="113" spans="1:20" ht="25" hidden="1">
      <c r="A113" s="414" t="s">
        <v>1109</v>
      </c>
      <c r="B113" s="438" t="s">
        <v>1164</v>
      </c>
      <c r="C113" s="424"/>
      <c r="D113" s="439" t="s">
        <v>1165</v>
      </c>
      <c r="E113" s="441">
        <v>15.95</v>
      </c>
      <c r="F113" s="419">
        <f t="shared" si="0"/>
        <v>23.159400000000005</v>
      </c>
      <c r="G113" s="418">
        <f t="shared" si="1"/>
        <v>35.791800000000002</v>
      </c>
      <c r="H113" s="57"/>
      <c r="I113" s="420" t="s">
        <v>57</v>
      </c>
      <c r="J113" s="416"/>
      <c r="K113" s="416"/>
      <c r="L113" s="69"/>
      <c r="M113" s="70"/>
      <c r="N113" s="71"/>
      <c r="O113" s="72"/>
      <c r="P113" s="73"/>
      <c r="Q113" s="74"/>
      <c r="R113" s="10"/>
      <c r="S113" s="10"/>
      <c r="T113" s="10"/>
    </row>
    <row r="114" spans="1:20" ht="25" hidden="1">
      <c r="A114" s="414" t="s">
        <v>1109</v>
      </c>
      <c r="B114" s="438" t="s">
        <v>1166</v>
      </c>
      <c r="C114" s="424"/>
      <c r="D114" s="439" t="s">
        <v>1167</v>
      </c>
      <c r="E114" s="441">
        <v>17.95</v>
      </c>
      <c r="F114" s="419">
        <f t="shared" si="0"/>
        <v>26.063400000000001</v>
      </c>
      <c r="G114" s="418">
        <f t="shared" si="1"/>
        <v>40.279799999999994</v>
      </c>
      <c r="H114" s="57"/>
      <c r="I114" s="420" t="s">
        <v>146</v>
      </c>
      <c r="J114" s="416"/>
      <c r="K114" s="416"/>
      <c r="L114" s="69"/>
      <c r="M114" s="70"/>
      <c r="N114" s="71"/>
      <c r="O114" s="72"/>
      <c r="P114" s="73"/>
      <c r="Q114" s="74"/>
      <c r="R114" s="10"/>
      <c r="S114" s="10"/>
      <c r="T114" s="10"/>
    </row>
    <row r="115" spans="1:20" ht="25" hidden="1">
      <c r="A115" s="414" t="s">
        <v>1109</v>
      </c>
      <c r="B115" s="438" t="s">
        <v>1137</v>
      </c>
      <c r="C115" s="424"/>
      <c r="D115" s="439" t="s">
        <v>1168</v>
      </c>
      <c r="E115" s="441">
        <v>6.95</v>
      </c>
      <c r="F115" s="419">
        <f t="shared" si="0"/>
        <v>10.0914</v>
      </c>
      <c r="G115" s="418">
        <f t="shared" si="1"/>
        <v>15.595799999999999</v>
      </c>
      <c r="H115" s="57"/>
      <c r="I115" s="420" t="s">
        <v>146</v>
      </c>
      <c r="J115" s="416"/>
      <c r="K115" s="416"/>
      <c r="L115" s="69"/>
      <c r="M115" s="70"/>
      <c r="N115" s="71"/>
      <c r="O115" s="72"/>
      <c r="P115" s="73"/>
      <c r="Q115" s="74"/>
      <c r="R115" s="10"/>
      <c r="S115" s="10"/>
      <c r="T115" s="10"/>
    </row>
    <row r="116" spans="1:20" ht="25" hidden="1">
      <c r="A116" s="414" t="s">
        <v>1109</v>
      </c>
      <c r="B116" s="438" t="s">
        <v>1169</v>
      </c>
      <c r="C116" s="424"/>
      <c r="D116" s="439" t="s">
        <v>1170</v>
      </c>
      <c r="E116" s="441">
        <v>3.95</v>
      </c>
      <c r="F116" s="419">
        <f t="shared" si="0"/>
        <v>5.7354000000000012</v>
      </c>
      <c r="G116" s="418">
        <f t="shared" si="1"/>
        <v>8.8638000000000012</v>
      </c>
      <c r="H116" s="57"/>
      <c r="I116" s="420" t="s">
        <v>146</v>
      </c>
      <c r="J116" s="416"/>
      <c r="K116" s="416"/>
      <c r="L116" s="69"/>
      <c r="M116" s="70"/>
      <c r="N116" s="71"/>
      <c r="O116" s="72"/>
      <c r="P116" s="73"/>
      <c r="Q116" s="74"/>
      <c r="R116" s="10"/>
      <c r="S116" s="10"/>
      <c r="T116" s="10"/>
    </row>
    <row r="117" spans="1:20" ht="25" hidden="1">
      <c r="A117" s="414" t="s">
        <v>1109</v>
      </c>
      <c r="B117" s="438" t="s">
        <v>1171</v>
      </c>
      <c r="C117" s="424"/>
      <c r="D117" s="439" t="s">
        <v>1170</v>
      </c>
      <c r="E117" s="441">
        <v>4.5</v>
      </c>
      <c r="F117" s="419">
        <f t="shared" si="0"/>
        <v>6.5340000000000007</v>
      </c>
      <c r="G117" s="418">
        <f t="shared" si="1"/>
        <v>10.098000000000001</v>
      </c>
      <c r="H117" s="57"/>
      <c r="I117" s="420" t="s">
        <v>146</v>
      </c>
      <c r="J117" s="416"/>
      <c r="K117" s="416"/>
      <c r="L117" s="69"/>
      <c r="M117" s="70"/>
      <c r="N117" s="71"/>
      <c r="O117" s="72"/>
      <c r="P117" s="73"/>
      <c r="Q117" s="74"/>
      <c r="R117" s="10"/>
      <c r="S117" s="10"/>
      <c r="T117" s="10"/>
    </row>
    <row r="118" spans="1:20" ht="25" hidden="1">
      <c r="A118" s="414" t="s">
        <v>1109</v>
      </c>
      <c r="B118" s="438" t="s">
        <v>1171</v>
      </c>
      <c r="C118" s="424"/>
      <c r="D118" s="439" t="s">
        <v>1170</v>
      </c>
      <c r="E118" s="441">
        <v>3.95</v>
      </c>
      <c r="F118" s="419">
        <f t="shared" si="0"/>
        <v>5.7354000000000012</v>
      </c>
      <c r="G118" s="418">
        <f t="shared" si="1"/>
        <v>8.8638000000000012</v>
      </c>
      <c r="H118" s="57"/>
      <c r="I118" s="420" t="s">
        <v>146</v>
      </c>
      <c r="J118" s="416"/>
      <c r="K118" s="416"/>
      <c r="L118" s="69"/>
      <c r="M118" s="70"/>
      <c r="N118" s="71"/>
      <c r="O118" s="72"/>
      <c r="P118" s="73"/>
      <c r="Q118" s="74"/>
      <c r="R118" s="10"/>
      <c r="S118" s="10"/>
      <c r="T118" s="10"/>
    </row>
    <row r="119" spans="1:20" ht="25" hidden="1">
      <c r="A119" s="414" t="s">
        <v>1109</v>
      </c>
      <c r="B119" s="438" t="s">
        <v>1172</v>
      </c>
      <c r="C119" s="424"/>
      <c r="D119" s="439" t="s">
        <v>1170</v>
      </c>
      <c r="E119" s="441">
        <v>4.5</v>
      </c>
      <c r="F119" s="419">
        <f t="shared" si="0"/>
        <v>6.5340000000000007</v>
      </c>
      <c r="G119" s="418">
        <f t="shared" si="1"/>
        <v>10.098000000000001</v>
      </c>
      <c r="H119" s="57"/>
      <c r="I119" s="420" t="s">
        <v>146</v>
      </c>
      <c r="J119" s="416"/>
      <c r="K119" s="416"/>
      <c r="L119" s="69"/>
      <c r="M119" s="70"/>
      <c r="N119" s="71"/>
      <c r="O119" s="72"/>
      <c r="P119" s="73"/>
      <c r="Q119" s="74"/>
      <c r="R119" s="10"/>
      <c r="S119" s="10"/>
      <c r="T119" s="10"/>
    </row>
    <row r="120" spans="1:20" ht="25" hidden="1">
      <c r="A120" s="414" t="s">
        <v>1109</v>
      </c>
      <c r="B120" s="438" t="s">
        <v>1172</v>
      </c>
      <c r="C120" s="424"/>
      <c r="D120" s="439" t="s">
        <v>1170</v>
      </c>
      <c r="E120" s="441">
        <v>3.95</v>
      </c>
      <c r="F120" s="419">
        <f t="shared" si="0"/>
        <v>5.7354000000000012</v>
      </c>
      <c r="G120" s="418">
        <f t="shared" si="1"/>
        <v>8.8638000000000012</v>
      </c>
      <c r="H120" s="57"/>
      <c r="I120" s="420" t="s">
        <v>146</v>
      </c>
      <c r="J120" s="416"/>
      <c r="K120" s="416"/>
      <c r="L120" s="69"/>
      <c r="M120" s="70"/>
      <c r="N120" s="71"/>
      <c r="O120" s="72"/>
      <c r="P120" s="73"/>
      <c r="Q120" s="74"/>
      <c r="R120" s="10"/>
      <c r="S120" s="10"/>
      <c r="T120" s="10"/>
    </row>
    <row r="121" spans="1:20" ht="25" hidden="1">
      <c r="A121" s="414" t="s">
        <v>1109</v>
      </c>
      <c r="B121" s="438" t="s">
        <v>1173</v>
      </c>
      <c r="C121" s="424"/>
      <c r="D121" s="439" t="s">
        <v>1170</v>
      </c>
      <c r="E121" s="441">
        <v>4.5</v>
      </c>
      <c r="F121" s="419">
        <f t="shared" si="0"/>
        <v>6.5340000000000007</v>
      </c>
      <c r="G121" s="418">
        <f t="shared" si="1"/>
        <v>10.098000000000001</v>
      </c>
      <c r="H121" s="57"/>
      <c r="I121" s="420" t="s">
        <v>146</v>
      </c>
      <c r="J121" s="416"/>
      <c r="K121" s="416"/>
      <c r="L121" s="69"/>
      <c r="M121" s="70"/>
      <c r="N121" s="71"/>
      <c r="O121" s="72"/>
      <c r="P121" s="73"/>
      <c r="Q121" s="74"/>
      <c r="R121" s="10"/>
      <c r="S121" s="10"/>
      <c r="T121" s="10"/>
    </row>
    <row r="122" spans="1:20" ht="25" hidden="1">
      <c r="A122" s="414" t="s">
        <v>1109</v>
      </c>
      <c r="B122" s="438" t="s">
        <v>1173</v>
      </c>
      <c r="C122" s="424"/>
      <c r="D122" s="439" t="s">
        <v>1170</v>
      </c>
      <c r="E122" s="441">
        <v>3.95</v>
      </c>
      <c r="F122" s="419">
        <f t="shared" si="0"/>
        <v>5.7354000000000012</v>
      </c>
      <c r="G122" s="418">
        <f t="shared" si="1"/>
        <v>8.8638000000000012</v>
      </c>
      <c r="H122" s="57"/>
      <c r="I122" s="420" t="s">
        <v>146</v>
      </c>
      <c r="J122" s="416"/>
      <c r="K122" s="416"/>
      <c r="L122" s="69"/>
      <c r="M122" s="70"/>
      <c r="N122" s="71"/>
      <c r="O122" s="72"/>
      <c r="P122" s="73"/>
      <c r="Q122" s="74"/>
      <c r="R122" s="10"/>
      <c r="S122" s="10"/>
      <c r="T122" s="10"/>
    </row>
    <row r="123" spans="1:20" ht="25" hidden="1">
      <c r="A123" s="414" t="s">
        <v>1109</v>
      </c>
      <c r="B123" s="438" t="s">
        <v>1174</v>
      </c>
      <c r="C123" s="424"/>
      <c r="D123" s="439" t="s">
        <v>1170</v>
      </c>
      <c r="E123" s="441">
        <v>4.5</v>
      </c>
      <c r="F123" s="419">
        <f t="shared" si="0"/>
        <v>6.5340000000000007</v>
      </c>
      <c r="G123" s="418">
        <f t="shared" si="1"/>
        <v>10.098000000000001</v>
      </c>
      <c r="H123" s="57"/>
      <c r="I123" s="420" t="s">
        <v>146</v>
      </c>
      <c r="J123" s="416"/>
      <c r="K123" s="416"/>
      <c r="L123" s="69"/>
      <c r="M123" s="70"/>
      <c r="N123" s="71"/>
      <c r="O123" s="72"/>
      <c r="P123" s="73"/>
      <c r="Q123" s="74"/>
      <c r="R123" s="10"/>
      <c r="S123" s="10"/>
      <c r="T123" s="10"/>
    </row>
    <row r="124" spans="1:20" ht="25" hidden="1">
      <c r="A124" s="414" t="s">
        <v>1109</v>
      </c>
      <c r="B124" s="438" t="s">
        <v>1174</v>
      </c>
      <c r="C124" s="424"/>
      <c r="D124" s="439" t="s">
        <v>1170</v>
      </c>
      <c r="E124" s="441">
        <v>3.95</v>
      </c>
      <c r="F124" s="419">
        <f t="shared" si="0"/>
        <v>5.7354000000000012</v>
      </c>
      <c r="G124" s="418">
        <f t="shared" si="1"/>
        <v>8.8638000000000012</v>
      </c>
      <c r="H124" s="57"/>
      <c r="I124" s="420" t="s">
        <v>146</v>
      </c>
      <c r="J124" s="416"/>
      <c r="K124" s="416"/>
      <c r="L124" s="69"/>
      <c r="M124" s="70"/>
      <c r="N124" s="71"/>
      <c r="O124" s="72"/>
      <c r="P124" s="73"/>
      <c r="Q124" s="74"/>
      <c r="R124" s="10"/>
      <c r="S124" s="10"/>
      <c r="T124" s="10"/>
    </row>
    <row r="125" spans="1:20" ht="25" hidden="1">
      <c r="A125" s="414" t="s">
        <v>1109</v>
      </c>
      <c r="B125" s="438" t="s">
        <v>1175</v>
      </c>
      <c r="C125" s="424"/>
      <c r="D125" s="439" t="s">
        <v>1170</v>
      </c>
      <c r="E125" s="441">
        <v>4.5</v>
      </c>
      <c r="F125" s="419">
        <f t="shared" si="0"/>
        <v>6.5340000000000007</v>
      </c>
      <c r="G125" s="418">
        <f t="shared" si="1"/>
        <v>10.098000000000001</v>
      </c>
      <c r="H125" s="57"/>
      <c r="I125" s="420" t="s">
        <v>146</v>
      </c>
      <c r="J125" s="416"/>
      <c r="K125" s="416"/>
      <c r="L125" s="69"/>
      <c r="M125" s="70"/>
      <c r="N125" s="71"/>
      <c r="O125" s="72"/>
      <c r="P125" s="73"/>
      <c r="Q125" s="74"/>
      <c r="R125" s="10"/>
      <c r="S125" s="10"/>
      <c r="T125" s="10"/>
    </row>
    <row r="126" spans="1:20" ht="25" hidden="1">
      <c r="A126" s="414" t="s">
        <v>1109</v>
      </c>
      <c r="B126" s="438" t="s">
        <v>1175</v>
      </c>
      <c r="C126" s="424"/>
      <c r="D126" s="439" t="s">
        <v>1170</v>
      </c>
      <c r="E126" s="441">
        <v>3.95</v>
      </c>
      <c r="F126" s="419">
        <f t="shared" si="0"/>
        <v>5.7354000000000012</v>
      </c>
      <c r="G126" s="418">
        <f t="shared" si="1"/>
        <v>8.8638000000000012</v>
      </c>
      <c r="H126" s="57"/>
      <c r="I126" s="420" t="s">
        <v>146</v>
      </c>
      <c r="J126" s="416"/>
      <c r="K126" s="416"/>
      <c r="L126" s="69"/>
      <c r="M126" s="70"/>
      <c r="N126" s="71"/>
      <c r="O126" s="72"/>
      <c r="P126" s="73"/>
      <c r="Q126" s="74"/>
      <c r="R126" s="10"/>
      <c r="S126" s="10"/>
      <c r="T126" s="10"/>
    </row>
    <row r="127" spans="1:20" ht="25" hidden="1">
      <c r="A127" s="414" t="s">
        <v>1109</v>
      </c>
      <c r="B127" s="438" t="s">
        <v>1176</v>
      </c>
      <c r="C127" s="424"/>
      <c r="D127" s="439" t="s">
        <v>1170</v>
      </c>
      <c r="E127" s="441">
        <v>4.5</v>
      </c>
      <c r="F127" s="419">
        <f t="shared" si="0"/>
        <v>6.5340000000000007</v>
      </c>
      <c r="G127" s="418">
        <f t="shared" si="1"/>
        <v>10.098000000000001</v>
      </c>
      <c r="H127" s="57"/>
      <c r="I127" s="420" t="s">
        <v>146</v>
      </c>
      <c r="J127" s="416"/>
      <c r="K127" s="416"/>
      <c r="L127" s="69"/>
      <c r="M127" s="70"/>
      <c r="N127" s="71"/>
      <c r="O127" s="72"/>
      <c r="P127" s="73"/>
      <c r="Q127" s="74"/>
      <c r="R127" s="10"/>
      <c r="S127" s="10"/>
      <c r="T127" s="10"/>
    </row>
    <row r="128" spans="1:20" ht="25" hidden="1">
      <c r="A128" s="414" t="s">
        <v>1109</v>
      </c>
      <c r="B128" s="438" t="s">
        <v>1176</v>
      </c>
      <c r="C128" s="424"/>
      <c r="D128" s="439" t="s">
        <v>1170</v>
      </c>
      <c r="E128" s="441">
        <v>3.95</v>
      </c>
      <c r="F128" s="419">
        <f t="shared" si="0"/>
        <v>5.7354000000000012</v>
      </c>
      <c r="G128" s="418">
        <f t="shared" si="1"/>
        <v>8.8638000000000012</v>
      </c>
      <c r="H128" s="57"/>
      <c r="I128" s="420" t="s">
        <v>146</v>
      </c>
      <c r="J128" s="416"/>
      <c r="K128" s="416"/>
      <c r="L128" s="69"/>
      <c r="M128" s="70"/>
      <c r="N128" s="71"/>
      <c r="O128" s="72"/>
      <c r="P128" s="73"/>
      <c r="Q128" s="74"/>
      <c r="R128" s="10"/>
      <c r="S128" s="10"/>
      <c r="T128" s="10"/>
    </row>
    <row r="129" spans="1:20" ht="25" hidden="1">
      <c r="A129" s="414" t="s">
        <v>1109</v>
      </c>
      <c r="B129" s="438" t="s">
        <v>1177</v>
      </c>
      <c r="C129" s="424"/>
      <c r="D129" s="439" t="s">
        <v>1170</v>
      </c>
      <c r="E129" s="441">
        <v>4.95</v>
      </c>
      <c r="F129" s="419">
        <f t="shared" si="0"/>
        <v>7.1874000000000002</v>
      </c>
      <c r="G129" s="418">
        <f t="shared" si="1"/>
        <v>11.107799999999999</v>
      </c>
      <c r="H129" s="57"/>
      <c r="I129" s="420" t="s">
        <v>146</v>
      </c>
      <c r="J129" s="416"/>
      <c r="K129" s="416"/>
      <c r="L129" s="69"/>
      <c r="M129" s="70"/>
      <c r="N129" s="71"/>
      <c r="O129" s="72"/>
      <c r="P129" s="73"/>
      <c r="Q129" s="74"/>
      <c r="R129" s="10"/>
      <c r="S129" s="10"/>
      <c r="T129" s="10"/>
    </row>
    <row r="130" spans="1:20" ht="25" hidden="1">
      <c r="A130" s="414" t="s">
        <v>1109</v>
      </c>
      <c r="B130" s="438" t="s">
        <v>1177</v>
      </c>
      <c r="C130" s="424"/>
      <c r="D130" s="439" t="s">
        <v>1170</v>
      </c>
      <c r="E130" s="441">
        <v>4.5</v>
      </c>
      <c r="F130" s="419">
        <f t="shared" si="0"/>
        <v>6.5340000000000007</v>
      </c>
      <c r="G130" s="418">
        <f t="shared" si="1"/>
        <v>10.098000000000001</v>
      </c>
      <c r="H130" s="57"/>
      <c r="I130" s="420" t="s">
        <v>146</v>
      </c>
      <c r="J130" s="416"/>
      <c r="K130" s="416"/>
      <c r="L130" s="69"/>
      <c r="M130" s="70"/>
      <c r="N130" s="71"/>
      <c r="O130" s="72"/>
      <c r="P130" s="73"/>
      <c r="Q130" s="74"/>
      <c r="R130" s="10"/>
      <c r="S130" s="10"/>
      <c r="T130" s="10"/>
    </row>
    <row r="131" spans="1:20" ht="25" hidden="1">
      <c r="A131" s="414" t="s">
        <v>1109</v>
      </c>
      <c r="B131" s="438" t="s">
        <v>1178</v>
      </c>
      <c r="C131" s="424"/>
      <c r="D131" s="439" t="s">
        <v>1170</v>
      </c>
      <c r="E131" s="441">
        <v>4.5</v>
      </c>
      <c r="F131" s="419">
        <f t="shared" si="0"/>
        <v>6.5340000000000007</v>
      </c>
      <c r="G131" s="418">
        <f t="shared" si="1"/>
        <v>10.098000000000001</v>
      </c>
      <c r="H131" s="57"/>
      <c r="I131" s="420" t="s">
        <v>146</v>
      </c>
      <c r="J131" s="416"/>
      <c r="K131" s="416"/>
      <c r="L131" s="69"/>
      <c r="M131" s="70"/>
      <c r="N131" s="71"/>
      <c r="O131" s="72"/>
      <c r="P131" s="73"/>
      <c r="Q131" s="74"/>
      <c r="R131" s="10"/>
      <c r="S131" s="10"/>
      <c r="T131" s="10"/>
    </row>
    <row r="132" spans="1:20" ht="25" hidden="1">
      <c r="A132" s="414" t="s">
        <v>1109</v>
      </c>
      <c r="B132" s="438" t="s">
        <v>1178</v>
      </c>
      <c r="C132" s="424"/>
      <c r="D132" s="439" t="s">
        <v>1170</v>
      </c>
      <c r="E132" s="441">
        <v>3.95</v>
      </c>
      <c r="F132" s="419">
        <f t="shared" si="0"/>
        <v>5.7354000000000012</v>
      </c>
      <c r="G132" s="418">
        <f t="shared" si="1"/>
        <v>8.8638000000000012</v>
      </c>
      <c r="H132" s="57"/>
      <c r="I132" s="420" t="s">
        <v>146</v>
      </c>
      <c r="J132" s="416"/>
      <c r="K132" s="416"/>
      <c r="L132" s="69"/>
      <c r="M132" s="70"/>
      <c r="N132" s="71"/>
      <c r="O132" s="72"/>
      <c r="P132" s="73"/>
      <c r="Q132" s="74"/>
      <c r="R132" s="10"/>
      <c r="S132" s="10"/>
      <c r="T132" s="10"/>
    </row>
    <row r="133" spans="1:20" ht="25" hidden="1">
      <c r="A133" s="414" t="s">
        <v>1109</v>
      </c>
      <c r="B133" s="438" t="s">
        <v>1179</v>
      </c>
      <c r="C133" s="424"/>
      <c r="D133" s="439" t="s">
        <v>1170</v>
      </c>
      <c r="E133" s="441">
        <v>4.5</v>
      </c>
      <c r="F133" s="419">
        <f t="shared" si="0"/>
        <v>6.5340000000000007</v>
      </c>
      <c r="G133" s="418">
        <f t="shared" si="1"/>
        <v>10.098000000000001</v>
      </c>
      <c r="H133" s="57"/>
      <c r="I133" s="420" t="s">
        <v>146</v>
      </c>
      <c r="J133" s="416"/>
      <c r="K133" s="416"/>
      <c r="L133" s="69"/>
      <c r="M133" s="70"/>
      <c r="N133" s="71"/>
      <c r="O133" s="72"/>
      <c r="P133" s="73"/>
      <c r="Q133" s="74"/>
      <c r="R133" s="10"/>
      <c r="S133" s="10"/>
      <c r="T133" s="10"/>
    </row>
    <row r="134" spans="1:20" ht="25" hidden="1">
      <c r="A134" s="414" t="s">
        <v>1109</v>
      </c>
      <c r="B134" s="438" t="s">
        <v>1179</v>
      </c>
      <c r="C134" s="424"/>
      <c r="D134" s="439" t="s">
        <v>1170</v>
      </c>
      <c r="E134" s="441">
        <v>3.95</v>
      </c>
      <c r="F134" s="419">
        <f t="shared" si="0"/>
        <v>5.7354000000000012</v>
      </c>
      <c r="G134" s="418">
        <f t="shared" si="1"/>
        <v>8.8638000000000012</v>
      </c>
      <c r="H134" s="57"/>
      <c r="I134" s="420" t="s">
        <v>146</v>
      </c>
      <c r="J134" s="416"/>
      <c r="K134" s="416"/>
      <c r="L134" s="69"/>
      <c r="M134" s="70"/>
      <c r="N134" s="71"/>
      <c r="O134" s="72"/>
      <c r="P134" s="73"/>
      <c r="Q134" s="74"/>
      <c r="R134" s="10"/>
      <c r="S134" s="10"/>
      <c r="T134" s="10"/>
    </row>
    <row r="135" spans="1:20" ht="25" hidden="1">
      <c r="A135" s="414" t="s">
        <v>1109</v>
      </c>
      <c r="B135" s="438" t="s">
        <v>1180</v>
      </c>
      <c r="C135" s="424"/>
      <c r="D135" s="439" t="s">
        <v>56</v>
      </c>
      <c r="E135" s="441">
        <v>3.75</v>
      </c>
      <c r="F135" s="419">
        <f t="shared" si="0"/>
        <v>5.4450000000000003</v>
      </c>
      <c r="G135" s="418">
        <f t="shared" si="1"/>
        <v>8.4150000000000009</v>
      </c>
      <c r="H135" s="57"/>
      <c r="I135" s="420" t="s">
        <v>146</v>
      </c>
      <c r="J135" s="416"/>
      <c r="K135" s="416"/>
      <c r="L135" s="69"/>
      <c r="M135" s="70"/>
      <c r="N135" s="71"/>
      <c r="O135" s="72"/>
      <c r="P135" s="73"/>
      <c r="Q135" s="74"/>
      <c r="R135" s="10"/>
      <c r="S135" s="10"/>
      <c r="T135" s="10"/>
    </row>
    <row r="136" spans="1:20" ht="25" hidden="1">
      <c r="A136" s="414" t="s">
        <v>1109</v>
      </c>
      <c r="B136" s="438" t="s">
        <v>1181</v>
      </c>
      <c r="C136" s="424"/>
      <c r="D136" s="439" t="s">
        <v>91</v>
      </c>
      <c r="E136" s="441">
        <v>6.95</v>
      </c>
      <c r="F136" s="419">
        <f t="shared" si="0"/>
        <v>10.0914</v>
      </c>
      <c r="G136" s="418">
        <f t="shared" si="1"/>
        <v>15.595799999999999</v>
      </c>
      <c r="H136" s="57"/>
      <c r="I136" s="420" t="s">
        <v>146</v>
      </c>
      <c r="J136" s="416"/>
      <c r="K136" s="416"/>
      <c r="L136" s="69"/>
      <c r="M136" s="70"/>
      <c r="N136" s="71"/>
      <c r="O136" s="72"/>
      <c r="P136" s="73"/>
      <c r="Q136" s="74"/>
      <c r="R136" s="10"/>
      <c r="S136" s="10"/>
      <c r="T136" s="10"/>
    </row>
    <row r="137" spans="1:20" ht="25" hidden="1">
      <c r="A137" s="414" t="s">
        <v>1109</v>
      </c>
      <c r="B137" s="438" t="s">
        <v>1182</v>
      </c>
      <c r="C137" s="424"/>
      <c r="D137" s="439" t="s">
        <v>1167</v>
      </c>
      <c r="E137" s="441">
        <v>9.9499999999999993</v>
      </c>
      <c r="F137" s="419">
        <f t="shared" si="0"/>
        <v>14.447400000000002</v>
      </c>
      <c r="G137" s="418">
        <f t="shared" si="1"/>
        <v>22.3278</v>
      </c>
      <c r="H137" s="57"/>
      <c r="I137" s="420" t="s">
        <v>146</v>
      </c>
      <c r="J137" s="416"/>
      <c r="K137" s="416"/>
      <c r="L137" s="69"/>
      <c r="M137" s="70"/>
      <c r="N137" s="71"/>
      <c r="O137" s="72"/>
      <c r="P137" s="73"/>
      <c r="Q137" s="74"/>
      <c r="R137" s="10"/>
      <c r="S137" s="10"/>
      <c r="T137" s="10"/>
    </row>
    <row r="138" spans="1:20" ht="25" hidden="1">
      <c r="A138" s="414" t="s">
        <v>1109</v>
      </c>
      <c r="B138" s="438" t="s">
        <v>1183</v>
      </c>
      <c r="C138" s="424"/>
      <c r="D138" s="439" t="s">
        <v>85</v>
      </c>
      <c r="E138" s="441">
        <v>1.35</v>
      </c>
      <c r="F138" s="419">
        <f t="shared" si="0"/>
        <v>1.9602000000000004</v>
      </c>
      <c r="G138" s="418">
        <f t="shared" si="1"/>
        <v>3.0294000000000003</v>
      </c>
      <c r="H138" s="57"/>
      <c r="I138" s="420" t="s">
        <v>146</v>
      </c>
      <c r="J138" s="416"/>
      <c r="K138" s="416"/>
      <c r="L138" s="69"/>
      <c r="M138" s="70"/>
      <c r="N138" s="71"/>
      <c r="O138" s="72"/>
      <c r="P138" s="73"/>
      <c r="Q138" s="74"/>
      <c r="R138" s="10"/>
      <c r="S138" s="10"/>
      <c r="T138" s="10"/>
    </row>
    <row r="139" spans="1:20" ht="25" hidden="1">
      <c r="A139" s="414" t="s">
        <v>1109</v>
      </c>
      <c r="B139" s="438" t="s">
        <v>1140</v>
      </c>
      <c r="C139" s="424"/>
      <c r="D139" s="439" t="s">
        <v>75</v>
      </c>
      <c r="E139" s="441">
        <v>1.75</v>
      </c>
      <c r="F139" s="419">
        <f t="shared" si="0"/>
        <v>2.5410000000000004</v>
      </c>
      <c r="G139" s="418">
        <f t="shared" si="1"/>
        <v>3.927</v>
      </c>
      <c r="H139" s="57"/>
      <c r="I139" s="420" t="s">
        <v>146</v>
      </c>
      <c r="J139" s="416"/>
      <c r="K139" s="416"/>
      <c r="L139" s="69"/>
      <c r="M139" s="70"/>
      <c r="N139" s="71"/>
      <c r="O139" s="72"/>
      <c r="P139" s="73"/>
      <c r="Q139" s="74"/>
      <c r="R139" s="10"/>
      <c r="S139" s="10"/>
      <c r="T139" s="10"/>
    </row>
    <row r="140" spans="1:20" ht="25" hidden="1">
      <c r="A140" s="414" t="s">
        <v>1109</v>
      </c>
      <c r="B140" s="438" t="s">
        <v>1184</v>
      </c>
      <c r="C140" s="424"/>
      <c r="D140" s="439" t="s">
        <v>1144</v>
      </c>
      <c r="E140" s="441">
        <v>230</v>
      </c>
      <c r="F140" s="419">
        <f t="shared" si="0"/>
        <v>333.96000000000004</v>
      </c>
      <c r="G140" s="418">
        <f t="shared" si="1"/>
        <v>516.12</v>
      </c>
      <c r="H140" s="57"/>
      <c r="I140" s="420" t="s">
        <v>227</v>
      </c>
      <c r="J140" s="416"/>
      <c r="K140" s="416"/>
      <c r="L140" s="69"/>
      <c r="M140" s="70"/>
      <c r="N140" s="71"/>
      <c r="O140" s="72"/>
      <c r="P140" s="73"/>
      <c r="Q140" s="74"/>
      <c r="R140" s="10"/>
      <c r="S140" s="10"/>
      <c r="T140" s="10"/>
    </row>
    <row r="141" spans="1:20" ht="25" hidden="1">
      <c r="A141" s="414" t="s">
        <v>1109</v>
      </c>
      <c r="B141" s="438" t="s">
        <v>1185</v>
      </c>
      <c r="C141" s="424"/>
      <c r="D141" s="439" t="s">
        <v>91</v>
      </c>
      <c r="E141" s="441">
        <v>90</v>
      </c>
      <c r="F141" s="419">
        <f t="shared" si="0"/>
        <v>130.68000000000004</v>
      </c>
      <c r="G141" s="418">
        <f t="shared" si="1"/>
        <v>201.96</v>
      </c>
      <c r="H141" s="57"/>
      <c r="I141" s="420" t="s">
        <v>227</v>
      </c>
      <c r="J141" s="416"/>
      <c r="K141" s="416"/>
      <c r="L141" s="69"/>
      <c r="M141" s="70"/>
      <c r="N141" s="71"/>
      <c r="O141" s="72"/>
      <c r="P141" s="73"/>
      <c r="Q141" s="74"/>
      <c r="R141" s="10"/>
      <c r="S141" s="10"/>
      <c r="T141" s="10"/>
    </row>
    <row r="142" spans="1:20" ht="25" hidden="1">
      <c r="A142" s="414" t="s">
        <v>1109</v>
      </c>
      <c r="B142" s="438" t="s">
        <v>1186</v>
      </c>
      <c r="C142" s="424"/>
      <c r="D142" s="439" t="s">
        <v>505</v>
      </c>
      <c r="E142" s="441">
        <v>40</v>
      </c>
      <c r="F142" s="419">
        <f t="shared" si="0"/>
        <v>58.08</v>
      </c>
      <c r="G142" s="418">
        <f t="shared" si="1"/>
        <v>89.759999999999991</v>
      </c>
      <c r="H142" s="57"/>
      <c r="I142" s="420" t="s">
        <v>227</v>
      </c>
      <c r="J142" s="416"/>
      <c r="K142" s="416"/>
      <c r="L142" s="69"/>
      <c r="M142" s="70"/>
      <c r="N142" s="71"/>
      <c r="O142" s="72"/>
      <c r="P142" s="73"/>
      <c r="Q142" s="74"/>
      <c r="R142" s="10"/>
      <c r="S142" s="10"/>
      <c r="T142" s="10"/>
    </row>
    <row r="143" spans="1:20" ht="25" hidden="1">
      <c r="A143" s="414" t="s">
        <v>1109</v>
      </c>
      <c r="B143" s="438" t="s">
        <v>1187</v>
      </c>
      <c r="C143" s="424"/>
      <c r="D143" s="439" t="s">
        <v>73</v>
      </c>
      <c r="E143" s="441">
        <v>55</v>
      </c>
      <c r="F143" s="419">
        <f t="shared" si="0"/>
        <v>79.860000000000014</v>
      </c>
      <c r="G143" s="418">
        <f t="shared" si="1"/>
        <v>123.42000000000002</v>
      </c>
      <c r="H143" s="57"/>
      <c r="I143" s="420" t="s">
        <v>227</v>
      </c>
      <c r="J143" s="416"/>
      <c r="K143" s="416"/>
      <c r="L143" s="69"/>
      <c r="M143" s="70"/>
      <c r="N143" s="71"/>
      <c r="O143" s="72"/>
      <c r="P143" s="73"/>
      <c r="Q143" s="74"/>
      <c r="R143" s="10"/>
      <c r="S143" s="10"/>
      <c r="T143" s="10"/>
    </row>
    <row r="144" spans="1:20" ht="25" hidden="1">
      <c r="A144" s="414" t="s">
        <v>1109</v>
      </c>
      <c r="B144" s="438" t="s">
        <v>1149</v>
      </c>
      <c r="C144" s="424"/>
      <c r="D144" s="439" t="s">
        <v>513</v>
      </c>
      <c r="E144" s="441">
        <v>26.98</v>
      </c>
      <c r="F144" s="419">
        <f t="shared" si="0"/>
        <v>39.174960000000006</v>
      </c>
      <c r="G144" s="418">
        <f t="shared" si="1"/>
        <v>60.543120000000009</v>
      </c>
      <c r="H144" s="57"/>
      <c r="I144" s="420" t="s">
        <v>97</v>
      </c>
      <c r="J144" s="416"/>
      <c r="K144" s="416"/>
      <c r="L144" s="69"/>
      <c r="M144" s="70"/>
      <c r="N144" s="71"/>
      <c r="O144" s="72"/>
      <c r="P144" s="73"/>
      <c r="Q144" s="74"/>
      <c r="R144" s="10"/>
      <c r="S144" s="10"/>
      <c r="T144" s="10"/>
    </row>
    <row r="145" spans="1:26" ht="25" hidden="1">
      <c r="A145" s="414" t="s">
        <v>1109</v>
      </c>
      <c r="B145" s="438" t="s">
        <v>1188</v>
      </c>
      <c r="C145" s="424"/>
      <c r="D145" s="439" t="s">
        <v>94</v>
      </c>
      <c r="E145" s="441">
        <v>38.99</v>
      </c>
      <c r="F145" s="419">
        <f t="shared" si="0"/>
        <v>56.613480000000003</v>
      </c>
      <c r="G145" s="418">
        <f t="shared" si="1"/>
        <v>87.493560000000002</v>
      </c>
      <c r="H145" s="57"/>
      <c r="I145" s="420" t="s">
        <v>97</v>
      </c>
      <c r="J145" s="416"/>
      <c r="K145" s="416"/>
      <c r="L145" s="69"/>
      <c r="M145" s="70"/>
      <c r="N145" s="71"/>
      <c r="O145" s="72"/>
      <c r="P145" s="73"/>
      <c r="Q145" s="74"/>
      <c r="R145" s="10"/>
      <c r="S145" s="10"/>
      <c r="T145" s="10"/>
    </row>
    <row r="146" spans="1:26" ht="25" hidden="1">
      <c r="A146" s="414" t="s">
        <v>1109</v>
      </c>
      <c r="B146" s="438" t="s">
        <v>1152</v>
      </c>
      <c r="C146" s="424"/>
      <c r="D146" s="439" t="s">
        <v>71</v>
      </c>
      <c r="E146" s="441">
        <v>489</v>
      </c>
      <c r="F146" s="419">
        <f t="shared" si="0"/>
        <v>710.02800000000025</v>
      </c>
      <c r="G146" s="418">
        <f t="shared" si="1"/>
        <v>1097.3160000000003</v>
      </c>
      <c r="H146" s="57"/>
      <c r="I146" s="420" t="s">
        <v>97</v>
      </c>
      <c r="J146" s="416"/>
      <c r="K146" s="416"/>
      <c r="L146" s="69"/>
      <c r="M146" s="70"/>
      <c r="N146" s="71"/>
      <c r="O146" s="72"/>
      <c r="P146" s="73"/>
      <c r="Q146" s="74"/>
      <c r="R146" s="10"/>
      <c r="S146" s="10"/>
      <c r="T146" s="10"/>
    </row>
    <row r="147" spans="1:26" ht="25" hidden="1">
      <c r="A147" s="414" t="s">
        <v>1109</v>
      </c>
      <c r="B147" s="438" t="s">
        <v>1153</v>
      </c>
      <c r="C147" s="424"/>
      <c r="D147" s="439" t="s">
        <v>1189</v>
      </c>
      <c r="E147" s="441">
        <v>228</v>
      </c>
      <c r="F147" s="419">
        <f t="shared" si="0"/>
        <v>331.05599999999998</v>
      </c>
      <c r="G147" s="418">
        <f t="shared" si="1"/>
        <v>511.63199999999995</v>
      </c>
      <c r="H147" s="57"/>
      <c r="I147" s="420" t="s">
        <v>97</v>
      </c>
      <c r="J147" s="416"/>
      <c r="K147" s="416"/>
      <c r="L147" s="69"/>
      <c r="M147" s="70"/>
      <c r="N147" s="71"/>
      <c r="O147" s="72"/>
      <c r="P147" s="73"/>
      <c r="Q147" s="74"/>
      <c r="R147" s="10"/>
      <c r="S147" s="10"/>
      <c r="T147" s="10"/>
    </row>
    <row r="148" spans="1:26" ht="13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13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00FF"/>
    <outlinePr summaryBelow="0" summaryRight="0"/>
  </sheetPr>
  <dimension ref="A1:Z181"/>
  <sheetViews>
    <sheetView workbookViewId="0">
      <selection activeCell="G13" sqref="G13"/>
    </sheetView>
  </sheetViews>
  <sheetFormatPr baseColWidth="10" defaultColWidth="12.6640625" defaultRowHeight="15.75" customHeight="1"/>
  <cols>
    <col min="1" max="1" width="23.1640625" customWidth="1"/>
    <col min="2" max="2" width="52.5" customWidth="1"/>
    <col min="5" max="5" width="12.6640625" hidden="1"/>
    <col min="6" max="6" width="38.6640625" hidden="1" customWidth="1"/>
    <col min="7" max="7" width="33.83203125" customWidth="1"/>
    <col min="8" max="8" width="12.6640625" hidden="1"/>
    <col min="10" max="10" width="17.6640625" hidden="1" customWidth="1"/>
    <col min="11" max="11" width="12.6640625" hidden="1"/>
    <col min="12" max="12" width="22.5" hidden="1" customWidth="1"/>
    <col min="13" max="13" width="20.1640625" hidden="1" customWidth="1"/>
    <col min="14" max="14" width="18.6640625" hidden="1" customWidth="1"/>
    <col min="15" max="15" width="18.5" hidden="1" customWidth="1"/>
    <col min="16" max="26" width="12.6640625" hidden="1"/>
  </cols>
  <sheetData>
    <row r="1" spans="1:26" ht="15.75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15.75" customHeight="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5.75" customHeight="1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15.75" customHeight="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15.75" customHeight="1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5.75" customHeight="1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5.75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15.7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15.7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15.7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15.75" customHeight="1">
      <c r="A11" s="10"/>
      <c r="B11" s="10"/>
      <c r="C11" s="10"/>
      <c r="D11" s="10"/>
      <c r="E11" s="10"/>
      <c r="F11" s="285" t="s">
        <v>16</v>
      </c>
      <c r="G11" s="10"/>
      <c r="H11" s="10"/>
      <c r="I11" s="285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15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41" customHeight="1">
      <c r="A13" s="10"/>
      <c r="B13" s="10"/>
      <c r="C13" s="10"/>
      <c r="D13" s="10"/>
      <c r="E13" s="10"/>
      <c r="F13" s="10"/>
      <c r="G13" s="285" t="s">
        <v>16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15.75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15.75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15.7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15.7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15.7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15.7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15.7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15.7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5.7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15.7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15.7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15.7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15.7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15.7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15.75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15.75" customHeight="1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>
      <c r="A30" s="52" t="s">
        <v>39</v>
      </c>
      <c r="B30" s="53" t="s">
        <v>40</v>
      </c>
      <c r="C30" s="16" t="s">
        <v>41</v>
      </c>
      <c r="D30" s="54" t="s">
        <v>42</v>
      </c>
      <c r="E30" s="55" t="s">
        <v>43</v>
      </c>
      <c r="F30" s="55" t="s">
        <v>44</v>
      </c>
      <c r="G30" s="56" t="s">
        <v>45</v>
      </c>
      <c r="H30" s="57"/>
      <c r="I30" s="52" t="s">
        <v>46</v>
      </c>
      <c r="J30" s="52" t="s">
        <v>47</v>
      </c>
      <c r="K30" s="52" t="s">
        <v>48</v>
      </c>
      <c r="L30" s="52" t="s">
        <v>49</v>
      </c>
      <c r="M30" s="52" t="s">
        <v>50</v>
      </c>
      <c r="N30" s="52" t="s">
        <v>51</v>
      </c>
      <c r="O30" s="52" t="s">
        <v>52</v>
      </c>
      <c r="P30" s="52" t="s">
        <v>53</v>
      </c>
      <c r="Q30" s="52" t="s">
        <v>54</v>
      </c>
      <c r="R30" s="58"/>
      <c r="S30" s="58"/>
      <c r="T30" s="58"/>
      <c r="U30" s="10"/>
      <c r="V30" s="10"/>
      <c r="W30" s="10"/>
      <c r="X30" s="10"/>
      <c r="Y30" s="10"/>
      <c r="Z30" s="10"/>
    </row>
    <row r="31" spans="1:26" ht="15.75" customHeight="1">
      <c r="A31" s="442" t="s">
        <v>16</v>
      </c>
      <c r="B31" s="443" t="s">
        <v>1190</v>
      </c>
      <c r="C31" s="444"/>
      <c r="D31" s="172" t="s">
        <v>107</v>
      </c>
      <c r="E31" s="181">
        <v>8.9499999999999993</v>
      </c>
      <c r="F31" s="174">
        <f t="shared" ref="F31:F179" si="0">E31*1.1*1.2*1.1</f>
        <v>12.995400000000002</v>
      </c>
      <c r="G31" s="175">
        <f t="shared" ref="G31:G179" si="1">E31*1.1*1.2*1.7</f>
        <v>20.0838</v>
      </c>
      <c r="H31" s="57"/>
      <c r="I31" s="445" t="s">
        <v>146</v>
      </c>
      <c r="J31" s="446"/>
      <c r="K31" s="446"/>
      <c r="L31" s="69"/>
      <c r="M31" s="70"/>
      <c r="N31" s="71"/>
      <c r="O31" s="72"/>
      <c r="P31" s="73"/>
      <c r="Q31" s="74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15.75" customHeight="1">
      <c r="A32" s="442" t="s">
        <v>16</v>
      </c>
      <c r="B32" s="443" t="s">
        <v>1191</v>
      </c>
      <c r="C32" s="444"/>
      <c r="D32" s="172" t="s">
        <v>124</v>
      </c>
      <c r="E32" s="181">
        <v>9.9499999999999993</v>
      </c>
      <c r="F32" s="174">
        <f t="shared" si="0"/>
        <v>14.447400000000002</v>
      </c>
      <c r="G32" s="175">
        <f t="shared" si="1"/>
        <v>22.3278</v>
      </c>
      <c r="H32" s="57"/>
      <c r="I32" s="445" t="s">
        <v>146</v>
      </c>
      <c r="J32" s="446"/>
      <c r="K32" s="446"/>
      <c r="L32" s="69"/>
      <c r="M32" s="70"/>
      <c r="N32" s="71"/>
      <c r="O32" s="72"/>
      <c r="P32" s="73"/>
      <c r="Q32" s="74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15.75" customHeight="1">
      <c r="A33" s="442" t="s">
        <v>16</v>
      </c>
      <c r="B33" s="443" t="s">
        <v>1191</v>
      </c>
      <c r="C33" s="444"/>
      <c r="D33" s="172" t="s">
        <v>124</v>
      </c>
      <c r="E33" s="181">
        <v>10.95</v>
      </c>
      <c r="F33" s="174">
        <f t="shared" si="0"/>
        <v>15.8994</v>
      </c>
      <c r="G33" s="175">
        <f t="shared" si="1"/>
        <v>24.571799999999996</v>
      </c>
      <c r="H33" s="57"/>
      <c r="I33" s="445" t="s">
        <v>146</v>
      </c>
      <c r="J33" s="446"/>
      <c r="K33" s="446"/>
      <c r="L33" s="69"/>
      <c r="M33" s="70"/>
      <c r="N33" s="71"/>
      <c r="O33" s="72"/>
      <c r="P33" s="73"/>
      <c r="Q33" s="74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15.75" customHeight="1">
      <c r="A34" s="442" t="s">
        <v>16</v>
      </c>
      <c r="B34" s="443" t="s">
        <v>1191</v>
      </c>
      <c r="C34" s="444"/>
      <c r="D34" s="172" t="s">
        <v>116</v>
      </c>
      <c r="E34" s="181">
        <v>2.5</v>
      </c>
      <c r="F34" s="174">
        <f t="shared" si="0"/>
        <v>3.63</v>
      </c>
      <c r="G34" s="175">
        <f t="shared" si="1"/>
        <v>5.6099999999999994</v>
      </c>
      <c r="H34" s="57"/>
      <c r="I34" s="445" t="s">
        <v>146</v>
      </c>
      <c r="J34" s="446"/>
      <c r="K34" s="446"/>
      <c r="L34" s="69"/>
      <c r="M34" s="70"/>
      <c r="N34" s="71"/>
      <c r="O34" s="72"/>
      <c r="P34" s="73"/>
      <c r="Q34" s="74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15.75" customHeight="1">
      <c r="A35" s="442" t="s">
        <v>16</v>
      </c>
      <c r="B35" s="443" t="s">
        <v>1192</v>
      </c>
      <c r="C35" s="444"/>
      <c r="D35" s="172" t="s">
        <v>710</v>
      </c>
      <c r="E35" s="181">
        <v>2.5</v>
      </c>
      <c r="F35" s="174">
        <f t="shared" si="0"/>
        <v>3.63</v>
      </c>
      <c r="G35" s="175">
        <f t="shared" si="1"/>
        <v>5.6099999999999994</v>
      </c>
      <c r="H35" s="57"/>
      <c r="I35" s="445" t="s">
        <v>146</v>
      </c>
      <c r="J35" s="446"/>
      <c r="K35" s="446"/>
      <c r="L35" s="69"/>
      <c r="M35" s="70"/>
      <c r="N35" s="71"/>
      <c r="O35" s="72"/>
      <c r="P35" s="73"/>
      <c r="Q35" s="74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15.75" customHeight="1">
      <c r="A36" s="442" t="s">
        <v>16</v>
      </c>
      <c r="B36" s="443" t="s">
        <v>1193</v>
      </c>
      <c r="C36" s="444"/>
      <c r="D36" s="172" t="s">
        <v>124</v>
      </c>
      <c r="E36" s="181">
        <v>4.5</v>
      </c>
      <c r="F36" s="174">
        <f t="shared" si="0"/>
        <v>6.5340000000000007</v>
      </c>
      <c r="G36" s="175">
        <f t="shared" si="1"/>
        <v>10.098000000000001</v>
      </c>
      <c r="H36" s="57"/>
      <c r="I36" s="445" t="s">
        <v>146</v>
      </c>
      <c r="J36" s="446"/>
      <c r="K36" s="446"/>
      <c r="L36" s="69"/>
      <c r="M36" s="70"/>
      <c r="N36" s="71"/>
      <c r="O36" s="72"/>
      <c r="P36" s="73"/>
      <c r="Q36" s="74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15.75" customHeight="1">
      <c r="A37" s="442" t="s">
        <v>16</v>
      </c>
      <c r="B37" s="443" t="s">
        <v>1193</v>
      </c>
      <c r="C37" s="444"/>
      <c r="D37" s="172" t="s">
        <v>102</v>
      </c>
      <c r="E37" s="181">
        <v>2.5</v>
      </c>
      <c r="F37" s="174">
        <f t="shared" si="0"/>
        <v>3.63</v>
      </c>
      <c r="G37" s="175">
        <f t="shared" si="1"/>
        <v>5.6099999999999994</v>
      </c>
      <c r="H37" s="57"/>
      <c r="I37" s="445" t="s">
        <v>146</v>
      </c>
      <c r="J37" s="446"/>
      <c r="K37" s="446"/>
      <c r="L37" s="69"/>
      <c r="M37" s="70"/>
      <c r="N37" s="71"/>
      <c r="O37" s="72"/>
      <c r="P37" s="73"/>
      <c r="Q37" s="74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15.75" customHeight="1">
      <c r="A38" s="442" t="s">
        <v>16</v>
      </c>
      <c r="B38" s="443" t="s">
        <v>1194</v>
      </c>
      <c r="C38" s="444"/>
      <c r="D38" s="172" t="s">
        <v>124</v>
      </c>
      <c r="E38" s="181">
        <v>2.95</v>
      </c>
      <c r="F38" s="174">
        <f t="shared" si="0"/>
        <v>4.2834000000000012</v>
      </c>
      <c r="G38" s="175">
        <f t="shared" si="1"/>
        <v>6.6198000000000006</v>
      </c>
      <c r="H38" s="57"/>
      <c r="I38" s="445" t="s">
        <v>146</v>
      </c>
      <c r="J38" s="446"/>
      <c r="K38" s="446"/>
      <c r="L38" s="69"/>
      <c r="M38" s="70"/>
      <c r="N38" s="71"/>
      <c r="O38" s="72"/>
      <c r="P38" s="73"/>
      <c r="Q38" s="74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15.75" customHeight="1">
      <c r="A39" s="442" t="s">
        <v>16</v>
      </c>
      <c r="B39" s="443" t="s">
        <v>1195</v>
      </c>
      <c r="C39" s="444"/>
      <c r="D39" s="172" t="s">
        <v>124</v>
      </c>
      <c r="E39" s="181">
        <v>29.95</v>
      </c>
      <c r="F39" s="174">
        <f t="shared" si="0"/>
        <v>43.487400000000001</v>
      </c>
      <c r="G39" s="175">
        <f t="shared" si="1"/>
        <v>67.207799999999992</v>
      </c>
      <c r="H39" s="57"/>
      <c r="I39" s="445" t="s">
        <v>146</v>
      </c>
      <c r="J39" s="446"/>
      <c r="K39" s="446"/>
      <c r="L39" s="69"/>
      <c r="M39" s="70"/>
      <c r="N39" s="71"/>
      <c r="O39" s="72"/>
      <c r="P39" s="73"/>
      <c r="Q39" s="74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15.75" customHeight="1">
      <c r="A40" s="442" t="s">
        <v>16</v>
      </c>
      <c r="B40" s="443" t="s">
        <v>1195</v>
      </c>
      <c r="C40" s="444"/>
      <c r="D40" s="172" t="s">
        <v>124</v>
      </c>
      <c r="E40" s="447">
        <v>15</v>
      </c>
      <c r="F40" s="174">
        <f t="shared" si="0"/>
        <v>21.78</v>
      </c>
      <c r="G40" s="175">
        <f t="shared" si="1"/>
        <v>33.660000000000004</v>
      </c>
      <c r="H40" s="57"/>
      <c r="I40" s="445" t="s">
        <v>146</v>
      </c>
      <c r="J40" s="446"/>
      <c r="K40" s="446"/>
      <c r="L40" s="69"/>
      <c r="M40" s="70"/>
      <c r="N40" s="71"/>
      <c r="O40" s="72"/>
      <c r="P40" s="73"/>
      <c r="Q40" s="74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15.75" customHeight="1">
      <c r="A41" s="442" t="s">
        <v>16</v>
      </c>
      <c r="B41" s="443" t="s">
        <v>1196</v>
      </c>
      <c r="C41" s="444"/>
      <c r="D41" s="172" t="s">
        <v>124</v>
      </c>
      <c r="E41" s="448">
        <v>15</v>
      </c>
      <c r="F41" s="174">
        <f t="shared" si="0"/>
        <v>21.78</v>
      </c>
      <c r="G41" s="175">
        <f t="shared" si="1"/>
        <v>33.660000000000004</v>
      </c>
      <c r="H41" s="57"/>
      <c r="I41" s="445" t="s">
        <v>146</v>
      </c>
      <c r="J41" s="446"/>
      <c r="K41" s="446"/>
      <c r="L41" s="69"/>
      <c r="M41" s="70"/>
      <c r="N41" s="71"/>
      <c r="O41" s="72"/>
      <c r="P41" s="73"/>
      <c r="Q41" s="74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15.75" customHeight="1">
      <c r="A42" s="442" t="s">
        <v>16</v>
      </c>
      <c r="B42" s="443" t="s">
        <v>1197</v>
      </c>
      <c r="C42" s="444"/>
      <c r="D42" s="172" t="s">
        <v>167</v>
      </c>
      <c r="E42" s="448">
        <v>30</v>
      </c>
      <c r="F42" s="174">
        <f t="shared" si="0"/>
        <v>43.56</v>
      </c>
      <c r="G42" s="175">
        <f t="shared" si="1"/>
        <v>67.320000000000007</v>
      </c>
      <c r="H42" s="57"/>
      <c r="I42" s="445" t="s">
        <v>146</v>
      </c>
      <c r="J42" s="446"/>
      <c r="K42" s="446"/>
      <c r="L42" s="69"/>
      <c r="M42" s="70"/>
      <c r="N42" s="71"/>
      <c r="O42" s="72"/>
      <c r="P42" s="73"/>
      <c r="Q42" s="74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15.75" customHeight="1">
      <c r="A43" s="442" t="s">
        <v>16</v>
      </c>
      <c r="B43" s="443" t="s">
        <v>1198</v>
      </c>
      <c r="C43" s="444"/>
      <c r="D43" s="172" t="s">
        <v>124</v>
      </c>
      <c r="E43" s="449">
        <v>4.5</v>
      </c>
      <c r="F43" s="174">
        <f t="shared" si="0"/>
        <v>6.5340000000000007</v>
      </c>
      <c r="G43" s="175">
        <f t="shared" si="1"/>
        <v>10.098000000000001</v>
      </c>
      <c r="H43" s="57"/>
      <c r="I43" s="445" t="s">
        <v>146</v>
      </c>
      <c r="J43" s="446"/>
      <c r="K43" s="446"/>
      <c r="L43" s="69"/>
      <c r="M43" s="70"/>
      <c r="N43" s="71"/>
      <c r="O43" s="72"/>
      <c r="P43" s="73"/>
      <c r="Q43" s="74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15.75" customHeight="1">
      <c r="A44" s="442" t="s">
        <v>16</v>
      </c>
      <c r="B44" s="443" t="s">
        <v>1198</v>
      </c>
      <c r="C44" s="444"/>
      <c r="D44" s="172" t="s">
        <v>267</v>
      </c>
      <c r="E44" s="448">
        <v>3.8</v>
      </c>
      <c r="F44" s="174">
        <f t="shared" si="0"/>
        <v>5.5175999999999998</v>
      </c>
      <c r="G44" s="175">
        <f t="shared" si="1"/>
        <v>8.5271999999999988</v>
      </c>
      <c r="H44" s="57"/>
      <c r="I44" s="445" t="s">
        <v>146</v>
      </c>
      <c r="J44" s="446"/>
      <c r="K44" s="446"/>
      <c r="L44" s="69"/>
      <c r="M44" s="70"/>
      <c r="N44" s="71"/>
      <c r="O44" s="72"/>
      <c r="P44" s="73"/>
      <c r="Q44" s="74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15.75" customHeight="1">
      <c r="A45" s="442" t="s">
        <v>16</v>
      </c>
      <c r="B45" s="443" t="s">
        <v>1198</v>
      </c>
      <c r="C45" s="444"/>
      <c r="D45" s="172" t="s">
        <v>167</v>
      </c>
      <c r="E45" s="448">
        <v>20</v>
      </c>
      <c r="F45" s="174">
        <f t="shared" si="0"/>
        <v>29.04</v>
      </c>
      <c r="G45" s="175">
        <f t="shared" si="1"/>
        <v>44.879999999999995</v>
      </c>
      <c r="H45" s="57"/>
      <c r="I45" s="445" t="s">
        <v>146</v>
      </c>
      <c r="J45" s="446"/>
      <c r="K45" s="446"/>
      <c r="L45" s="69"/>
      <c r="M45" s="70"/>
      <c r="N45" s="71"/>
      <c r="O45" s="72"/>
      <c r="P45" s="73"/>
      <c r="Q45" s="74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25">
      <c r="A46" s="442" t="s">
        <v>16</v>
      </c>
      <c r="B46" s="443" t="s">
        <v>1198</v>
      </c>
      <c r="C46" s="444"/>
      <c r="D46" s="172" t="s">
        <v>256</v>
      </c>
      <c r="E46" s="448">
        <v>25</v>
      </c>
      <c r="F46" s="174">
        <f t="shared" si="0"/>
        <v>36.300000000000004</v>
      </c>
      <c r="G46" s="175">
        <f t="shared" si="1"/>
        <v>56.1</v>
      </c>
      <c r="H46" s="57"/>
      <c r="I46" s="445" t="s">
        <v>146</v>
      </c>
      <c r="J46" s="446"/>
      <c r="K46" s="446"/>
      <c r="L46" s="69"/>
      <c r="M46" s="70"/>
      <c r="N46" s="71"/>
      <c r="O46" s="72"/>
      <c r="P46" s="73"/>
      <c r="Q46" s="74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25">
      <c r="A47" s="442" t="s">
        <v>16</v>
      </c>
      <c r="B47" s="443" t="s">
        <v>1199</v>
      </c>
      <c r="C47" s="444"/>
      <c r="D47" s="172" t="s">
        <v>167</v>
      </c>
      <c r="E47" s="448">
        <v>12</v>
      </c>
      <c r="F47" s="174">
        <f t="shared" si="0"/>
        <v>17.423999999999999</v>
      </c>
      <c r="G47" s="175">
        <f t="shared" si="1"/>
        <v>26.928000000000001</v>
      </c>
      <c r="H47" s="57"/>
      <c r="I47" s="445" t="s">
        <v>146</v>
      </c>
      <c r="J47" s="446"/>
      <c r="K47" s="446"/>
      <c r="L47" s="69"/>
      <c r="M47" s="70"/>
      <c r="N47" s="71"/>
      <c r="O47" s="72"/>
      <c r="P47" s="73"/>
      <c r="Q47" s="74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25">
      <c r="A48" s="442" t="s">
        <v>16</v>
      </c>
      <c r="B48" s="443" t="s">
        <v>1200</v>
      </c>
      <c r="C48" s="444"/>
      <c r="D48" s="172" t="s">
        <v>124</v>
      </c>
      <c r="E48" s="448">
        <v>12</v>
      </c>
      <c r="F48" s="174">
        <f t="shared" si="0"/>
        <v>17.423999999999999</v>
      </c>
      <c r="G48" s="175">
        <f t="shared" si="1"/>
        <v>26.928000000000001</v>
      </c>
      <c r="H48" s="57"/>
      <c r="I48" s="445" t="s">
        <v>146</v>
      </c>
      <c r="J48" s="446"/>
      <c r="K48" s="446"/>
      <c r="L48" s="69"/>
      <c r="M48" s="70"/>
      <c r="N48" s="71"/>
      <c r="O48" s="72"/>
      <c r="P48" s="73"/>
      <c r="Q48" s="74"/>
      <c r="R48" s="10"/>
      <c r="S48" s="10"/>
      <c r="T48" s="10"/>
      <c r="U48" s="10"/>
      <c r="V48" s="10"/>
      <c r="W48" s="10"/>
      <c r="X48" s="10"/>
      <c r="Y48" s="10"/>
      <c r="Z48" s="10"/>
    </row>
    <row r="49" spans="1:26" ht="25">
      <c r="A49" s="450" t="s">
        <v>16</v>
      </c>
      <c r="B49" s="443" t="s">
        <v>1200</v>
      </c>
      <c r="C49" s="451"/>
      <c r="D49" s="452" t="s">
        <v>102</v>
      </c>
      <c r="E49" s="453">
        <v>15</v>
      </c>
      <c r="F49" s="454">
        <f t="shared" si="0"/>
        <v>21.78</v>
      </c>
      <c r="G49" s="455">
        <f t="shared" si="1"/>
        <v>33.660000000000004</v>
      </c>
      <c r="H49" s="57"/>
      <c r="I49" s="456" t="s">
        <v>119</v>
      </c>
      <c r="J49" s="456"/>
      <c r="K49" s="456"/>
      <c r="L49" s="69"/>
      <c r="M49" s="70"/>
      <c r="N49" s="71"/>
      <c r="O49" s="72"/>
      <c r="P49" s="73"/>
      <c r="Q49" s="74"/>
      <c r="R49" s="457"/>
      <c r="S49" s="457"/>
      <c r="T49" s="457"/>
      <c r="U49" s="457"/>
      <c r="V49" s="457"/>
      <c r="W49" s="457"/>
      <c r="X49" s="457"/>
      <c r="Y49" s="457"/>
      <c r="Z49" s="457"/>
    </row>
    <row r="50" spans="1:26" ht="25">
      <c r="A50" s="450" t="s">
        <v>16</v>
      </c>
      <c r="B50" s="443" t="s">
        <v>1200</v>
      </c>
      <c r="C50" s="451"/>
      <c r="D50" s="458" t="s">
        <v>107</v>
      </c>
      <c r="E50" s="459">
        <v>15</v>
      </c>
      <c r="F50" s="454">
        <f t="shared" si="0"/>
        <v>21.78</v>
      </c>
      <c r="G50" s="455">
        <f t="shared" si="1"/>
        <v>33.660000000000004</v>
      </c>
      <c r="H50" s="57"/>
      <c r="I50" s="456" t="s">
        <v>119</v>
      </c>
      <c r="J50" s="456"/>
      <c r="K50" s="456"/>
      <c r="L50" s="69"/>
      <c r="M50" s="70"/>
      <c r="N50" s="71"/>
      <c r="O50" s="72"/>
      <c r="P50" s="73"/>
      <c r="Q50" s="74"/>
      <c r="R50" s="457"/>
      <c r="S50" s="457"/>
      <c r="T50" s="457"/>
      <c r="U50" s="457"/>
      <c r="V50" s="457"/>
      <c r="W50" s="457"/>
      <c r="X50" s="457"/>
      <c r="Y50" s="457"/>
      <c r="Z50" s="457"/>
    </row>
    <row r="51" spans="1:26" ht="25">
      <c r="A51" s="450" t="s">
        <v>16</v>
      </c>
      <c r="B51" s="443" t="s">
        <v>1200</v>
      </c>
      <c r="C51" s="451"/>
      <c r="D51" s="458" t="s">
        <v>116</v>
      </c>
      <c r="E51" s="459">
        <v>30</v>
      </c>
      <c r="F51" s="454">
        <f t="shared" si="0"/>
        <v>43.56</v>
      </c>
      <c r="G51" s="455">
        <f t="shared" si="1"/>
        <v>67.320000000000007</v>
      </c>
      <c r="H51" s="57"/>
      <c r="I51" s="456" t="s">
        <v>119</v>
      </c>
      <c r="J51" s="456"/>
      <c r="K51" s="456"/>
      <c r="L51" s="69"/>
      <c r="M51" s="70"/>
      <c r="N51" s="71"/>
      <c r="O51" s="72"/>
      <c r="P51" s="73"/>
      <c r="Q51" s="74"/>
      <c r="R51" s="457"/>
      <c r="S51" s="457"/>
      <c r="T51" s="457"/>
      <c r="U51" s="457"/>
      <c r="V51" s="457"/>
      <c r="W51" s="457"/>
      <c r="X51" s="457"/>
      <c r="Y51" s="457"/>
      <c r="Z51" s="457"/>
    </row>
    <row r="52" spans="1:26" ht="25">
      <c r="A52" s="460" t="s">
        <v>16</v>
      </c>
      <c r="B52" s="461" t="s">
        <v>1201</v>
      </c>
      <c r="C52" s="462"/>
      <c r="D52" s="463" t="s">
        <v>1202</v>
      </c>
      <c r="E52" s="464">
        <v>35</v>
      </c>
      <c r="F52" s="454">
        <f t="shared" si="0"/>
        <v>50.82</v>
      </c>
      <c r="G52" s="455">
        <f t="shared" si="1"/>
        <v>78.539999999999992</v>
      </c>
      <c r="H52" s="57"/>
      <c r="I52" s="456" t="s">
        <v>141</v>
      </c>
      <c r="J52" s="456"/>
      <c r="K52" s="456"/>
      <c r="L52" s="69"/>
      <c r="M52" s="70"/>
      <c r="N52" s="71"/>
      <c r="O52" s="72"/>
      <c r="P52" s="73"/>
      <c r="Q52" s="74"/>
      <c r="R52" s="457"/>
      <c r="S52" s="457"/>
      <c r="T52" s="457"/>
      <c r="U52" s="457"/>
      <c r="V52" s="457"/>
      <c r="W52" s="457"/>
      <c r="X52" s="457"/>
      <c r="Y52" s="457"/>
      <c r="Z52" s="457"/>
    </row>
    <row r="53" spans="1:26" ht="25">
      <c r="A53" s="460" t="s">
        <v>16</v>
      </c>
      <c r="B53" s="461" t="s">
        <v>1201</v>
      </c>
      <c r="C53" s="462"/>
      <c r="D53" s="463" t="s">
        <v>1203</v>
      </c>
      <c r="E53" s="465">
        <v>45</v>
      </c>
      <c r="F53" s="454">
        <f t="shared" si="0"/>
        <v>65.340000000000018</v>
      </c>
      <c r="G53" s="455">
        <f t="shared" si="1"/>
        <v>100.98</v>
      </c>
      <c r="H53" s="57"/>
      <c r="I53" s="456" t="s">
        <v>141</v>
      </c>
      <c r="J53" s="456"/>
      <c r="K53" s="456"/>
      <c r="L53" s="69"/>
      <c r="M53" s="70"/>
      <c r="N53" s="71"/>
      <c r="O53" s="72"/>
      <c r="P53" s="73"/>
      <c r="Q53" s="74"/>
      <c r="R53" s="457"/>
      <c r="S53" s="457"/>
      <c r="T53" s="457"/>
      <c r="U53" s="457"/>
      <c r="V53" s="457"/>
      <c r="W53" s="457"/>
      <c r="X53" s="457"/>
      <c r="Y53" s="457"/>
      <c r="Z53" s="457"/>
    </row>
    <row r="54" spans="1:26" ht="25">
      <c r="A54" s="460" t="s">
        <v>16</v>
      </c>
      <c r="B54" s="461" t="s">
        <v>1204</v>
      </c>
      <c r="C54" s="462"/>
      <c r="D54" s="463" t="s">
        <v>1202</v>
      </c>
      <c r="E54" s="465">
        <v>35</v>
      </c>
      <c r="F54" s="454">
        <f t="shared" si="0"/>
        <v>50.82</v>
      </c>
      <c r="G54" s="455">
        <f t="shared" si="1"/>
        <v>78.539999999999992</v>
      </c>
      <c r="H54" s="57"/>
      <c r="I54" s="456" t="s">
        <v>141</v>
      </c>
      <c r="J54" s="456"/>
      <c r="K54" s="456"/>
      <c r="L54" s="69"/>
      <c r="M54" s="70"/>
      <c r="N54" s="71"/>
      <c r="O54" s="72"/>
      <c r="P54" s="73"/>
      <c r="Q54" s="74"/>
      <c r="R54" s="457"/>
      <c r="S54" s="457"/>
      <c r="T54" s="457"/>
      <c r="U54" s="457"/>
      <c r="V54" s="457"/>
      <c r="W54" s="457"/>
      <c r="X54" s="457"/>
      <c r="Y54" s="457"/>
      <c r="Z54" s="457"/>
    </row>
    <row r="55" spans="1:26" ht="25">
      <c r="A55" s="460" t="s">
        <v>16</v>
      </c>
      <c r="B55" s="461" t="s">
        <v>1204</v>
      </c>
      <c r="C55" s="462"/>
      <c r="D55" s="463" t="s">
        <v>1203</v>
      </c>
      <c r="E55" s="465">
        <v>45</v>
      </c>
      <c r="F55" s="454">
        <f t="shared" si="0"/>
        <v>65.340000000000018</v>
      </c>
      <c r="G55" s="455">
        <f t="shared" si="1"/>
        <v>100.98</v>
      </c>
      <c r="H55" s="57"/>
      <c r="I55" s="456" t="s">
        <v>141</v>
      </c>
      <c r="J55" s="456"/>
      <c r="K55" s="456"/>
      <c r="L55" s="69"/>
      <c r="M55" s="70"/>
      <c r="N55" s="71"/>
      <c r="O55" s="72"/>
      <c r="P55" s="73"/>
      <c r="Q55" s="74"/>
      <c r="R55" s="457"/>
      <c r="S55" s="457"/>
      <c r="T55" s="457"/>
      <c r="U55" s="457"/>
      <c r="V55" s="457"/>
      <c r="W55" s="457"/>
      <c r="X55" s="457"/>
      <c r="Y55" s="457"/>
      <c r="Z55" s="457"/>
    </row>
    <row r="56" spans="1:26" ht="25">
      <c r="A56" s="460" t="s">
        <v>16</v>
      </c>
      <c r="B56" s="461" t="s">
        <v>1205</v>
      </c>
      <c r="C56" s="462"/>
      <c r="D56" s="463" t="s">
        <v>1202</v>
      </c>
      <c r="E56" s="465">
        <v>35</v>
      </c>
      <c r="F56" s="454">
        <f t="shared" si="0"/>
        <v>50.82</v>
      </c>
      <c r="G56" s="455">
        <f t="shared" si="1"/>
        <v>78.539999999999992</v>
      </c>
      <c r="H56" s="57"/>
      <c r="I56" s="456" t="s">
        <v>141</v>
      </c>
      <c r="J56" s="456"/>
      <c r="K56" s="456"/>
      <c r="L56" s="69"/>
      <c r="M56" s="70"/>
      <c r="N56" s="71"/>
      <c r="O56" s="72"/>
      <c r="P56" s="73"/>
      <c r="Q56" s="74"/>
      <c r="R56" s="457"/>
      <c r="S56" s="457"/>
      <c r="T56" s="457"/>
      <c r="U56" s="457"/>
      <c r="V56" s="457"/>
      <c r="W56" s="457"/>
      <c r="X56" s="457"/>
      <c r="Y56" s="457"/>
      <c r="Z56" s="457"/>
    </row>
    <row r="57" spans="1:26" ht="25">
      <c r="A57" s="460" t="s">
        <v>16</v>
      </c>
      <c r="B57" s="461" t="s">
        <v>1205</v>
      </c>
      <c r="C57" s="462"/>
      <c r="D57" s="463" t="s">
        <v>1203</v>
      </c>
      <c r="E57" s="465">
        <v>45</v>
      </c>
      <c r="F57" s="454">
        <f t="shared" si="0"/>
        <v>65.340000000000018</v>
      </c>
      <c r="G57" s="455">
        <f t="shared" si="1"/>
        <v>100.98</v>
      </c>
      <c r="H57" s="57"/>
      <c r="I57" s="456" t="s">
        <v>141</v>
      </c>
      <c r="J57" s="456"/>
      <c r="K57" s="456"/>
      <c r="L57" s="69"/>
      <c r="M57" s="70"/>
      <c r="N57" s="71"/>
      <c r="O57" s="72"/>
      <c r="P57" s="73"/>
      <c r="Q57" s="74"/>
      <c r="R57" s="457"/>
      <c r="S57" s="457"/>
      <c r="T57" s="457"/>
      <c r="U57" s="457"/>
      <c r="V57" s="457"/>
      <c r="W57" s="457"/>
      <c r="X57" s="457"/>
      <c r="Y57" s="457"/>
      <c r="Z57" s="457"/>
    </row>
    <row r="58" spans="1:26" ht="25">
      <c r="A58" s="460" t="s">
        <v>16</v>
      </c>
      <c r="B58" s="461" t="s">
        <v>1206</v>
      </c>
      <c r="C58" s="462"/>
      <c r="D58" s="463" t="s">
        <v>1202</v>
      </c>
      <c r="E58" s="465">
        <v>35</v>
      </c>
      <c r="F58" s="454">
        <f t="shared" si="0"/>
        <v>50.82</v>
      </c>
      <c r="G58" s="455">
        <f t="shared" si="1"/>
        <v>78.539999999999992</v>
      </c>
      <c r="H58" s="57"/>
      <c r="I58" s="456" t="s">
        <v>141</v>
      </c>
      <c r="J58" s="456"/>
      <c r="K58" s="456"/>
      <c r="L58" s="69"/>
      <c r="M58" s="70"/>
      <c r="N58" s="71"/>
      <c r="O58" s="72"/>
      <c r="P58" s="73"/>
      <c r="Q58" s="74"/>
      <c r="R58" s="457"/>
      <c r="S58" s="457"/>
      <c r="T58" s="457"/>
      <c r="U58" s="457"/>
      <c r="V58" s="457"/>
      <c r="W58" s="457"/>
      <c r="X58" s="457"/>
      <c r="Y58" s="457"/>
      <c r="Z58" s="457"/>
    </row>
    <row r="59" spans="1:26" ht="25">
      <c r="A59" s="460" t="s">
        <v>16</v>
      </c>
      <c r="B59" s="461" t="s">
        <v>1206</v>
      </c>
      <c r="C59" s="462"/>
      <c r="D59" s="463" t="s">
        <v>1203</v>
      </c>
      <c r="E59" s="465">
        <v>45</v>
      </c>
      <c r="F59" s="454">
        <f t="shared" si="0"/>
        <v>65.340000000000018</v>
      </c>
      <c r="G59" s="455">
        <f t="shared" si="1"/>
        <v>100.98</v>
      </c>
      <c r="H59" s="57"/>
      <c r="I59" s="456" t="s">
        <v>141</v>
      </c>
      <c r="J59" s="456"/>
      <c r="K59" s="456"/>
      <c r="L59" s="69"/>
      <c r="M59" s="70"/>
      <c r="N59" s="71"/>
      <c r="O59" s="72"/>
      <c r="P59" s="73"/>
      <c r="Q59" s="74"/>
      <c r="R59" s="457"/>
      <c r="S59" s="457"/>
      <c r="T59" s="457"/>
      <c r="U59" s="457"/>
      <c r="V59" s="457"/>
      <c r="W59" s="457"/>
      <c r="X59" s="457"/>
      <c r="Y59" s="457"/>
      <c r="Z59" s="457"/>
    </row>
    <row r="60" spans="1:26" ht="25">
      <c r="A60" s="460" t="s">
        <v>16</v>
      </c>
      <c r="B60" s="461" t="s">
        <v>1207</v>
      </c>
      <c r="C60" s="462"/>
      <c r="D60" s="463" t="s">
        <v>1202</v>
      </c>
      <c r="E60" s="466">
        <v>35</v>
      </c>
      <c r="F60" s="174">
        <f t="shared" si="0"/>
        <v>50.82</v>
      </c>
      <c r="G60" s="175">
        <f t="shared" si="1"/>
        <v>78.539999999999992</v>
      </c>
      <c r="H60" s="57"/>
      <c r="I60" s="456" t="s">
        <v>141</v>
      </c>
      <c r="J60" s="446"/>
      <c r="K60" s="446"/>
      <c r="L60" s="69"/>
      <c r="M60" s="70"/>
      <c r="N60" s="71"/>
      <c r="O60" s="72"/>
      <c r="P60" s="73"/>
      <c r="Q60" s="74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25">
      <c r="A61" s="460" t="s">
        <v>16</v>
      </c>
      <c r="B61" s="461" t="s">
        <v>1207</v>
      </c>
      <c r="C61" s="462"/>
      <c r="D61" s="463" t="s">
        <v>1203</v>
      </c>
      <c r="E61" s="466">
        <v>45</v>
      </c>
      <c r="F61" s="174">
        <f t="shared" si="0"/>
        <v>65.340000000000018</v>
      </c>
      <c r="G61" s="175">
        <f t="shared" si="1"/>
        <v>100.98</v>
      </c>
      <c r="H61" s="57"/>
      <c r="I61" s="456" t="s">
        <v>141</v>
      </c>
      <c r="J61" s="446"/>
      <c r="K61" s="446"/>
      <c r="L61" s="69"/>
      <c r="M61" s="70"/>
      <c r="N61" s="71"/>
      <c r="O61" s="72"/>
      <c r="P61" s="73"/>
      <c r="Q61" s="74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25">
      <c r="A62" s="460" t="s">
        <v>16</v>
      </c>
      <c r="B62" s="461" t="s">
        <v>1208</v>
      </c>
      <c r="C62" s="462"/>
      <c r="D62" s="463" t="s">
        <v>1203</v>
      </c>
      <c r="E62" s="466">
        <v>45</v>
      </c>
      <c r="F62" s="174">
        <f t="shared" si="0"/>
        <v>65.340000000000018</v>
      </c>
      <c r="G62" s="175">
        <f t="shared" si="1"/>
        <v>100.98</v>
      </c>
      <c r="H62" s="57"/>
      <c r="I62" s="456" t="s">
        <v>141</v>
      </c>
      <c r="J62" s="446"/>
      <c r="K62" s="446"/>
      <c r="L62" s="69"/>
      <c r="M62" s="70"/>
      <c r="N62" s="71"/>
      <c r="O62" s="72"/>
      <c r="P62" s="73"/>
      <c r="Q62" s="74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25">
      <c r="A63" s="460" t="s">
        <v>16</v>
      </c>
      <c r="B63" s="461" t="s">
        <v>1208</v>
      </c>
      <c r="C63" s="463"/>
      <c r="D63" s="463" t="s">
        <v>1209</v>
      </c>
      <c r="E63" s="466">
        <v>55</v>
      </c>
      <c r="F63" s="174">
        <f t="shared" si="0"/>
        <v>79.860000000000014</v>
      </c>
      <c r="G63" s="175">
        <f t="shared" si="1"/>
        <v>123.42000000000002</v>
      </c>
      <c r="H63" s="57"/>
      <c r="I63" s="456" t="s">
        <v>141</v>
      </c>
      <c r="J63" s="446"/>
      <c r="K63" s="446"/>
      <c r="L63" s="69"/>
      <c r="M63" s="70"/>
      <c r="N63" s="71"/>
      <c r="O63" s="72"/>
      <c r="P63" s="73"/>
      <c r="Q63" s="74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25">
      <c r="A64" s="460" t="s">
        <v>16</v>
      </c>
      <c r="B64" s="461" t="s">
        <v>1208</v>
      </c>
      <c r="C64" s="463"/>
      <c r="D64" s="463" t="s">
        <v>1210</v>
      </c>
      <c r="E64" s="466">
        <v>75</v>
      </c>
      <c r="F64" s="174">
        <f t="shared" si="0"/>
        <v>108.9</v>
      </c>
      <c r="G64" s="175">
        <f t="shared" si="1"/>
        <v>168.29999999999998</v>
      </c>
      <c r="H64" s="57"/>
      <c r="I64" s="456" t="s">
        <v>141</v>
      </c>
      <c r="J64" s="446"/>
      <c r="K64" s="446"/>
      <c r="L64" s="69"/>
      <c r="M64" s="70"/>
      <c r="N64" s="71"/>
      <c r="O64" s="72"/>
      <c r="P64" s="73"/>
      <c r="Q64" s="74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25">
      <c r="A65" s="460" t="s">
        <v>16</v>
      </c>
      <c r="B65" s="461" t="s">
        <v>1211</v>
      </c>
      <c r="C65" s="463"/>
      <c r="D65" s="463" t="s">
        <v>1212</v>
      </c>
      <c r="E65" s="466">
        <v>9</v>
      </c>
      <c r="F65" s="174">
        <f t="shared" si="0"/>
        <v>13.068000000000001</v>
      </c>
      <c r="G65" s="175">
        <f t="shared" si="1"/>
        <v>20.196000000000002</v>
      </c>
      <c r="H65" s="57"/>
      <c r="I65" s="456" t="s">
        <v>141</v>
      </c>
      <c r="J65" s="446"/>
      <c r="K65" s="446"/>
      <c r="L65" s="69"/>
      <c r="M65" s="70"/>
      <c r="N65" s="71"/>
      <c r="O65" s="72"/>
      <c r="P65" s="73"/>
      <c r="Q65" s="74"/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25">
      <c r="A66" s="460" t="s">
        <v>16</v>
      </c>
      <c r="B66" s="461" t="s">
        <v>1211</v>
      </c>
      <c r="C66" s="463"/>
      <c r="D66" s="463" t="s">
        <v>1209</v>
      </c>
      <c r="E66" s="466">
        <v>55</v>
      </c>
      <c r="F66" s="174">
        <f t="shared" si="0"/>
        <v>79.860000000000014</v>
      </c>
      <c r="G66" s="175">
        <f t="shared" si="1"/>
        <v>123.42000000000002</v>
      </c>
      <c r="H66" s="57"/>
      <c r="I66" s="456" t="s">
        <v>141</v>
      </c>
      <c r="J66" s="446"/>
      <c r="K66" s="446"/>
      <c r="L66" s="69"/>
      <c r="M66" s="70"/>
      <c r="N66" s="71"/>
      <c r="O66" s="72"/>
      <c r="P66" s="73"/>
      <c r="Q66" s="74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25">
      <c r="A67" s="460" t="s">
        <v>16</v>
      </c>
      <c r="B67" s="461" t="s">
        <v>1211</v>
      </c>
      <c r="C67" s="463"/>
      <c r="D67" s="463" t="s">
        <v>1213</v>
      </c>
      <c r="E67" s="466">
        <v>75</v>
      </c>
      <c r="F67" s="174">
        <f t="shared" si="0"/>
        <v>108.9</v>
      </c>
      <c r="G67" s="175">
        <f t="shared" si="1"/>
        <v>168.29999999999998</v>
      </c>
      <c r="H67" s="57"/>
      <c r="I67" s="456" t="s">
        <v>141</v>
      </c>
      <c r="J67" s="446"/>
      <c r="K67" s="446"/>
      <c r="L67" s="69"/>
      <c r="M67" s="70"/>
      <c r="N67" s="71"/>
      <c r="O67" s="72"/>
      <c r="P67" s="73"/>
      <c r="Q67" s="74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25">
      <c r="A68" s="460" t="s">
        <v>16</v>
      </c>
      <c r="B68" s="461" t="s">
        <v>1211</v>
      </c>
      <c r="C68" s="463"/>
      <c r="D68" s="463" t="s">
        <v>1214</v>
      </c>
      <c r="E68" s="466">
        <v>90</v>
      </c>
      <c r="F68" s="174">
        <f t="shared" si="0"/>
        <v>130.68000000000004</v>
      </c>
      <c r="G68" s="175">
        <f t="shared" si="1"/>
        <v>201.96</v>
      </c>
      <c r="H68" s="57"/>
      <c r="I68" s="456" t="s">
        <v>141</v>
      </c>
      <c r="J68" s="446"/>
      <c r="K68" s="446"/>
      <c r="L68" s="69"/>
      <c r="M68" s="70"/>
      <c r="N68" s="71"/>
      <c r="O68" s="72"/>
      <c r="P68" s="73"/>
      <c r="Q68" s="74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25">
      <c r="A69" s="460" t="s">
        <v>16</v>
      </c>
      <c r="B69" s="461" t="s">
        <v>1215</v>
      </c>
      <c r="C69" s="463"/>
      <c r="D69" s="463" t="s">
        <v>1216</v>
      </c>
      <c r="E69" s="466">
        <v>80</v>
      </c>
      <c r="F69" s="174">
        <f t="shared" si="0"/>
        <v>116.16</v>
      </c>
      <c r="G69" s="175">
        <f t="shared" si="1"/>
        <v>179.51999999999998</v>
      </c>
      <c r="H69" s="57"/>
      <c r="I69" s="456" t="s">
        <v>141</v>
      </c>
      <c r="J69" s="446"/>
      <c r="K69" s="446"/>
      <c r="L69" s="69"/>
      <c r="M69" s="70"/>
      <c r="N69" s="71"/>
      <c r="O69" s="72"/>
      <c r="P69" s="73"/>
      <c r="Q69" s="74"/>
      <c r="R69" s="10"/>
      <c r="S69" s="10"/>
      <c r="T69" s="10"/>
      <c r="U69" s="10"/>
      <c r="V69" s="10"/>
      <c r="W69" s="10"/>
      <c r="X69" s="10"/>
      <c r="Y69" s="10"/>
      <c r="Z69" s="10"/>
    </row>
    <row r="70" spans="1:26" ht="25">
      <c r="A70" s="460" t="s">
        <v>16</v>
      </c>
      <c r="B70" s="461" t="s">
        <v>1217</v>
      </c>
      <c r="C70" s="463"/>
      <c r="D70" s="467" t="s">
        <v>1218</v>
      </c>
      <c r="E70" s="175">
        <v>45</v>
      </c>
      <c r="F70" s="174">
        <f t="shared" si="0"/>
        <v>65.340000000000018</v>
      </c>
      <c r="G70" s="175">
        <f t="shared" si="1"/>
        <v>100.98</v>
      </c>
      <c r="H70" s="57"/>
      <c r="I70" s="456" t="s">
        <v>141</v>
      </c>
      <c r="J70" s="446"/>
      <c r="K70" s="446"/>
      <c r="L70" s="69"/>
      <c r="M70" s="70"/>
      <c r="N70" s="71"/>
      <c r="O70" s="72"/>
      <c r="P70" s="73"/>
      <c r="Q70" s="74"/>
      <c r="R70" s="10"/>
      <c r="S70" s="10"/>
      <c r="T70" s="10"/>
      <c r="U70" s="10"/>
      <c r="V70" s="10"/>
      <c r="W70" s="10"/>
      <c r="X70" s="10"/>
      <c r="Y70" s="10"/>
      <c r="Z70" s="10"/>
    </row>
    <row r="71" spans="1:26" ht="25">
      <c r="A71" s="460" t="s">
        <v>16</v>
      </c>
      <c r="B71" s="461" t="s">
        <v>1219</v>
      </c>
      <c r="C71" s="463"/>
      <c r="D71" s="467" t="s">
        <v>91</v>
      </c>
      <c r="E71" s="175">
        <v>7</v>
      </c>
      <c r="F71" s="174">
        <f t="shared" si="0"/>
        <v>10.164000000000001</v>
      </c>
      <c r="G71" s="175">
        <f t="shared" si="1"/>
        <v>15.708</v>
      </c>
      <c r="H71" s="57"/>
      <c r="I71" s="456" t="s">
        <v>141</v>
      </c>
      <c r="J71" s="446"/>
      <c r="K71" s="446"/>
      <c r="L71" s="69"/>
      <c r="M71" s="70"/>
      <c r="N71" s="71"/>
      <c r="O71" s="72"/>
      <c r="P71" s="73"/>
      <c r="Q71" s="74"/>
      <c r="R71" s="10"/>
      <c r="S71" s="10"/>
      <c r="T71" s="10"/>
      <c r="U71" s="10"/>
      <c r="V71" s="10"/>
      <c r="W71" s="10"/>
      <c r="X71" s="10"/>
      <c r="Y71" s="10"/>
      <c r="Z71" s="10"/>
    </row>
    <row r="72" spans="1:26" ht="25">
      <c r="A72" s="442" t="s">
        <v>16</v>
      </c>
      <c r="B72" s="443" t="s">
        <v>1220</v>
      </c>
      <c r="C72" s="468"/>
      <c r="D72" s="469">
        <v>8</v>
      </c>
      <c r="E72" s="470">
        <v>9.9499999999999993</v>
      </c>
      <c r="F72" s="174">
        <f t="shared" si="0"/>
        <v>14.447400000000002</v>
      </c>
      <c r="G72" s="175">
        <f t="shared" si="1"/>
        <v>22.3278</v>
      </c>
      <c r="H72" s="57"/>
      <c r="I72" s="445" t="s">
        <v>146</v>
      </c>
      <c r="J72" s="446"/>
      <c r="K72" s="446"/>
      <c r="L72" s="69"/>
      <c r="M72" s="70"/>
      <c r="N72" s="71"/>
      <c r="O72" s="72"/>
      <c r="P72" s="73"/>
      <c r="Q72" s="74"/>
      <c r="R72" s="10"/>
      <c r="S72" s="10"/>
      <c r="T72" s="10"/>
      <c r="U72" s="10"/>
      <c r="V72" s="10"/>
      <c r="W72" s="10"/>
      <c r="X72" s="10"/>
      <c r="Y72" s="10"/>
      <c r="Z72" s="10"/>
    </row>
    <row r="73" spans="1:26" ht="25">
      <c r="A73" s="442" t="s">
        <v>16</v>
      </c>
      <c r="B73" s="443" t="s">
        <v>1221</v>
      </c>
      <c r="C73" s="468"/>
      <c r="D73" s="469">
        <v>5</v>
      </c>
      <c r="E73" s="470">
        <v>2.95</v>
      </c>
      <c r="F73" s="174">
        <f t="shared" si="0"/>
        <v>4.2834000000000012</v>
      </c>
      <c r="G73" s="175">
        <f t="shared" si="1"/>
        <v>6.6198000000000006</v>
      </c>
      <c r="H73" s="57"/>
      <c r="I73" s="445" t="s">
        <v>146</v>
      </c>
      <c r="J73" s="446"/>
      <c r="K73" s="446"/>
      <c r="L73" s="69"/>
      <c r="M73" s="70"/>
      <c r="N73" s="71"/>
      <c r="O73" s="72"/>
      <c r="P73" s="73"/>
      <c r="Q73" s="74"/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25">
      <c r="A74" s="442" t="s">
        <v>16</v>
      </c>
      <c r="B74" s="443" t="s">
        <v>1222</v>
      </c>
      <c r="C74" s="171"/>
      <c r="D74" s="469">
        <v>5</v>
      </c>
      <c r="E74" s="470">
        <v>4.5</v>
      </c>
      <c r="F74" s="174">
        <f t="shared" si="0"/>
        <v>6.5340000000000007</v>
      </c>
      <c r="G74" s="175">
        <f t="shared" si="1"/>
        <v>10.098000000000001</v>
      </c>
      <c r="H74" s="57"/>
      <c r="I74" s="445" t="s">
        <v>146</v>
      </c>
      <c r="J74" s="446"/>
      <c r="K74" s="446"/>
      <c r="L74" s="69"/>
      <c r="M74" s="70"/>
      <c r="N74" s="71"/>
      <c r="O74" s="72"/>
      <c r="P74" s="73"/>
      <c r="Q74" s="74"/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25">
      <c r="A75" s="442" t="s">
        <v>16</v>
      </c>
      <c r="B75" s="443" t="s">
        <v>1222</v>
      </c>
      <c r="C75" s="171"/>
      <c r="D75" s="469" t="s">
        <v>1223</v>
      </c>
      <c r="E75" s="470">
        <v>7.95</v>
      </c>
      <c r="F75" s="174">
        <f t="shared" si="0"/>
        <v>11.543400000000002</v>
      </c>
      <c r="G75" s="175">
        <f t="shared" si="1"/>
        <v>17.839800000000004</v>
      </c>
      <c r="H75" s="57"/>
      <c r="I75" s="445" t="s">
        <v>146</v>
      </c>
      <c r="J75" s="446"/>
      <c r="K75" s="446"/>
      <c r="L75" s="69"/>
      <c r="M75" s="70"/>
      <c r="N75" s="71"/>
      <c r="O75" s="72"/>
      <c r="P75" s="73"/>
      <c r="Q75" s="74"/>
      <c r="R75" s="10"/>
      <c r="S75" s="10"/>
      <c r="T75" s="10"/>
      <c r="U75" s="10"/>
      <c r="V75" s="10"/>
      <c r="W75" s="10"/>
      <c r="X75" s="10"/>
      <c r="Y75" s="10"/>
      <c r="Z75" s="10"/>
    </row>
    <row r="76" spans="1:26" ht="25">
      <c r="A76" s="442" t="s">
        <v>16</v>
      </c>
      <c r="B76" s="443" t="s">
        <v>1224</v>
      </c>
      <c r="C76" s="171"/>
      <c r="D76" s="469" t="s">
        <v>1225</v>
      </c>
      <c r="E76" s="470">
        <v>2.5</v>
      </c>
      <c r="F76" s="174">
        <f t="shared" si="0"/>
        <v>3.63</v>
      </c>
      <c r="G76" s="175">
        <f t="shared" si="1"/>
        <v>5.6099999999999994</v>
      </c>
      <c r="H76" s="57"/>
      <c r="I76" s="445" t="s">
        <v>146</v>
      </c>
      <c r="J76" s="446"/>
      <c r="K76" s="446"/>
      <c r="L76" s="69"/>
      <c r="M76" s="70"/>
      <c r="N76" s="71"/>
      <c r="O76" s="72"/>
      <c r="P76" s="73"/>
      <c r="Q76" s="74"/>
      <c r="R76" s="10"/>
      <c r="S76" s="10"/>
      <c r="T76" s="10"/>
      <c r="U76" s="10"/>
      <c r="V76" s="10"/>
      <c r="W76" s="10"/>
      <c r="X76" s="10"/>
      <c r="Y76" s="10"/>
      <c r="Z76" s="10"/>
    </row>
    <row r="77" spans="1:26" ht="25">
      <c r="A77" s="442" t="s">
        <v>16</v>
      </c>
      <c r="B77" s="443" t="s">
        <v>1224</v>
      </c>
      <c r="C77" s="171"/>
      <c r="D77" s="469" t="s">
        <v>627</v>
      </c>
      <c r="E77" s="470">
        <v>3.5</v>
      </c>
      <c r="F77" s="174">
        <f t="shared" si="0"/>
        <v>5.0820000000000007</v>
      </c>
      <c r="G77" s="175">
        <f t="shared" si="1"/>
        <v>7.8540000000000001</v>
      </c>
      <c r="H77" s="57"/>
      <c r="I77" s="445" t="s">
        <v>146</v>
      </c>
      <c r="J77" s="446"/>
      <c r="K77" s="446"/>
      <c r="L77" s="69"/>
      <c r="M77" s="70"/>
      <c r="N77" s="71"/>
      <c r="O77" s="72"/>
      <c r="P77" s="73"/>
      <c r="Q77" s="74"/>
      <c r="R77" s="10"/>
      <c r="S77" s="10"/>
      <c r="T77" s="10"/>
      <c r="U77" s="10"/>
      <c r="V77" s="10"/>
      <c r="W77" s="10"/>
      <c r="X77" s="10"/>
      <c r="Y77" s="10"/>
      <c r="Z77" s="10"/>
    </row>
    <row r="78" spans="1:26" ht="25">
      <c r="A78" s="442" t="s">
        <v>16</v>
      </c>
      <c r="B78" s="471" t="s">
        <v>1226</v>
      </c>
      <c r="C78" s="180"/>
      <c r="D78" s="452" t="s">
        <v>830</v>
      </c>
      <c r="E78" s="472">
        <v>30</v>
      </c>
      <c r="F78" s="174">
        <f t="shared" si="0"/>
        <v>43.56</v>
      </c>
      <c r="G78" s="175">
        <f t="shared" si="1"/>
        <v>67.320000000000007</v>
      </c>
      <c r="H78" s="57"/>
      <c r="I78" s="445" t="s">
        <v>119</v>
      </c>
      <c r="J78" s="446"/>
      <c r="K78" s="446"/>
      <c r="L78" s="69"/>
      <c r="M78" s="70"/>
      <c r="N78" s="71"/>
      <c r="O78" s="72"/>
      <c r="P78" s="73"/>
      <c r="Q78" s="74"/>
      <c r="R78" s="10"/>
      <c r="S78" s="10"/>
      <c r="T78" s="10"/>
      <c r="U78" s="10"/>
      <c r="V78" s="10"/>
      <c r="W78" s="10"/>
      <c r="X78" s="10"/>
      <c r="Y78" s="10"/>
      <c r="Z78" s="10"/>
    </row>
    <row r="79" spans="1:26" ht="25">
      <c r="A79" s="442" t="s">
        <v>16</v>
      </c>
      <c r="B79" s="473" t="s">
        <v>1227</v>
      </c>
      <c r="C79" s="180"/>
      <c r="D79" s="474" t="s">
        <v>56</v>
      </c>
      <c r="E79" s="475">
        <v>4.5</v>
      </c>
      <c r="F79" s="174">
        <f t="shared" si="0"/>
        <v>6.5340000000000007</v>
      </c>
      <c r="G79" s="175">
        <f t="shared" si="1"/>
        <v>10.098000000000001</v>
      </c>
      <c r="H79" s="57"/>
      <c r="I79" s="445" t="s">
        <v>119</v>
      </c>
      <c r="J79" s="446"/>
      <c r="K79" s="446"/>
      <c r="L79" s="69"/>
      <c r="M79" s="70"/>
      <c r="N79" s="71"/>
      <c r="O79" s="72"/>
      <c r="P79" s="73"/>
      <c r="Q79" s="74"/>
      <c r="R79" s="10"/>
      <c r="S79" s="10"/>
      <c r="T79" s="10"/>
      <c r="U79" s="10"/>
      <c r="V79" s="10"/>
      <c r="W79" s="10"/>
      <c r="X79" s="10"/>
      <c r="Y79" s="10"/>
      <c r="Z79" s="10"/>
    </row>
    <row r="80" spans="1:26" ht="25">
      <c r="A80" s="442" t="s">
        <v>16</v>
      </c>
      <c r="B80" s="460" t="s">
        <v>1228</v>
      </c>
      <c r="C80" s="180"/>
      <c r="D80" s="458" t="s">
        <v>56</v>
      </c>
      <c r="E80" s="476">
        <v>3.8</v>
      </c>
      <c r="F80" s="174">
        <f t="shared" si="0"/>
        <v>5.5175999999999998</v>
      </c>
      <c r="G80" s="175">
        <f t="shared" si="1"/>
        <v>8.5271999999999988</v>
      </c>
      <c r="H80" s="57"/>
      <c r="I80" s="445" t="s">
        <v>119</v>
      </c>
      <c r="J80" s="446"/>
      <c r="K80" s="446"/>
      <c r="L80" s="69"/>
      <c r="M80" s="70"/>
      <c r="N80" s="71"/>
      <c r="O80" s="72"/>
      <c r="P80" s="73"/>
      <c r="Q80" s="74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25">
      <c r="A81" s="442" t="s">
        <v>16</v>
      </c>
      <c r="B81" s="460" t="s">
        <v>1229</v>
      </c>
      <c r="C81" s="180"/>
      <c r="D81" s="458" t="s">
        <v>1230</v>
      </c>
      <c r="E81" s="476">
        <v>25</v>
      </c>
      <c r="F81" s="174">
        <f t="shared" si="0"/>
        <v>36.300000000000004</v>
      </c>
      <c r="G81" s="175">
        <f t="shared" si="1"/>
        <v>56.1</v>
      </c>
      <c r="H81" s="57"/>
      <c r="I81" s="445" t="s">
        <v>119</v>
      </c>
      <c r="J81" s="446"/>
      <c r="K81" s="446"/>
      <c r="L81" s="69"/>
      <c r="M81" s="70"/>
      <c r="N81" s="71"/>
      <c r="O81" s="72"/>
      <c r="P81" s="73"/>
      <c r="Q81" s="74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25">
      <c r="A82" s="442" t="s">
        <v>16</v>
      </c>
      <c r="B82" s="460" t="s">
        <v>1231</v>
      </c>
      <c r="C82" s="180"/>
      <c r="D82" s="458" t="s">
        <v>1232</v>
      </c>
      <c r="E82" s="476">
        <v>12</v>
      </c>
      <c r="F82" s="174">
        <f t="shared" si="0"/>
        <v>17.423999999999999</v>
      </c>
      <c r="G82" s="175">
        <f t="shared" si="1"/>
        <v>26.928000000000001</v>
      </c>
      <c r="H82" s="57"/>
      <c r="I82" s="445" t="s">
        <v>119</v>
      </c>
      <c r="J82" s="446"/>
      <c r="K82" s="446"/>
      <c r="L82" s="69"/>
      <c r="M82" s="70"/>
      <c r="N82" s="71"/>
      <c r="O82" s="72"/>
      <c r="P82" s="73"/>
      <c r="Q82" s="74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25">
      <c r="A83" s="442" t="s">
        <v>16</v>
      </c>
      <c r="B83" s="460" t="s">
        <v>1233</v>
      </c>
      <c r="C83" s="180"/>
      <c r="D83" s="458" t="s">
        <v>1232</v>
      </c>
      <c r="E83" s="476">
        <v>12</v>
      </c>
      <c r="F83" s="174">
        <f t="shared" si="0"/>
        <v>17.423999999999999</v>
      </c>
      <c r="G83" s="175">
        <f t="shared" si="1"/>
        <v>26.928000000000001</v>
      </c>
      <c r="H83" s="57"/>
      <c r="I83" s="445" t="s">
        <v>119</v>
      </c>
      <c r="J83" s="446"/>
      <c r="K83" s="446"/>
      <c r="L83" s="69"/>
      <c r="M83" s="70"/>
      <c r="N83" s="71"/>
      <c r="O83" s="72"/>
      <c r="P83" s="73"/>
      <c r="Q83" s="74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25">
      <c r="A84" s="442" t="s">
        <v>16</v>
      </c>
      <c r="B84" s="460" t="s">
        <v>1234</v>
      </c>
      <c r="C84" s="180"/>
      <c r="D84" s="458" t="s">
        <v>94</v>
      </c>
      <c r="E84" s="476">
        <v>30</v>
      </c>
      <c r="F84" s="174">
        <f t="shared" si="0"/>
        <v>43.56</v>
      </c>
      <c r="G84" s="175">
        <f t="shared" si="1"/>
        <v>67.320000000000007</v>
      </c>
      <c r="H84" s="57"/>
      <c r="I84" s="445" t="s">
        <v>119</v>
      </c>
      <c r="J84" s="446"/>
      <c r="K84" s="446"/>
      <c r="L84" s="69"/>
      <c r="M84" s="70"/>
      <c r="N84" s="71"/>
      <c r="O84" s="72"/>
      <c r="P84" s="73"/>
      <c r="Q84" s="74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25">
      <c r="A85" s="442" t="s">
        <v>16</v>
      </c>
      <c r="B85" s="728" t="s">
        <v>1235</v>
      </c>
      <c r="C85" s="729"/>
      <c r="D85" s="467" t="s">
        <v>124</v>
      </c>
      <c r="E85" s="477">
        <v>6.55</v>
      </c>
      <c r="F85" s="174">
        <f t="shared" si="0"/>
        <v>9.5106000000000002</v>
      </c>
      <c r="G85" s="175">
        <f t="shared" si="1"/>
        <v>14.698199999999998</v>
      </c>
      <c r="H85" s="57"/>
      <c r="I85" s="445" t="s">
        <v>132</v>
      </c>
      <c r="J85" s="446"/>
      <c r="K85" s="446"/>
      <c r="L85" s="69"/>
      <c r="M85" s="70"/>
      <c r="N85" s="71"/>
      <c r="O85" s="72"/>
      <c r="P85" s="73"/>
      <c r="Q85" s="74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25">
      <c r="A86" s="442" t="s">
        <v>16</v>
      </c>
      <c r="B86" s="728" t="s">
        <v>1236</v>
      </c>
      <c r="C86" s="729"/>
      <c r="D86" s="467" t="s">
        <v>124</v>
      </c>
      <c r="E86" s="477">
        <v>6.55</v>
      </c>
      <c r="F86" s="174">
        <f t="shared" si="0"/>
        <v>9.5106000000000002</v>
      </c>
      <c r="G86" s="175">
        <f t="shared" si="1"/>
        <v>14.698199999999998</v>
      </c>
      <c r="H86" s="57"/>
      <c r="I86" s="445" t="s">
        <v>132</v>
      </c>
      <c r="J86" s="446"/>
      <c r="K86" s="446"/>
      <c r="L86" s="69"/>
      <c r="M86" s="70"/>
      <c r="N86" s="71"/>
      <c r="O86" s="72"/>
      <c r="P86" s="73"/>
      <c r="Q86" s="74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25">
      <c r="A87" s="442" t="s">
        <v>16</v>
      </c>
      <c r="B87" s="728" t="s">
        <v>1237</v>
      </c>
      <c r="C87" s="729"/>
      <c r="D87" s="467" t="s">
        <v>124</v>
      </c>
      <c r="E87" s="477">
        <v>6.55</v>
      </c>
      <c r="F87" s="174">
        <f t="shared" si="0"/>
        <v>9.5106000000000002</v>
      </c>
      <c r="G87" s="175">
        <f t="shared" si="1"/>
        <v>14.698199999999998</v>
      </c>
      <c r="H87" s="57"/>
      <c r="I87" s="445" t="s">
        <v>132</v>
      </c>
      <c r="J87" s="446"/>
      <c r="K87" s="446"/>
      <c r="L87" s="69"/>
      <c r="M87" s="70"/>
      <c r="N87" s="71"/>
      <c r="O87" s="72"/>
      <c r="P87" s="73"/>
      <c r="Q87" s="74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25">
      <c r="A88" s="442" t="s">
        <v>16</v>
      </c>
      <c r="B88" s="728" t="s">
        <v>1238</v>
      </c>
      <c r="C88" s="729"/>
      <c r="D88" s="467" t="s">
        <v>124</v>
      </c>
      <c r="E88" s="477">
        <v>6.55</v>
      </c>
      <c r="F88" s="174">
        <f t="shared" si="0"/>
        <v>9.5106000000000002</v>
      </c>
      <c r="G88" s="175">
        <f t="shared" si="1"/>
        <v>14.698199999999998</v>
      </c>
      <c r="H88" s="57"/>
      <c r="I88" s="445" t="s">
        <v>132</v>
      </c>
      <c r="J88" s="446"/>
      <c r="K88" s="446"/>
      <c r="L88" s="69"/>
      <c r="M88" s="70"/>
      <c r="N88" s="71"/>
      <c r="O88" s="72"/>
      <c r="P88" s="73"/>
      <c r="Q88" s="74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25">
      <c r="A89" s="442" t="s">
        <v>16</v>
      </c>
      <c r="B89" s="728" t="s">
        <v>1239</v>
      </c>
      <c r="C89" s="729"/>
      <c r="D89" s="467" t="s">
        <v>124</v>
      </c>
      <c r="E89" s="477">
        <v>7.28</v>
      </c>
      <c r="F89" s="174">
        <f t="shared" si="0"/>
        <v>10.57056</v>
      </c>
      <c r="G89" s="175">
        <f t="shared" si="1"/>
        <v>16.336320000000001</v>
      </c>
      <c r="H89" s="57"/>
      <c r="I89" s="445" t="s">
        <v>132</v>
      </c>
      <c r="J89" s="446"/>
      <c r="K89" s="446"/>
      <c r="L89" s="69"/>
      <c r="M89" s="70"/>
      <c r="N89" s="71"/>
      <c r="O89" s="72"/>
      <c r="P89" s="73"/>
      <c r="Q89" s="74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25">
      <c r="A90" s="442" t="s">
        <v>16</v>
      </c>
      <c r="B90" s="728" t="s">
        <v>1240</v>
      </c>
      <c r="C90" s="729"/>
      <c r="D90" s="467" t="s">
        <v>124</v>
      </c>
      <c r="E90" s="477">
        <v>8.75</v>
      </c>
      <c r="F90" s="174">
        <f t="shared" si="0"/>
        <v>12.705</v>
      </c>
      <c r="G90" s="175">
        <f t="shared" si="1"/>
        <v>19.634999999999998</v>
      </c>
      <c r="H90" s="57"/>
      <c r="I90" s="445" t="s">
        <v>132</v>
      </c>
      <c r="J90" s="446"/>
      <c r="K90" s="446"/>
      <c r="L90" s="69"/>
      <c r="M90" s="70"/>
      <c r="N90" s="71"/>
      <c r="O90" s="72"/>
      <c r="P90" s="73"/>
      <c r="Q90" s="74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25">
      <c r="A91" s="442" t="s">
        <v>16</v>
      </c>
      <c r="B91" s="728" t="s">
        <v>1241</v>
      </c>
      <c r="C91" s="729"/>
      <c r="D91" s="467" t="s">
        <v>102</v>
      </c>
      <c r="E91" s="477">
        <v>24.15</v>
      </c>
      <c r="F91" s="174">
        <f t="shared" si="0"/>
        <v>35.065800000000003</v>
      </c>
      <c r="G91" s="175">
        <f t="shared" si="1"/>
        <v>54.192599999999999</v>
      </c>
      <c r="H91" s="57"/>
      <c r="I91" s="445" t="s">
        <v>132</v>
      </c>
      <c r="J91" s="446"/>
      <c r="K91" s="446"/>
      <c r="L91" s="69"/>
      <c r="M91" s="70"/>
      <c r="N91" s="71"/>
      <c r="O91" s="72"/>
      <c r="P91" s="73"/>
      <c r="Q91" s="74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25">
      <c r="A92" s="442" t="s">
        <v>16</v>
      </c>
      <c r="B92" s="728" t="s">
        <v>1242</v>
      </c>
      <c r="C92" s="729"/>
      <c r="D92" s="467" t="s">
        <v>102</v>
      </c>
      <c r="E92" s="477">
        <v>26.62</v>
      </c>
      <c r="F92" s="174">
        <f t="shared" si="0"/>
        <v>38.652240000000006</v>
      </c>
      <c r="G92" s="175">
        <f t="shared" si="1"/>
        <v>59.735280000000003</v>
      </c>
      <c r="H92" s="57"/>
      <c r="I92" s="445" t="s">
        <v>132</v>
      </c>
      <c r="J92" s="446"/>
      <c r="K92" s="446"/>
      <c r="L92" s="69"/>
      <c r="M92" s="70"/>
      <c r="N92" s="71"/>
      <c r="O92" s="72"/>
      <c r="P92" s="73"/>
      <c r="Q92" s="74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25">
      <c r="A93" s="442" t="s">
        <v>16</v>
      </c>
      <c r="B93" s="728" t="s">
        <v>1243</v>
      </c>
      <c r="C93" s="729"/>
      <c r="D93" s="462" t="s">
        <v>102</v>
      </c>
      <c r="E93" s="477">
        <v>24.15</v>
      </c>
      <c r="F93" s="174">
        <f t="shared" si="0"/>
        <v>35.065800000000003</v>
      </c>
      <c r="G93" s="175">
        <f t="shared" si="1"/>
        <v>54.192599999999999</v>
      </c>
      <c r="H93" s="57"/>
      <c r="I93" s="445" t="s">
        <v>132</v>
      </c>
      <c r="J93" s="446"/>
      <c r="K93" s="446"/>
      <c r="L93" s="69"/>
      <c r="M93" s="70"/>
      <c r="N93" s="71"/>
      <c r="O93" s="72"/>
      <c r="P93" s="73"/>
      <c r="Q93" s="74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25">
      <c r="A94" s="442" t="s">
        <v>16</v>
      </c>
      <c r="B94" s="728" t="s">
        <v>1244</v>
      </c>
      <c r="C94" s="729"/>
      <c r="D94" s="462" t="s">
        <v>102</v>
      </c>
      <c r="E94" s="477">
        <v>24.15</v>
      </c>
      <c r="F94" s="174">
        <f t="shared" si="0"/>
        <v>35.065800000000003</v>
      </c>
      <c r="G94" s="175">
        <f t="shared" si="1"/>
        <v>54.192599999999999</v>
      </c>
      <c r="H94" s="57"/>
      <c r="I94" s="445" t="s">
        <v>132</v>
      </c>
      <c r="J94" s="446"/>
      <c r="K94" s="446"/>
      <c r="L94" s="69"/>
      <c r="M94" s="70"/>
      <c r="N94" s="71"/>
      <c r="O94" s="72"/>
      <c r="P94" s="73"/>
      <c r="Q94" s="74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25">
      <c r="A95" s="442" t="s">
        <v>16</v>
      </c>
      <c r="B95" s="728" t="s">
        <v>1245</v>
      </c>
      <c r="C95" s="729"/>
      <c r="D95" s="462" t="s">
        <v>102</v>
      </c>
      <c r="E95" s="477">
        <v>24.15</v>
      </c>
      <c r="F95" s="174">
        <f t="shared" si="0"/>
        <v>35.065800000000003</v>
      </c>
      <c r="G95" s="175">
        <f t="shared" si="1"/>
        <v>54.192599999999999</v>
      </c>
      <c r="H95" s="57"/>
      <c r="I95" s="445" t="s">
        <v>132</v>
      </c>
      <c r="J95" s="446"/>
      <c r="K95" s="446"/>
      <c r="L95" s="69"/>
      <c r="M95" s="70"/>
      <c r="N95" s="71"/>
      <c r="O95" s="72"/>
      <c r="P95" s="73"/>
      <c r="Q95" s="74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25">
      <c r="A96" s="442" t="s">
        <v>16</v>
      </c>
      <c r="B96" s="730" t="s">
        <v>1246</v>
      </c>
      <c r="C96" s="731"/>
      <c r="D96" s="462" t="s">
        <v>102</v>
      </c>
      <c r="E96" s="478">
        <v>24.15</v>
      </c>
      <c r="F96" s="174">
        <f t="shared" si="0"/>
        <v>35.065800000000003</v>
      </c>
      <c r="G96" s="175">
        <f t="shared" si="1"/>
        <v>54.192599999999999</v>
      </c>
      <c r="H96" s="57"/>
      <c r="I96" s="445" t="s">
        <v>132</v>
      </c>
      <c r="J96" s="446"/>
      <c r="K96" s="446"/>
      <c r="L96" s="69"/>
      <c r="M96" s="70"/>
      <c r="N96" s="71"/>
      <c r="O96" s="72"/>
      <c r="P96" s="73"/>
      <c r="Q96" s="74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25">
      <c r="A97" s="442" t="s">
        <v>16</v>
      </c>
      <c r="B97" s="728" t="s">
        <v>1247</v>
      </c>
      <c r="C97" s="729"/>
      <c r="D97" s="462" t="s">
        <v>127</v>
      </c>
      <c r="E97" s="477">
        <v>30.75</v>
      </c>
      <c r="F97" s="174">
        <f t="shared" si="0"/>
        <v>44.649000000000008</v>
      </c>
      <c r="G97" s="175">
        <f t="shared" si="1"/>
        <v>69.003</v>
      </c>
      <c r="H97" s="57"/>
      <c r="I97" s="445" t="s">
        <v>132</v>
      </c>
      <c r="J97" s="446"/>
      <c r="K97" s="446"/>
      <c r="L97" s="69"/>
      <c r="M97" s="70"/>
      <c r="N97" s="71"/>
      <c r="O97" s="72"/>
      <c r="P97" s="73"/>
      <c r="Q97" s="74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25">
      <c r="A98" s="442" t="s">
        <v>16</v>
      </c>
      <c r="B98" s="728" t="s">
        <v>1248</v>
      </c>
      <c r="C98" s="729"/>
      <c r="D98" s="462" t="s">
        <v>127</v>
      </c>
      <c r="E98" s="477">
        <v>33.880000000000003</v>
      </c>
      <c r="F98" s="174">
        <f t="shared" si="0"/>
        <v>49.193760000000012</v>
      </c>
      <c r="G98" s="175">
        <f t="shared" si="1"/>
        <v>76.026720000000012</v>
      </c>
      <c r="H98" s="57"/>
      <c r="I98" s="445" t="s">
        <v>132</v>
      </c>
      <c r="J98" s="446"/>
      <c r="K98" s="446"/>
      <c r="L98" s="69"/>
      <c r="M98" s="70"/>
      <c r="N98" s="71"/>
      <c r="O98" s="72"/>
      <c r="P98" s="73"/>
      <c r="Q98" s="74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25">
      <c r="A99" s="442" t="s">
        <v>16</v>
      </c>
      <c r="B99" s="732" t="s">
        <v>1249</v>
      </c>
      <c r="C99" s="733"/>
      <c r="D99" s="462" t="s">
        <v>127</v>
      </c>
      <c r="E99" s="479">
        <v>31.85</v>
      </c>
      <c r="F99" s="174">
        <f t="shared" si="0"/>
        <v>46.246200000000009</v>
      </c>
      <c r="G99" s="175">
        <f t="shared" si="1"/>
        <v>71.471400000000003</v>
      </c>
      <c r="H99" s="57"/>
      <c r="I99" s="445" t="s">
        <v>132</v>
      </c>
      <c r="J99" s="446"/>
      <c r="K99" s="446"/>
      <c r="L99" s="69"/>
      <c r="M99" s="70"/>
      <c r="N99" s="71"/>
      <c r="O99" s="72"/>
      <c r="P99" s="73"/>
      <c r="Q99" s="74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25">
      <c r="A100" s="442" t="s">
        <v>16</v>
      </c>
      <c r="B100" s="480" t="s">
        <v>1250</v>
      </c>
      <c r="C100" s="480"/>
      <c r="D100" s="481" t="s">
        <v>102</v>
      </c>
      <c r="E100" s="448">
        <v>28.43</v>
      </c>
      <c r="F100" s="174">
        <f t="shared" si="0"/>
        <v>41.280360000000002</v>
      </c>
      <c r="G100" s="175">
        <f t="shared" si="1"/>
        <v>63.79692</v>
      </c>
      <c r="H100" s="57"/>
      <c r="I100" s="445" t="s">
        <v>97</v>
      </c>
      <c r="J100" s="446"/>
      <c r="K100" s="446"/>
      <c r="L100" s="69"/>
      <c r="M100" s="70"/>
      <c r="N100" s="71"/>
      <c r="O100" s="72"/>
      <c r="P100" s="73"/>
      <c r="Q100" s="74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25">
      <c r="A101" s="442" t="s">
        <v>16</v>
      </c>
      <c r="B101" s="480" t="s">
        <v>1251</v>
      </c>
      <c r="C101" s="480"/>
      <c r="D101" s="481" t="s">
        <v>124</v>
      </c>
      <c r="E101" s="448">
        <v>13.82</v>
      </c>
      <c r="F101" s="174">
        <f t="shared" si="0"/>
        <v>20.066640000000003</v>
      </c>
      <c r="G101" s="175">
        <f t="shared" si="1"/>
        <v>31.012079999999997</v>
      </c>
      <c r="H101" s="57"/>
      <c r="I101" s="445" t="s">
        <v>132</v>
      </c>
      <c r="J101" s="446"/>
      <c r="K101" s="446"/>
      <c r="L101" s="69"/>
      <c r="M101" s="70"/>
      <c r="N101" s="71"/>
      <c r="O101" s="72"/>
      <c r="P101" s="73"/>
      <c r="Q101" s="74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25">
      <c r="A102" s="442" t="s">
        <v>16</v>
      </c>
      <c r="B102" s="480" t="s">
        <v>1252</v>
      </c>
      <c r="C102" s="480"/>
      <c r="D102" s="481" t="s">
        <v>99</v>
      </c>
      <c r="E102" s="448">
        <v>17.88</v>
      </c>
      <c r="F102" s="174">
        <f t="shared" si="0"/>
        <v>25.961759999999998</v>
      </c>
      <c r="G102" s="175">
        <f t="shared" si="1"/>
        <v>40.122719999999994</v>
      </c>
      <c r="H102" s="57"/>
      <c r="I102" s="445" t="s">
        <v>97</v>
      </c>
      <c r="J102" s="446"/>
      <c r="K102" s="446"/>
      <c r="L102" s="69"/>
      <c r="M102" s="70"/>
      <c r="N102" s="71"/>
      <c r="O102" s="72"/>
      <c r="P102" s="73"/>
      <c r="Q102" s="74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25">
      <c r="A103" s="442" t="s">
        <v>16</v>
      </c>
      <c r="B103" s="480" t="s">
        <v>1253</v>
      </c>
      <c r="C103" s="480"/>
      <c r="D103" s="481" t="s">
        <v>124</v>
      </c>
      <c r="E103" s="448">
        <v>3.98</v>
      </c>
      <c r="F103" s="174">
        <f t="shared" si="0"/>
        <v>5.7789599999999997</v>
      </c>
      <c r="G103" s="175">
        <f t="shared" si="1"/>
        <v>8.9311199999999999</v>
      </c>
      <c r="H103" s="57"/>
      <c r="I103" s="445" t="s">
        <v>132</v>
      </c>
      <c r="J103" s="446"/>
      <c r="K103" s="446"/>
      <c r="L103" s="69"/>
      <c r="M103" s="70"/>
      <c r="N103" s="71"/>
      <c r="O103" s="72"/>
      <c r="P103" s="73"/>
      <c r="Q103" s="74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25">
      <c r="A104" s="442" t="s">
        <v>16</v>
      </c>
      <c r="B104" s="480" t="s">
        <v>1253</v>
      </c>
      <c r="C104" s="480"/>
      <c r="D104" s="481" t="s">
        <v>102</v>
      </c>
      <c r="E104" s="448">
        <v>13.07</v>
      </c>
      <c r="F104" s="174">
        <f t="shared" si="0"/>
        <v>18.977640000000005</v>
      </c>
      <c r="G104" s="175">
        <f t="shared" si="1"/>
        <v>29.329080000000001</v>
      </c>
      <c r="H104" s="57"/>
      <c r="I104" s="445" t="s">
        <v>132</v>
      </c>
      <c r="J104" s="446"/>
      <c r="K104" s="446"/>
      <c r="L104" s="69"/>
      <c r="M104" s="70"/>
      <c r="N104" s="71"/>
      <c r="O104" s="72"/>
      <c r="P104" s="73"/>
      <c r="Q104" s="74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25">
      <c r="A105" s="442" t="s">
        <v>16</v>
      </c>
      <c r="B105" s="480" t="s">
        <v>1253</v>
      </c>
      <c r="C105" s="450"/>
      <c r="D105" s="482" t="s">
        <v>127</v>
      </c>
      <c r="E105" s="448">
        <v>23.23</v>
      </c>
      <c r="F105" s="174">
        <f t="shared" si="0"/>
        <v>33.729959999999998</v>
      </c>
      <c r="G105" s="175">
        <f t="shared" si="1"/>
        <v>52.128119999999996</v>
      </c>
      <c r="H105" s="57"/>
      <c r="I105" s="445" t="s">
        <v>132</v>
      </c>
      <c r="J105" s="446"/>
      <c r="K105" s="446"/>
      <c r="L105" s="69"/>
      <c r="M105" s="70"/>
      <c r="N105" s="71"/>
      <c r="O105" s="72"/>
      <c r="P105" s="73"/>
      <c r="Q105" s="74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25">
      <c r="A106" s="442" t="s">
        <v>16</v>
      </c>
      <c r="B106" s="480" t="s">
        <v>1254</v>
      </c>
      <c r="C106" s="450"/>
      <c r="D106" s="482" t="s">
        <v>102</v>
      </c>
      <c r="E106" s="448">
        <v>21.34</v>
      </c>
      <c r="F106" s="174">
        <f t="shared" si="0"/>
        <v>30.985680000000002</v>
      </c>
      <c r="G106" s="175">
        <f t="shared" si="1"/>
        <v>47.886960000000002</v>
      </c>
      <c r="H106" s="57"/>
      <c r="I106" s="445" t="s">
        <v>132</v>
      </c>
      <c r="J106" s="446"/>
      <c r="K106" s="446"/>
      <c r="L106" s="69"/>
      <c r="M106" s="70"/>
      <c r="N106" s="71"/>
      <c r="O106" s="72"/>
      <c r="P106" s="73"/>
      <c r="Q106" s="74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25">
      <c r="A107" s="442" t="s">
        <v>16</v>
      </c>
      <c r="B107" s="480" t="s">
        <v>1254</v>
      </c>
      <c r="C107" s="480"/>
      <c r="D107" s="481" t="s">
        <v>124</v>
      </c>
      <c r="E107" s="448">
        <v>9.3800000000000008</v>
      </c>
      <c r="F107" s="174">
        <f t="shared" si="0"/>
        <v>13.619760000000001</v>
      </c>
      <c r="G107" s="175">
        <f t="shared" si="1"/>
        <v>21.048719999999999</v>
      </c>
      <c r="H107" s="57"/>
      <c r="I107" s="445" t="s">
        <v>132</v>
      </c>
      <c r="J107" s="446"/>
      <c r="K107" s="446"/>
      <c r="L107" s="69"/>
      <c r="M107" s="70"/>
      <c r="N107" s="71"/>
      <c r="O107" s="72"/>
      <c r="P107" s="73"/>
      <c r="Q107" s="74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25">
      <c r="A108" s="442" t="s">
        <v>16</v>
      </c>
      <c r="B108" s="480" t="s">
        <v>1255</v>
      </c>
      <c r="C108" s="480"/>
      <c r="D108" s="481" t="s">
        <v>99</v>
      </c>
      <c r="E108" s="448">
        <v>14.96</v>
      </c>
      <c r="F108" s="174">
        <f t="shared" si="0"/>
        <v>21.721920000000004</v>
      </c>
      <c r="G108" s="175">
        <f t="shared" si="1"/>
        <v>33.570240000000005</v>
      </c>
      <c r="H108" s="57"/>
      <c r="I108" s="445" t="s">
        <v>132</v>
      </c>
      <c r="J108" s="446"/>
      <c r="K108" s="446"/>
      <c r="L108" s="69"/>
      <c r="M108" s="70"/>
      <c r="N108" s="71"/>
      <c r="O108" s="72"/>
      <c r="P108" s="73"/>
      <c r="Q108" s="74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25">
      <c r="A109" s="442" t="s">
        <v>16</v>
      </c>
      <c r="B109" s="480" t="s">
        <v>1256</v>
      </c>
      <c r="C109" s="480"/>
      <c r="D109" s="481" t="s">
        <v>127</v>
      </c>
      <c r="E109" s="448">
        <v>48.88</v>
      </c>
      <c r="F109" s="174">
        <f t="shared" si="0"/>
        <v>70.973760000000013</v>
      </c>
      <c r="G109" s="175">
        <f t="shared" si="1"/>
        <v>109.68672000000001</v>
      </c>
      <c r="H109" s="57"/>
      <c r="I109" s="445" t="s">
        <v>132</v>
      </c>
      <c r="J109" s="446"/>
      <c r="K109" s="446"/>
      <c r="L109" s="69"/>
      <c r="M109" s="70"/>
      <c r="N109" s="71"/>
      <c r="O109" s="72"/>
      <c r="P109" s="73"/>
      <c r="Q109" s="74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25">
      <c r="A110" s="442" t="s">
        <v>16</v>
      </c>
      <c r="B110" s="480" t="s">
        <v>1257</v>
      </c>
      <c r="C110" s="480"/>
      <c r="D110" s="481" t="s">
        <v>124</v>
      </c>
      <c r="E110" s="448">
        <v>13.89</v>
      </c>
      <c r="F110" s="174">
        <f t="shared" si="0"/>
        <v>20.168280000000003</v>
      </c>
      <c r="G110" s="175">
        <f t="shared" si="1"/>
        <v>31.169160000000002</v>
      </c>
      <c r="H110" s="57"/>
      <c r="I110" s="445" t="s">
        <v>132</v>
      </c>
      <c r="J110" s="446"/>
      <c r="K110" s="446"/>
      <c r="L110" s="69"/>
      <c r="M110" s="70"/>
      <c r="N110" s="71"/>
      <c r="O110" s="72"/>
      <c r="P110" s="73"/>
      <c r="Q110" s="74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25">
      <c r="A111" s="442" t="s">
        <v>16</v>
      </c>
      <c r="B111" s="480" t="s">
        <v>1258</v>
      </c>
      <c r="C111" s="480"/>
      <c r="D111" s="481" t="s">
        <v>111</v>
      </c>
      <c r="E111" s="448">
        <v>1.59</v>
      </c>
      <c r="F111" s="174">
        <f t="shared" si="0"/>
        <v>2.3086800000000003</v>
      </c>
      <c r="G111" s="175">
        <f t="shared" si="1"/>
        <v>3.5679600000000002</v>
      </c>
      <c r="H111" s="57"/>
      <c r="I111" s="445" t="s">
        <v>132</v>
      </c>
      <c r="J111" s="446"/>
      <c r="K111" s="446"/>
      <c r="L111" s="69"/>
      <c r="M111" s="70"/>
      <c r="N111" s="71"/>
      <c r="O111" s="72"/>
      <c r="P111" s="73"/>
      <c r="Q111" s="74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25">
      <c r="A112" s="442" t="s">
        <v>16</v>
      </c>
      <c r="B112" s="480" t="s">
        <v>1259</v>
      </c>
      <c r="C112" s="480"/>
      <c r="D112" s="481" t="s">
        <v>124</v>
      </c>
      <c r="E112" s="448">
        <v>2.37</v>
      </c>
      <c r="F112" s="174">
        <f t="shared" si="0"/>
        <v>3.4412400000000005</v>
      </c>
      <c r="G112" s="175">
        <f t="shared" si="1"/>
        <v>5.3182799999999997</v>
      </c>
      <c r="H112" s="57"/>
      <c r="I112" s="445" t="s">
        <v>132</v>
      </c>
      <c r="J112" s="446"/>
      <c r="K112" s="446"/>
      <c r="L112" s="69"/>
      <c r="M112" s="70"/>
      <c r="N112" s="71"/>
      <c r="O112" s="72"/>
      <c r="P112" s="73"/>
      <c r="Q112" s="74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25">
      <c r="A113" s="442" t="s">
        <v>16</v>
      </c>
      <c r="B113" s="480" t="s">
        <v>1259</v>
      </c>
      <c r="C113" s="480"/>
      <c r="D113" s="481" t="s">
        <v>127</v>
      </c>
      <c r="E113" s="448">
        <v>5.6</v>
      </c>
      <c r="F113" s="174">
        <f t="shared" si="0"/>
        <v>8.1311999999999998</v>
      </c>
      <c r="G113" s="175">
        <f t="shared" si="1"/>
        <v>12.566399999999998</v>
      </c>
      <c r="H113" s="57"/>
      <c r="I113" s="445" t="s">
        <v>132</v>
      </c>
      <c r="J113" s="446"/>
      <c r="K113" s="446"/>
      <c r="L113" s="69"/>
      <c r="M113" s="70"/>
      <c r="N113" s="71"/>
      <c r="O113" s="72"/>
      <c r="P113" s="73"/>
      <c r="Q113" s="74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25">
      <c r="A114" s="442" t="s">
        <v>16</v>
      </c>
      <c r="B114" s="450" t="s">
        <v>1260</v>
      </c>
      <c r="C114" s="483"/>
      <c r="D114" s="444" t="s">
        <v>267</v>
      </c>
      <c r="E114" s="484">
        <v>14.28</v>
      </c>
      <c r="F114" s="174">
        <f t="shared" si="0"/>
        <v>20.734560000000002</v>
      </c>
      <c r="G114" s="175">
        <f t="shared" si="1"/>
        <v>32.044319999999999</v>
      </c>
      <c r="H114" s="57"/>
      <c r="I114" s="445" t="s">
        <v>57</v>
      </c>
      <c r="J114" s="446"/>
      <c r="K114" s="446"/>
      <c r="L114" s="69"/>
      <c r="M114" s="70"/>
      <c r="N114" s="71"/>
      <c r="O114" s="72"/>
      <c r="P114" s="73"/>
      <c r="Q114" s="74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25">
      <c r="A115" s="442" t="s">
        <v>16</v>
      </c>
      <c r="B115" s="450" t="s">
        <v>1259</v>
      </c>
      <c r="C115" s="444"/>
      <c r="D115" s="444" t="s">
        <v>175</v>
      </c>
      <c r="E115" s="181">
        <v>20.23</v>
      </c>
      <c r="F115" s="174">
        <f t="shared" si="0"/>
        <v>29.373960000000007</v>
      </c>
      <c r="G115" s="175">
        <f t="shared" si="1"/>
        <v>45.39612000000001</v>
      </c>
      <c r="H115" s="57"/>
      <c r="I115" s="445" t="s">
        <v>57</v>
      </c>
      <c r="J115" s="446"/>
      <c r="K115" s="446"/>
      <c r="L115" s="69"/>
      <c r="M115" s="70"/>
      <c r="N115" s="71"/>
      <c r="O115" s="72"/>
      <c r="P115" s="73"/>
      <c r="Q115" s="74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25">
      <c r="A116" s="442" t="s">
        <v>16</v>
      </c>
      <c r="B116" s="450" t="s">
        <v>1261</v>
      </c>
      <c r="C116" s="444"/>
      <c r="D116" s="444" t="s">
        <v>124</v>
      </c>
      <c r="E116" s="181">
        <v>5.47</v>
      </c>
      <c r="F116" s="174">
        <f t="shared" si="0"/>
        <v>7.9424400000000004</v>
      </c>
      <c r="G116" s="175">
        <f t="shared" si="1"/>
        <v>12.27468</v>
      </c>
      <c r="H116" s="57"/>
      <c r="I116" s="445" t="s">
        <v>57</v>
      </c>
      <c r="J116" s="446"/>
      <c r="K116" s="446"/>
      <c r="L116" s="69"/>
      <c r="M116" s="70"/>
      <c r="N116" s="71"/>
      <c r="O116" s="72"/>
      <c r="P116" s="73"/>
      <c r="Q116" s="74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25">
      <c r="A117" s="442" t="s">
        <v>16</v>
      </c>
      <c r="B117" s="450" t="s">
        <v>1262</v>
      </c>
      <c r="C117" s="444"/>
      <c r="D117" s="444" t="s">
        <v>124</v>
      </c>
      <c r="E117" s="181">
        <v>3.01</v>
      </c>
      <c r="F117" s="174">
        <f t="shared" si="0"/>
        <v>4.37052</v>
      </c>
      <c r="G117" s="175">
        <f t="shared" si="1"/>
        <v>6.7544399999999998</v>
      </c>
      <c r="H117" s="57"/>
      <c r="I117" s="445" t="s">
        <v>57</v>
      </c>
      <c r="J117" s="446"/>
      <c r="K117" s="446"/>
      <c r="L117" s="69"/>
      <c r="M117" s="70"/>
      <c r="N117" s="71"/>
      <c r="O117" s="72"/>
      <c r="P117" s="73"/>
      <c r="Q117" s="74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25">
      <c r="A118" s="442" t="s">
        <v>16</v>
      </c>
      <c r="B118" s="450" t="s">
        <v>1262</v>
      </c>
      <c r="C118" s="444"/>
      <c r="D118" s="444" t="s">
        <v>102</v>
      </c>
      <c r="E118" s="181">
        <v>5.97</v>
      </c>
      <c r="F118" s="174">
        <f t="shared" si="0"/>
        <v>8.6684400000000004</v>
      </c>
      <c r="G118" s="175">
        <f t="shared" si="1"/>
        <v>13.39668</v>
      </c>
      <c r="H118" s="57"/>
      <c r="I118" s="445" t="s">
        <v>57</v>
      </c>
      <c r="J118" s="446"/>
      <c r="K118" s="446"/>
      <c r="L118" s="69"/>
      <c r="M118" s="70"/>
      <c r="N118" s="71"/>
      <c r="O118" s="72"/>
      <c r="P118" s="73"/>
      <c r="Q118" s="74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25">
      <c r="A119" s="442" t="s">
        <v>16</v>
      </c>
      <c r="B119" s="450" t="s">
        <v>1262</v>
      </c>
      <c r="C119" s="444"/>
      <c r="D119" s="444" t="s">
        <v>127</v>
      </c>
      <c r="E119" s="181">
        <v>6.82</v>
      </c>
      <c r="F119" s="174">
        <f t="shared" si="0"/>
        <v>9.9026399999999999</v>
      </c>
      <c r="G119" s="175">
        <f t="shared" si="1"/>
        <v>15.304079999999999</v>
      </c>
      <c r="H119" s="57"/>
      <c r="I119" s="445" t="s">
        <v>57</v>
      </c>
      <c r="J119" s="446"/>
      <c r="K119" s="446"/>
      <c r="L119" s="69"/>
      <c r="M119" s="70"/>
      <c r="N119" s="71"/>
      <c r="O119" s="72"/>
      <c r="P119" s="73"/>
      <c r="Q119" s="74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25">
      <c r="A120" s="442" t="s">
        <v>16</v>
      </c>
      <c r="B120" s="450" t="s">
        <v>1262</v>
      </c>
      <c r="C120" s="444"/>
      <c r="D120" s="444" t="s">
        <v>267</v>
      </c>
      <c r="E120" s="181">
        <v>13.58</v>
      </c>
      <c r="F120" s="174">
        <f t="shared" si="0"/>
        <v>19.718160000000001</v>
      </c>
      <c r="G120" s="175">
        <f t="shared" si="1"/>
        <v>30.473519999999997</v>
      </c>
      <c r="H120" s="57"/>
      <c r="I120" s="445" t="s">
        <v>57</v>
      </c>
      <c r="J120" s="446"/>
      <c r="K120" s="446"/>
      <c r="L120" s="69"/>
      <c r="M120" s="70"/>
      <c r="N120" s="71"/>
      <c r="O120" s="72"/>
      <c r="P120" s="73"/>
      <c r="Q120" s="74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25">
      <c r="A121" s="442" t="s">
        <v>16</v>
      </c>
      <c r="B121" s="450" t="s">
        <v>1262</v>
      </c>
      <c r="C121" s="444"/>
      <c r="D121" s="444" t="s">
        <v>175</v>
      </c>
      <c r="E121" s="181">
        <v>24.24</v>
      </c>
      <c r="F121" s="174">
        <f t="shared" si="0"/>
        <v>35.196480000000001</v>
      </c>
      <c r="G121" s="175">
        <f t="shared" si="1"/>
        <v>54.394559999999998</v>
      </c>
      <c r="H121" s="57"/>
      <c r="I121" s="445" t="s">
        <v>57</v>
      </c>
      <c r="J121" s="446"/>
      <c r="K121" s="446"/>
      <c r="L121" s="69"/>
      <c r="M121" s="70"/>
      <c r="N121" s="71"/>
      <c r="O121" s="72"/>
      <c r="P121" s="73"/>
      <c r="Q121" s="74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25">
      <c r="A122" s="442" t="s">
        <v>16</v>
      </c>
      <c r="B122" s="450" t="s">
        <v>1263</v>
      </c>
      <c r="C122" s="483"/>
      <c r="D122" s="444" t="s">
        <v>124</v>
      </c>
      <c r="E122" s="181">
        <v>2.14</v>
      </c>
      <c r="F122" s="174">
        <f t="shared" si="0"/>
        <v>3.1072800000000012</v>
      </c>
      <c r="G122" s="175">
        <f t="shared" si="1"/>
        <v>4.8021600000000007</v>
      </c>
      <c r="H122" s="57"/>
      <c r="I122" s="445" t="s">
        <v>57</v>
      </c>
      <c r="J122" s="446"/>
      <c r="K122" s="446"/>
      <c r="L122" s="69"/>
      <c r="M122" s="70"/>
      <c r="N122" s="71"/>
      <c r="O122" s="72"/>
      <c r="P122" s="73"/>
      <c r="Q122" s="74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25">
      <c r="A123" s="442" t="s">
        <v>16</v>
      </c>
      <c r="B123" s="450" t="s">
        <v>1264</v>
      </c>
      <c r="C123" s="444"/>
      <c r="D123" s="444" t="s">
        <v>124</v>
      </c>
      <c r="E123" s="181">
        <v>9.8699999999999992</v>
      </c>
      <c r="F123" s="174">
        <f t="shared" si="0"/>
        <v>14.331240000000001</v>
      </c>
      <c r="G123" s="175">
        <f t="shared" si="1"/>
        <v>22.14828</v>
      </c>
      <c r="H123" s="57"/>
      <c r="I123" s="445" t="s">
        <v>57</v>
      </c>
      <c r="J123" s="446"/>
      <c r="K123" s="446"/>
      <c r="L123" s="69"/>
      <c r="M123" s="70"/>
      <c r="N123" s="71"/>
      <c r="O123" s="72"/>
      <c r="P123" s="73"/>
      <c r="Q123" s="74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25">
      <c r="A124" s="442" t="s">
        <v>16</v>
      </c>
      <c r="B124" s="450" t="s">
        <v>1265</v>
      </c>
      <c r="C124" s="444"/>
      <c r="D124" s="444" t="s">
        <v>111</v>
      </c>
      <c r="E124" s="181">
        <v>2.89</v>
      </c>
      <c r="F124" s="174">
        <f t="shared" si="0"/>
        <v>4.1962800000000007</v>
      </c>
      <c r="G124" s="175">
        <f t="shared" si="1"/>
        <v>6.4851599999999996</v>
      </c>
      <c r="H124" s="57"/>
      <c r="I124" s="445" t="s">
        <v>57</v>
      </c>
      <c r="J124" s="446"/>
      <c r="K124" s="446"/>
      <c r="L124" s="69"/>
      <c r="M124" s="70"/>
      <c r="N124" s="71"/>
      <c r="O124" s="72"/>
      <c r="P124" s="73"/>
      <c r="Q124" s="74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25">
      <c r="A125" s="442" t="s">
        <v>16</v>
      </c>
      <c r="B125" s="450" t="s">
        <v>1265</v>
      </c>
      <c r="C125" s="444"/>
      <c r="D125" s="444" t="s">
        <v>124</v>
      </c>
      <c r="E125" s="181">
        <v>3.72</v>
      </c>
      <c r="F125" s="174">
        <f t="shared" si="0"/>
        <v>5.4014400000000009</v>
      </c>
      <c r="G125" s="175">
        <f t="shared" si="1"/>
        <v>8.3476800000000004</v>
      </c>
      <c r="H125" s="57"/>
      <c r="I125" s="445" t="s">
        <v>57</v>
      </c>
      <c r="J125" s="446"/>
      <c r="K125" s="446"/>
      <c r="L125" s="69"/>
      <c r="M125" s="70"/>
      <c r="N125" s="71"/>
      <c r="O125" s="72"/>
      <c r="P125" s="73"/>
      <c r="Q125" s="74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25">
      <c r="A126" s="442" t="s">
        <v>16</v>
      </c>
      <c r="B126" s="450" t="s">
        <v>1265</v>
      </c>
      <c r="C126" s="444"/>
      <c r="D126" s="444" t="s">
        <v>102</v>
      </c>
      <c r="E126" s="181">
        <v>10.15</v>
      </c>
      <c r="F126" s="174">
        <f t="shared" si="0"/>
        <v>14.737800000000004</v>
      </c>
      <c r="G126" s="175">
        <f t="shared" si="1"/>
        <v>22.776600000000002</v>
      </c>
      <c r="H126" s="57"/>
      <c r="I126" s="445" t="s">
        <v>57</v>
      </c>
      <c r="J126" s="446"/>
      <c r="K126" s="446"/>
      <c r="L126" s="69"/>
      <c r="M126" s="70"/>
      <c r="N126" s="71"/>
      <c r="O126" s="72"/>
      <c r="P126" s="73"/>
      <c r="Q126" s="74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25">
      <c r="A127" s="442" t="s">
        <v>16</v>
      </c>
      <c r="B127" s="450" t="s">
        <v>1265</v>
      </c>
      <c r="C127" s="444"/>
      <c r="D127" s="444" t="s">
        <v>127</v>
      </c>
      <c r="E127" s="181">
        <v>16.89</v>
      </c>
      <c r="F127" s="174">
        <f t="shared" si="0"/>
        <v>24.524280000000001</v>
      </c>
      <c r="G127" s="175">
        <f t="shared" si="1"/>
        <v>37.901159999999997</v>
      </c>
      <c r="H127" s="57"/>
      <c r="I127" s="445" t="s">
        <v>57</v>
      </c>
      <c r="J127" s="446"/>
      <c r="K127" s="446"/>
      <c r="L127" s="69"/>
      <c r="M127" s="70"/>
      <c r="N127" s="71"/>
      <c r="O127" s="72"/>
      <c r="P127" s="73"/>
      <c r="Q127" s="74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25">
      <c r="A128" s="442" t="s">
        <v>16</v>
      </c>
      <c r="B128" s="450" t="s">
        <v>1265</v>
      </c>
      <c r="C128" s="444"/>
      <c r="D128" s="444" t="s">
        <v>267</v>
      </c>
      <c r="E128" s="181">
        <v>27.95</v>
      </c>
      <c r="F128" s="174">
        <f t="shared" si="0"/>
        <v>40.583400000000005</v>
      </c>
      <c r="G128" s="175">
        <f t="shared" si="1"/>
        <v>62.719799999999992</v>
      </c>
      <c r="H128" s="57"/>
      <c r="I128" s="445" t="s">
        <v>57</v>
      </c>
      <c r="J128" s="446"/>
      <c r="K128" s="446"/>
      <c r="L128" s="69"/>
      <c r="M128" s="70"/>
      <c r="N128" s="71"/>
      <c r="O128" s="72"/>
      <c r="P128" s="73"/>
      <c r="Q128" s="74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25">
      <c r="A129" s="442" t="s">
        <v>16</v>
      </c>
      <c r="B129" s="450" t="s">
        <v>1266</v>
      </c>
      <c r="C129" s="444"/>
      <c r="D129" s="444" t="s">
        <v>124</v>
      </c>
      <c r="E129" s="181">
        <v>3.86</v>
      </c>
      <c r="F129" s="174">
        <f t="shared" si="0"/>
        <v>5.6047200000000004</v>
      </c>
      <c r="G129" s="175">
        <f t="shared" si="1"/>
        <v>8.6618399999999998</v>
      </c>
      <c r="H129" s="57"/>
      <c r="I129" s="445" t="s">
        <v>57</v>
      </c>
      <c r="J129" s="446"/>
      <c r="K129" s="446"/>
      <c r="L129" s="69"/>
      <c r="M129" s="70"/>
      <c r="N129" s="71"/>
      <c r="O129" s="72"/>
      <c r="P129" s="73"/>
      <c r="Q129" s="74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25">
      <c r="A130" s="442" t="s">
        <v>16</v>
      </c>
      <c r="B130" s="450" t="s">
        <v>1266</v>
      </c>
      <c r="C130" s="483"/>
      <c r="D130" s="444" t="s">
        <v>99</v>
      </c>
      <c r="E130" s="181">
        <v>6.49</v>
      </c>
      <c r="F130" s="174">
        <f t="shared" si="0"/>
        <v>9.4234800000000014</v>
      </c>
      <c r="G130" s="175">
        <f t="shared" si="1"/>
        <v>14.563560000000001</v>
      </c>
      <c r="H130" s="57"/>
      <c r="I130" s="445" t="s">
        <v>57</v>
      </c>
      <c r="J130" s="446"/>
      <c r="K130" s="446"/>
      <c r="L130" s="69"/>
      <c r="M130" s="70"/>
      <c r="N130" s="71"/>
      <c r="O130" s="72"/>
      <c r="P130" s="73"/>
      <c r="Q130" s="74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25">
      <c r="A131" s="442" t="s">
        <v>16</v>
      </c>
      <c r="B131" s="450" t="s">
        <v>1266</v>
      </c>
      <c r="C131" s="444"/>
      <c r="D131" s="444" t="s">
        <v>102</v>
      </c>
      <c r="E131" s="181">
        <v>11.91</v>
      </c>
      <c r="F131" s="174">
        <f t="shared" si="0"/>
        <v>17.293320000000001</v>
      </c>
      <c r="G131" s="175">
        <f t="shared" si="1"/>
        <v>26.726039999999998</v>
      </c>
      <c r="H131" s="57"/>
      <c r="I131" s="445" t="s">
        <v>57</v>
      </c>
      <c r="J131" s="446"/>
      <c r="K131" s="446"/>
      <c r="L131" s="69"/>
      <c r="M131" s="70"/>
      <c r="N131" s="71"/>
      <c r="O131" s="72"/>
      <c r="P131" s="73"/>
      <c r="Q131" s="74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25">
      <c r="A132" s="442" t="s">
        <v>16</v>
      </c>
      <c r="B132" s="450" t="s">
        <v>1267</v>
      </c>
      <c r="C132" s="444"/>
      <c r="D132" s="444" t="s">
        <v>124</v>
      </c>
      <c r="E132" s="181">
        <v>3.26</v>
      </c>
      <c r="F132" s="174">
        <f t="shared" si="0"/>
        <v>4.7335199999999995</v>
      </c>
      <c r="G132" s="175">
        <f t="shared" si="1"/>
        <v>7.3154399999999988</v>
      </c>
      <c r="H132" s="57"/>
      <c r="I132" s="445" t="s">
        <v>57</v>
      </c>
      <c r="J132" s="446"/>
      <c r="K132" s="446"/>
      <c r="L132" s="69"/>
      <c r="M132" s="70"/>
      <c r="N132" s="71"/>
      <c r="O132" s="72"/>
      <c r="P132" s="73"/>
      <c r="Q132" s="74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25">
      <c r="A133" s="442" t="s">
        <v>16</v>
      </c>
      <c r="B133" s="450" t="s">
        <v>1268</v>
      </c>
      <c r="C133" s="444"/>
      <c r="D133" s="444" t="s">
        <v>124</v>
      </c>
      <c r="E133" s="181">
        <v>3.26</v>
      </c>
      <c r="F133" s="174">
        <f t="shared" si="0"/>
        <v>4.7335199999999995</v>
      </c>
      <c r="G133" s="175">
        <f t="shared" si="1"/>
        <v>7.3154399999999988</v>
      </c>
      <c r="H133" s="57"/>
      <c r="I133" s="445" t="s">
        <v>57</v>
      </c>
      <c r="J133" s="446"/>
      <c r="K133" s="446"/>
      <c r="L133" s="69"/>
      <c r="M133" s="70"/>
      <c r="N133" s="71"/>
      <c r="O133" s="72"/>
      <c r="P133" s="73"/>
      <c r="Q133" s="74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25">
      <c r="A134" s="442" t="s">
        <v>16</v>
      </c>
      <c r="B134" s="450" t="s">
        <v>1269</v>
      </c>
      <c r="C134" s="444"/>
      <c r="D134" s="444" t="s">
        <v>124</v>
      </c>
      <c r="E134" s="181">
        <v>6.16</v>
      </c>
      <c r="F134" s="174">
        <f t="shared" si="0"/>
        <v>8.9443200000000012</v>
      </c>
      <c r="G134" s="175">
        <f t="shared" si="1"/>
        <v>13.823039999999999</v>
      </c>
      <c r="H134" s="57"/>
      <c r="I134" s="445" t="s">
        <v>57</v>
      </c>
      <c r="J134" s="446"/>
      <c r="K134" s="446"/>
      <c r="L134" s="69"/>
      <c r="M134" s="70"/>
      <c r="N134" s="71"/>
      <c r="O134" s="72"/>
      <c r="P134" s="73"/>
      <c r="Q134" s="74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25">
      <c r="A135" s="442" t="s">
        <v>16</v>
      </c>
      <c r="B135" s="450" t="s">
        <v>1269</v>
      </c>
      <c r="C135" s="444"/>
      <c r="D135" s="444" t="s">
        <v>102</v>
      </c>
      <c r="E135" s="181">
        <v>14.27</v>
      </c>
      <c r="F135" s="174">
        <f t="shared" si="0"/>
        <v>20.720040000000004</v>
      </c>
      <c r="G135" s="175">
        <f t="shared" si="1"/>
        <v>32.021880000000003</v>
      </c>
      <c r="H135" s="57"/>
      <c r="I135" s="445" t="s">
        <v>57</v>
      </c>
      <c r="J135" s="446"/>
      <c r="K135" s="446"/>
      <c r="L135" s="69"/>
      <c r="M135" s="70"/>
      <c r="N135" s="71"/>
      <c r="O135" s="72"/>
      <c r="P135" s="73"/>
      <c r="Q135" s="74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25">
      <c r="A136" s="442" t="s">
        <v>16</v>
      </c>
      <c r="B136" s="450" t="s">
        <v>1269</v>
      </c>
      <c r="C136" s="444"/>
      <c r="D136" s="444" t="s">
        <v>127</v>
      </c>
      <c r="E136" s="181">
        <v>25.39</v>
      </c>
      <c r="F136" s="174">
        <f t="shared" si="0"/>
        <v>36.866280000000003</v>
      </c>
      <c r="G136" s="175">
        <f t="shared" si="1"/>
        <v>56.975160000000002</v>
      </c>
      <c r="H136" s="57"/>
      <c r="I136" s="445" t="s">
        <v>57</v>
      </c>
      <c r="J136" s="446"/>
      <c r="K136" s="446"/>
      <c r="L136" s="69"/>
      <c r="M136" s="70"/>
      <c r="N136" s="71"/>
      <c r="O136" s="72"/>
      <c r="P136" s="73"/>
      <c r="Q136" s="74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25">
      <c r="A137" s="442" t="s">
        <v>16</v>
      </c>
      <c r="B137" s="450" t="s">
        <v>1269</v>
      </c>
      <c r="C137" s="444"/>
      <c r="D137" s="444" t="s">
        <v>116</v>
      </c>
      <c r="E137" s="181">
        <v>29.99</v>
      </c>
      <c r="F137" s="174">
        <f t="shared" si="0"/>
        <v>43.545480000000005</v>
      </c>
      <c r="G137" s="175">
        <f t="shared" si="1"/>
        <v>67.297560000000004</v>
      </c>
      <c r="H137" s="57"/>
      <c r="I137" s="445" t="s">
        <v>57</v>
      </c>
      <c r="J137" s="446"/>
      <c r="K137" s="446"/>
      <c r="L137" s="69"/>
      <c r="M137" s="70"/>
      <c r="N137" s="71"/>
      <c r="O137" s="72"/>
      <c r="P137" s="73"/>
      <c r="Q137" s="74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25">
      <c r="A138" s="442" t="s">
        <v>16</v>
      </c>
      <c r="B138" s="450" t="s">
        <v>1269</v>
      </c>
      <c r="C138" s="444"/>
      <c r="D138" s="444" t="s">
        <v>267</v>
      </c>
      <c r="E138" s="181">
        <v>41.3</v>
      </c>
      <c r="F138" s="174">
        <f t="shared" si="0"/>
        <v>59.967600000000004</v>
      </c>
      <c r="G138" s="175">
        <f t="shared" si="1"/>
        <v>92.677199999999999</v>
      </c>
      <c r="H138" s="57"/>
      <c r="I138" s="445" t="s">
        <v>57</v>
      </c>
      <c r="J138" s="446"/>
      <c r="K138" s="446"/>
      <c r="L138" s="69"/>
      <c r="M138" s="70"/>
      <c r="N138" s="71"/>
      <c r="O138" s="72"/>
      <c r="P138" s="73"/>
      <c r="Q138" s="74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25">
      <c r="A139" s="442" t="s">
        <v>16</v>
      </c>
      <c r="B139" s="450" t="s">
        <v>1270</v>
      </c>
      <c r="C139" s="444"/>
      <c r="D139" s="444" t="s">
        <v>99</v>
      </c>
      <c r="E139" s="181">
        <v>21.75</v>
      </c>
      <c r="F139" s="174">
        <f t="shared" si="0"/>
        <v>31.581000000000003</v>
      </c>
      <c r="G139" s="175">
        <f t="shared" si="1"/>
        <v>48.807000000000002</v>
      </c>
      <c r="H139" s="57"/>
      <c r="I139" s="445" t="s">
        <v>57</v>
      </c>
      <c r="J139" s="446"/>
      <c r="K139" s="446"/>
      <c r="L139" s="69"/>
      <c r="M139" s="70"/>
      <c r="N139" s="71"/>
      <c r="O139" s="72"/>
      <c r="P139" s="73"/>
      <c r="Q139" s="74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25">
      <c r="A140" s="442" t="s">
        <v>16</v>
      </c>
      <c r="B140" s="450" t="s">
        <v>1270</v>
      </c>
      <c r="C140" s="444"/>
      <c r="D140" s="444" t="s">
        <v>102</v>
      </c>
      <c r="E140" s="181">
        <v>29.18</v>
      </c>
      <c r="F140" s="174">
        <f t="shared" si="0"/>
        <v>42.36936</v>
      </c>
      <c r="G140" s="175">
        <f t="shared" si="1"/>
        <v>65.479919999999993</v>
      </c>
      <c r="H140" s="57"/>
      <c r="I140" s="445" t="s">
        <v>57</v>
      </c>
      <c r="J140" s="446"/>
      <c r="K140" s="446"/>
      <c r="L140" s="69"/>
      <c r="M140" s="70"/>
      <c r="N140" s="71"/>
      <c r="O140" s="72"/>
      <c r="P140" s="73"/>
      <c r="Q140" s="74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25">
      <c r="A141" s="442" t="s">
        <v>16</v>
      </c>
      <c r="B141" s="450" t="s">
        <v>1270</v>
      </c>
      <c r="C141" s="444"/>
      <c r="D141" s="444" t="s">
        <v>107</v>
      </c>
      <c r="E141" s="184">
        <v>36.1</v>
      </c>
      <c r="F141" s="174">
        <f t="shared" si="0"/>
        <v>52.417200000000015</v>
      </c>
      <c r="G141" s="175">
        <f t="shared" si="1"/>
        <v>81.008400000000009</v>
      </c>
      <c r="H141" s="57"/>
      <c r="I141" s="445" t="s">
        <v>1271</v>
      </c>
      <c r="J141" s="446"/>
      <c r="K141" s="446"/>
      <c r="L141" s="69"/>
      <c r="M141" s="70"/>
      <c r="N141" s="71"/>
      <c r="O141" s="72"/>
      <c r="P141" s="73"/>
      <c r="Q141" s="74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25">
      <c r="A142" s="442" t="s">
        <v>16</v>
      </c>
      <c r="B142" s="450" t="s">
        <v>1270</v>
      </c>
      <c r="C142" s="444"/>
      <c r="D142" s="444" t="s">
        <v>116</v>
      </c>
      <c r="E142" s="184">
        <v>54.88</v>
      </c>
      <c r="F142" s="174">
        <f t="shared" si="0"/>
        <v>79.685760000000016</v>
      </c>
      <c r="G142" s="175">
        <f t="shared" si="1"/>
        <v>123.15072000000001</v>
      </c>
      <c r="H142" s="57"/>
      <c r="I142" s="445" t="s">
        <v>1271</v>
      </c>
      <c r="J142" s="446"/>
      <c r="K142" s="446"/>
      <c r="L142" s="69"/>
      <c r="M142" s="70"/>
      <c r="N142" s="71"/>
      <c r="O142" s="72"/>
      <c r="P142" s="73"/>
      <c r="Q142" s="74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25">
      <c r="A143" s="442" t="s">
        <v>16</v>
      </c>
      <c r="B143" s="180" t="s">
        <v>1272</v>
      </c>
      <c r="C143" s="444"/>
      <c r="D143" s="444" t="s">
        <v>116</v>
      </c>
      <c r="E143" s="184">
        <v>49</v>
      </c>
      <c r="F143" s="174">
        <f t="shared" si="0"/>
        <v>71.14800000000001</v>
      </c>
      <c r="G143" s="175">
        <f t="shared" si="1"/>
        <v>109.956</v>
      </c>
      <c r="H143" s="57"/>
      <c r="I143" s="445" t="s">
        <v>1271</v>
      </c>
      <c r="J143" s="446"/>
      <c r="K143" s="446"/>
      <c r="L143" s="69"/>
      <c r="M143" s="70"/>
      <c r="N143" s="71"/>
      <c r="O143" s="72"/>
      <c r="P143" s="73"/>
      <c r="Q143" s="74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25">
      <c r="A144" s="442" t="s">
        <v>16</v>
      </c>
      <c r="B144" s="180" t="s">
        <v>1272</v>
      </c>
      <c r="C144" s="444"/>
      <c r="D144" s="444" t="s">
        <v>167</v>
      </c>
      <c r="E144" s="184">
        <v>99</v>
      </c>
      <c r="F144" s="174">
        <f t="shared" si="0"/>
        <v>143.74800000000002</v>
      </c>
      <c r="G144" s="175">
        <f t="shared" si="1"/>
        <v>222.15600000000001</v>
      </c>
      <c r="H144" s="57"/>
      <c r="I144" s="445" t="s">
        <v>1271</v>
      </c>
      <c r="J144" s="446"/>
      <c r="K144" s="446"/>
      <c r="L144" s="69"/>
      <c r="M144" s="70"/>
      <c r="N144" s="71"/>
      <c r="O144" s="72"/>
      <c r="P144" s="73"/>
      <c r="Q144" s="74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25">
      <c r="A145" s="442" t="s">
        <v>16</v>
      </c>
      <c r="B145" s="180" t="s">
        <v>1273</v>
      </c>
      <c r="C145" s="444"/>
      <c r="D145" s="444" t="s">
        <v>1274</v>
      </c>
      <c r="E145" s="184">
        <v>139</v>
      </c>
      <c r="F145" s="174">
        <f t="shared" si="0"/>
        <v>201.828</v>
      </c>
      <c r="G145" s="175">
        <f t="shared" si="1"/>
        <v>311.916</v>
      </c>
      <c r="H145" s="57"/>
      <c r="I145" s="445" t="s">
        <v>1271</v>
      </c>
      <c r="J145" s="446"/>
      <c r="K145" s="446"/>
      <c r="L145" s="69"/>
      <c r="M145" s="70"/>
      <c r="N145" s="71"/>
      <c r="O145" s="72"/>
      <c r="P145" s="73"/>
      <c r="Q145" s="74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25">
      <c r="A146" s="442" t="s">
        <v>16</v>
      </c>
      <c r="B146" s="180" t="s">
        <v>1275</v>
      </c>
      <c r="C146" s="444"/>
      <c r="D146" s="444" t="s">
        <v>124</v>
      </c>
      <c r="E146" s="184">
        <v>7.35</v>
      </c>
      <c r="F146" s="174">
        <f t="shared" si="0"/>
        <v>10.6722</v>
      </c>
      <c r="G146" s="175">
        <f t="shared" si="1"/>
        <v>16.493400000000001</v>
      </c>
      <c r="H146" s="57"/>
      <c r="I146" s="445" t="s">
        <v>1271</v>
      </c>
      <c r="J146" s="446"/>
      <c r="K146" s="446"/>
      <c r="L146" s="69"/>
      <c r="M146" s="70"/>
      <c r="N146" s="71"/>
      <c r="O146" s="72"/>
      <c r="P146" s="73"/>
      <c r="Q146" s="74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25">
      <c r="A147" s="442" t="s">
        <v>16</v>
      </c>
      <c r="B147" s="180" t="s">
        <v>1275</v>
      </c>
      <c r="C147" s="444"/>
      <c r="D147" s="444" t="s">
        <v>102</v>
      </c>
      <c r="E147" s="184">
        <v>16.670000000000002</v>
      </c>
      <c r="F147" s="174">
        <f t="shared" si="0"/>
        <v>24.204840000000008</v>
      </c>
      <c r="G147" s="175">
        <f t="shared" si="1"/>
        <v>37.407480000000007</v>
      </c>
      <c r="H147" s="57"/>
      <c r="I147" s="445" t="s">
        <v>1271</v>
      </c>
      <c r="J147" s="446"/>
      <c r="K147" s="446"/>
      <c r="L147" s="69"/>
      <c r="M147" s="70"/>
      <c r="N147" s="71"/>
      <c r="O147" s="72"/>
      <c r="P147" s="73"/>
      <c r="Q147" s="74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25">
      <c r="A148" s="442" t="s">
        <v>16</v>
      </c>
      <c r="B148" s="180" t="s">
        <v>1275</v>
      </c>
      <c r="C148" s="444"/>
      <c r="D148" s="444" t="s">
        <v>127</v>
      </c>
      <c r="E148" s="184">
        <v>25.98</v>
      </c>
      <c r="F148" s="174">
        <f t="shared" si="0"/>
        <v>37.722960000000008</v>
      </c>
      <c r="G148" s="175">
        <f t="shared" si="1"/>
        <v>58.299120000000009</v>
      </c>
      <c r="H148" s="57"/>
      <c r="I148" s="445" t="s">
        <v>1271</v>
      </c>
      <c r="J148" s="446"/>
      <c r="K148" s="446"/>
      <c r="L148" s="69"/>
      <c r="M148" s="70"/>
      <c r="N148" s="71"/>
      <c r="O148" s="72"/>
      <c r="P148" s="73"/>
      <c r="Q148" s="74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25">
      <c r="A149" s="442" t="s">
        <v>16</v>
      </c>
      <c r="B149" s="180" t="s">
        <v>1276</v>
      </c>
      <c r="C149" s="444"/>
      <c r="D149" s="444" t="s">
        <v>127</v>
      </c>
      <c r="E149" s="184">
        <v>39.869999999999997</v>
      </c>
      <c r="F149" s="174">
        <f t="shared" si="0"/>
        <v>57.891240000000003</v>
      </c>
      <c r="G149" s="175">
        <f t="shared" si="1"/>
        <v>89.468279999999993</v>
      </c>
      <c r="H149" s="57"/>
      <c r="I149" s="445" t="s">
        <v>1271</v>
      </c>
      <c r="J149" s="446"/>
      <c r="K149" s="446"/>
      <c r="L149" s="69"/>
      <c r="M149" s="70"/>
      <c r="N149" s="71"/>
      <c r="O149" s="72"/>
      <c r="P149" s="73"/>
      <c r="Q149" s="74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25">
      <c r="A150" s="442" t="s">
        <v>16</v>
      </c>
      <c r="B150" s="180" t="s">
        <v>1276</v>
      </c>
      <c r="C150" s="444"/>
      <c r="D150" s="444" t="s">
        <v>116</v>
      </c>
      <c r="E150" s="184">
        <v>49.88</v>
      </c>
      <c r="F150" s="174">
        <f t="shared" si="0"/>
        <v>72.425760000000025</v>
      </c>
      <c r="G150" s="175">
        <f t="shared" si="1"/>
        <v>111.93072000000002</v>
      </c>
      <c r="H150" s="57"/>
      <c r="I150" s="445" t="s">
        <v>1271</v>
      </c>
      <c r="J150" s="446"/>
      <c r="K150" s="446"/>
      <c r="L150" s="69"/>
      <c r="M150" s="70"/>
      <c r="N150" s="71"/>
      <c r="O150" s="72"/>
      <c r="P150" s="73"/>
      <c r="Q150" s="74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25">
      <c r="A151" s="442" t="s">
        <v>16</v>
      </c>
      <c r="B151" s="180" t="s">
        <v>1277</v>
      </c>
      <c r="C151" s="444"/>
      <c r="D151" s="444" t="s">
        <v>111</v>
      </c>
      <c r="E151" s="184">
        <v>8.74</v>
      </c>
      <c r="F151" s="174">
        <f t="shared" si="0"/>
        <v>12.690480000000003</v>
      </c>
      <c r="G151" s="175">
        <f t="shared" si="1"/>
        <v>19.612560000000002</v>
      </c>
      <c r="H151" s="57"/>
      <c r="I151" s="445" t="s">
        <v>1271</v>
      </c>
      <c r="J151" s="446"/>
      <c r="K151" s="446"/>
      <c r="L151" s="69"/>
      <c r="M151" s="70"/>
      <c r="N151" s="71"/>
      <c r="O151" s="72"/>
      <c r="P151" s="73"/>
      <c r="Q151" s="74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25">
      <c r="A152" s="442" t="s">
        <v>16</v>
      </c>
      <c r="B152" s="180" t="s">
        <v>1277</v>
      </c>
      <c r="C152" s="444"/>
      <c r="D152" s="444" t="s">
        <v>124</v>
      </c>
      <c r="E152" s="184">
        <v>11.54</v>
      </c>
      <c r="F152" s="174">
        <f t="shared" si="0"/>
        <v>16.756080000000001</v>
      </c>
      <c r="G152" s="175">
        <f t="shared" si="1"/>
        <v>25.895760000000003</v>
      </c>
      <c r="H152" s="57"/>
      <c r="I152" s="445" t="s">
        <v>1271</v>
      </c>
      <c r="J152" s="446"/>
      <c r="K152" s="446"/>
      <c r="L152" s="69"/>
      <c r="M152" s="70"/>
      <c r="N152" s="71"/>
      <c r="O152" s="72"/>
      <c r="P152" s="73"/>
      <c r="Q152" s="74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25">
      <c r="A153" s="442" t="s">
        <v>16</v>
      </c>
      <c r="B153" s="180" t="s">
        <v>1277</v>
      </c>
      <c r="C153" s="444"/>
      <c r="D153" s="444" t="s">
        <v>102</v>
      </c>
      <c r="E153" s="184">
        <v>21.14</v>
      </c>
      <c r="F153" s="174">
        <f t="shared" si="0"/>
        <v>30.695280000000004</v>
      </c>
      <c r="G153" s="175">
        <f t="shared" si="1"/>
        <v>47.438160000000003</v>
      </c>
      <c r="H153" s="57"/>
      <c r="I153" s="445" t="s">
        <v>1271</v>
      </c>
      <c r="J153" s="446"/>
      <c r="K153" s="446"/>
      <c r="L153" s="69"/>
      <c r="M153" s="70"/>
      <c r="N153" s="71"/>
      <c r="O153" s="72"/>
      <c r="P153" s="73"/>
      <c r="Q153" s="74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25">
      <c r="A154" s="442" t="s">
        <v>16</v>
      </c>
      <c r="B154" s="180" t="s">
        <v>1277</v>
      </c>
      <c r="C154" s="444"/>
      <c r="D154" s="444" t="s">
        <v>107</v>
      </c>
      <c r="E154" s="184">
        <v>34.06</v>
      </c>
      <c r="F154" s="174">
        <f t="shared" si="0"/>
        <v>49.455120000000015</v>
      </c>
      <c r="G154" s="175">
        <f t="shared" si="1"/>
        <v>76.430640000000011</v>
      </c>
      <c r="H154" s="57"/>
      <c r="I154" s="445" t="s">
        <v>1271</v>
      </c>
      <c r="J154" s="446"/>
      <c r="K154" s="446"/>
      <c r="L154" s="69"/>
      <c r="M154" s="70"/>
      <c r="N154" s="71"/>
      <c r="O154" s="72"/>
      <c r="P154" s="73"/>
      <c r="Q154" s="74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25">
      <c r="A155" s="442" t="s">
        <v>16</v>
      </c>
      <c r="B155" s="180" t="s">
        <v>1277</v>
      </c>
      <c r="C155" s="444"/>
      <c r="D155" s="444" t="s">
        <v>127</v>
      </c>
      <c r="E155" s="184">
        <v>39.47</v>
      </c>
      <c r="F155" s="174">
        <f t="shared" si="0"/>
        <v>57.310440000000007</v>
      </c>
      <c r="G155" s="175">
        <f t="shared" si="1"/>
        <v>88.570679999999996</v>
      </c>
      <c r="H155" s="57"/>
      <c r="I155" s="445" t="s">
        <v>1271</v>
      </c>
      <c r="J155" s="446"/>
      <c r="K155" s="446"/>
      <c r="L155" s="69"/>
      <c r="M155" s="70"/>
      <c r="N155" s="71"/>
      <c r="O155" s="72"/>
      <c r="P155" s="73"/>
      <c r="Q155" s="74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25">
      <c r="A156" s="442" t="s">
        <v>16</v>
      </c>
      <c r="B156" s="180" t="s">
        <v>1277</v>
      </c>
      <c r="C156" s="444"/>
      <c r="D156" s="444" t="s">
        <v>267</v>
      </c>
      <c r="E156" s="184">
        <v>137.99</v>
      </c>
      <c r="F156" s="174">
        <f t="shared" si="0"/>
        <v>200.36148000000003</v>
      </c>
      <c r="G156" s="175">
        <f t="shared" si="1"/>
        <v>309.64956000000001</v>
      </c>
      <c r="H156" s="57"/>
      <c r="I156" s="445" t="s">
        <v>1271</v>
      </c>
      <c r="J156" s="446"/>
      <c r="K156" s="446"/>
      <c r="L156" s="69"/>
      <c r="M156" s="70"/>
      <c r="N156" s="71"/>
      <c r="O156" s="72"/>
      <c r="P156" s="73"/>
      <c r="Q156" s="74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25">
      <c r="A157" s="442" t="s">
        <v>16</v>
      </c>
      <c r="B157" s="180" t="s">
        <v>1278</v>
      </c>
      <c r="C157" s="444"/>
      <c r="D157" s="444" t="s">
        <v>102</v>
      </c>
      <c r="E157" s="184">
        <v>29.77</v>
      </c>
      <c r="F157" s="174">
        <f t="shared" si="0"/>
        <v>43.226040000000005</v>
      </c>
      <c r="G157" s="175">
        <f t="shared" si="1"/>
        <v>66.803879999999992</v>
      </c>
      <c r="H157" s="57"/>
      <c r="I157" s="445" t="s">
        <v>1271</v>
      </c>
      <c r="J157" s="446"/>
      <c r="K157" s="446"/>
      <c r="L157" s="69"/>
      <c r="M157" s="70"/>
      <c r="N157" s="71"/>
      <c r="O157" s="72"/>
      <c r="P157" s="73"/>
      <c r="Q157" s="74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25">
      <c r="A158" s="442" t="s">
        <v>16</v>
      </c>
      <c r="B158" s="180" t="s">
        <v>1278</v>
      </c>
      <c r="C158" s="444"/>
      <c r="D158" s="444" t="s">
        <v>107</v>
      </c>
      <c r="E158" s="184">
        <v>38.96</v>
      </c>
      <c r="F158" s="174">
        <f t="shared" si="0"/>
        <v>56.569920000000003</v>
      </c>
      <c r="G158" s="175">
        <f t="shared" si="1"/>
        <v>87.426239999999993</v>
      </c>
      <c r="H158" s="57"/>
      <c r="I158" s="445" t="s">
        <v>1271</v>
      </c>
      <c r="J158" s="446"/>
      <c r="K158" s="446"/>
      <c r="L158" s="69"/>
      <c r="M158" s="70"/>
      <c r="N158" s="71"/>
      <c r="O158" s="72"/>
      <c r="P158" s="73"/>
      <c r="Q158" s="74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25">
      <c r="A159" s="442" t="s">
        <v>16</v>
      </c>
      <c r="B159" s="180" t="s">
        <v>1278</v>
      </c>
      <c r="C159" s="444"/>
      <c r="D159" s="444" t="s">
        <v>116</v>
      </c>
      <c r="E159" s="184">
        <v>99</v>
      </c>
      <c r="F159" s="174">
        <f t="shared" si="0"/>
        <v>143.74800000000002</v>
      </c>
      <c r="G159" s="175">
        <f t="shared" si="1"/>
        <v>222.15600000000001</v>
      </c>
      <c r="H159" s="57"/>
      <c r="I159" s="445" t="s">
        <v>1271</v>
      </c>
      <c r="J159" s="446"/>
      <c r="K159" s="446"/>
      <c r="L159" s="69"/>
      <c r="M159" s="70"/>
      <c r="N159" s="71"/>
      <c r="O159" s="72"/>
      <c r="P159" s="73"/>
      <c r="Q159" s="74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25">
      <c r="A160" s="442" t="s">
        <v>16</v>
      </c>
      <c r="B160" s="180" t="s">
        <v>1279</v>
      </c>
      <c r="C160" s="444"/>
      <c r="D160" s="444" t="s">
        <v>129</v>
      </c>
      <c r="E160" s="184">
        <v>118</v>
      </c>
      <c r="F160" s="174">
        <f t="shared" si="0"/>
        <v>171.33600000000004</v>
      </c>
      <c r="G160" s="175">
        <f t="shared" si="1"/>
        <v>264.79200000000003</v>
      </c>
      <c r="H160" s="57"/>
      <c r="I160" s="445" t="s">
        <v>1271</v>
      </c>
      <c r="J160" s="446"/>
      <c r="K160" s="446"/>
      <c r="L160" s="69"/>
      <c r="M160" s="70"/>
      <c r="N160" s="71"/>
      <c r="O160" s="72"/>
      <c r="P160" s="73"/>
      <c r="Q160" s="74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25">
      <c r="A161" s="442" t="s">
        <v>16</v>
      </c>
      <c r="B161" s="180" t="s">
        <v>1280</v>
      </c>
      <c r="C161" s="444"/>
      <c r="D161" s="444" t="s">
        <v>116</v>
      </c>
      <c r="E161" s="184">
        <v>89</v>
      </c>
      <c r="F161" s="174">
        <f t="shared" si="0"/>
        <v>129.22800000000001</v>
      </c>
      <c r="G161" s="175">
        <f t="shared" si="1"/>
        <v>199.71600000000001</v>
      </c>
      <c r="H161" s="57"/>
      <c r="I161" s="445" t="s">
        <v>1271</v>
      </c>
      <c r="J161" s="446"/>
      <c r="K161" s="446"/>
      <c r="L161" s="69"/>
      <c r="M161" s="70"/>
      <c r="N161" s="71"/>
      <c r="O161" s="72"/>
      <c r="P161" s="73"/>
      <c r="Q161" s="74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25">
      <c r="A162" s="442" t="s">
        <v>16</v>
      </c>
      <c r="B162" s="180" t="s">
        <v>1280</v>
      </c>
      <c r="C162" s="444"/>
      <c r="D162" s="444" t="s">
        <v>129</v>
      </c>
      <c r="E162" s="184">
        <v>99</v>
      </c>
      <c r="F162" s="174">
        <f t="shared" si="0"/>
        <v>143.74800000000002</v>
      </c>
      <c r="G162" s="175">
        <f t="shared" si="1"/>
        <v>222.15600000000001</v>
      </c>
      <c r="H162" s="57"/>
      <c r="I162" s="445" t="s">
        <v>1271</v>
      </c>
      <c r="J162" s="446"/>
      <c r="K162" s="446"/>
      <c r="L162" s="69"/>
      <c r="M162" s="70"/>
      <c r="N162" s="71"/>
      <c r="O162" s="72"/>
      <c r="P162" s="73"/>
      <c r="Q162" s="74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25">
      <c r="A163" s="442" t="s">
        <v>16</v>
      </c>
      <c r="B163" s="180" t="s">
        <v>1281</v>
      </c>
      <c r="C163" s="444"/>
      <c r="D163" s="444" t="s">
        <v>397</v>
      </c>
      <c r="E163" s="184">
        <v>10</v>
      </c>
      <c r="F163" s="174">
        <f t="shared" si="0"/>
        <v>14.52</v>
      </c>
      <c r="G163" s="175">
        <f t="shared" si="1"/>
        <v>22.439999999999998</v>
      </c>
      <c r="H163" s="57"/>
      <c r="I163" s="445" t="s">
        <v>1271</v>
      </c>
      <c r="J163" s="446"/>
      <c r="K163" s="446"/>
      <c r="L163" s="69"/>
      <c r="M163" s="70"/>
      <c r="N163" s="71"/>
      <c r="O163" s="72"/>
      <c r="P163" s="73"/>
      <c r="Q163" s="74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25">
      <c r="A164" s="442" t="s">
        <v>16</v>
      </c>
      <c r="B164" s="180" t="s">
        <v>1281</v>
      </c>
      <c r="C164" s="444"/>
      <c r="D164" s="444" t="s">
        <v>127</v>
      </c>
      <c r="E164" s="184">
        <v>49.88</v>
      </c>
      <c r="F164" s="174">
        <f t="shared" si="0"/>
        <v>72.425760000000025</v>
      </c>
      <c r="G164" s="175">
        <f t="shared" si="1"/>
        <v>111.93072000000002</v>
      </c>
      <c r="H164" s="57"/>
      <c r="I164" s="445" t="s">
        <v>1271</v>
      </c>
      <c r="J164" s="446"/>
      <c r="K164" s="446"/>
      <c r="L164" s="69"/>
      <c r="M164" s="70"/>
      <c r="N164" s="71"/>
      <c r="O164" s="72"/>
      <c r="P164" s="73"/>
      <c r="Q164" s="74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25">
      <c r="A165" s="442" t="s">
        <v>16</v>
      </c>
      <c r="B165" s="485" t="s">
        <v>1281</v>
      </c>
      <c r="C165" s="483"/>
      <c r="D165" s="444" t="s">
        <v>129</v>
      </c>
      <c r="E165" s="184">
        <v>108</v>
      </c>
      <c r="F165" s="174">
        <f t="shared" si="0"/>
        <v>156.816</v>
      </c>
      <c r="G165" s="175">
        <f t="shared" si="1"/>
        <v>242.352</v>
      </c>
      <c r="H165" s="57"/>
      <c r="I165" s="445" t="s">
        <v>97</v>
      </c>
      <c r="J165" s="446"/>
      <c r="K165" s="446"/>
      <c r="L165" s="69"/>
      <c r="M165" s="70"/>
      <c r="N165" s="71"/>
      <c r="O165" s="72"/>
      <c r="P165" s="73"/>
      <c r="Q165" s="74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25">
      <c r="A166" s="442" t="s">
        <v>16</v>
      </c>
      <c r="B166" s="485" t="s">
        <v>1282</v>
      </c>
      <c r="C166" s="483"/>
      <c r="D166" s="444" t="s">
        <v>99</v>
      </c>
      <c r="E166" s="184">
        <v>24.88</v>
      </c>
      <c r="F166" s="174">
        <f t="shared" si="0"/>
        <v>36.12576</v>
      </c>
      <c r="G166" s="175">
        <f t="shared" si="1"/>
        <v>55.830719999999999</v>
      </c>
      <c r="H166" s="57"/>
      <c r="I166" s="445" t="s">
        <v>97</v>
      </c>
      <c r="J166" s="446"/>
      <c r="K166" s="446"/>
      <c r="L166" s="69"/>
      <c r="M166" s="70"/>
      <c r="N166" s="71"/>
      <c r="O166" s="72"/>
      <c r="P166" s="73"/>
      <c r="Q166" s="74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25">
      <c r="A167" s="442" t="s">
        <v>16</v>
      </c>
      <c r="B167" s="485" t="s">
        <v>1283</v>
      </c>
      <c r="C167" s="483"/>
      <c r="D167" s="444" t="s">
        <v>102</v>
      </c>
      <c r="E167" s="184">
        <v>11.85</v>
      </c>
      <c r="F167" s="174">
        <f t="shared" si="0"/>
        <v>17.206199999999999</v>
      </c>
      <c r="G167" s="175">
        <f t="shared" si="1"/>
        <v>26.5914</v>
      </c>
      <c r="H167" s="57"/>
      <c r="I167" s="445" t="s">
        <v>97</v>
      </c>
      <c r="J167" s="446"/>
      <c r="K167" s="446"/>
      <c r="L167" s="69"/>
      <c r="M167" s="70"/>
      <c r="N167" s="71"/>
      <c r="O167" s="72"/>
      <c r="P167" s="73"/>
      <c r="Q167" s="74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25">
      <c r="A168" s="442" t="s">
        <v>16</v>
      </c>
      <c r="B168" s="485" t="s">
        <v>1283</v>
      </c>
      <c r="C168" s="483"/>
      <c r="D168" s="444" t="s">
        <v>267</v>
      </c>
      <c r="E168" s="184">
        <v>38.64</v>
      </c>
      <c r="F168" s="174">
        <f t="shared" si="0"/>
        <v>56.105280000000008</v>
      </c>
      <c r="G168" s="175">
        <f t="shared" si="1"/>
        <v>86.708160000000007</v>
      </c>
      <c r="H168" s="57"/>
      <c r="I168" s="445" t="s">
        <v>97</v>
      </c>
      <c r="J168" s="446"/>
      <c r="K168" s="446"/>
      <c r="L168" s="69"/>
      <c r="M168" s="70"/>
      <c r="N168" s="71"/>
      <c r="O168" s="72"/>
      <c r="P168" s="73"/>
      <c r="Q168" s="74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25">
      <c r="A169" s="442" t="s">
        <v>16</v>
      </c>
      <c r="B169" s="485" t="s">
        <v>1284</v>
      </c>
      <c r="C169" s="483"/>
      <c r="D169" s="444" t="s">
        <v>124</v>
      </c>
      <c r="E169" s="184">
        <v>7.45</v>
      </c>
      <c r="F169" s="174">
        <f t="shared" si="0"/>
        <v>10.817400000000001</v>
      </c>
      <c r="G169" s="175">
        <f t="shared" si="1"/>
        <v>16.7178</v>
      </c>
      <c r="H169" s="57"/>
      <c r="I169" s="445" t="s">
        <v>97</v>
      </c>
      <c r="J169" s="446"/>
      <c r="K169" s="446"/>
      <c r="L169" s="69"/>
      <c r="M169" s="70"/>
      <c r="N169" s="71"/>
      <c r="O169" s="72"/>
      <c r="P169" s="73"/>
      <c r="Q169" s="74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25">
      <c r="A170" s="442" t="s">
        <v>16</v>
      </c>
      <c r="B170" s="485" t="s">
        <v>1285</v>
      </c>
      <c r="C170" s="483"/>
      <c r="D170" s="444" t="s">
        <v>267</v>
      </c>
      <c r="E170" s="184">
        <v>70</v>
      </c>
      <c r="F170" s="174">
        <f t="shared" si="0"/>
        <v>101.64</v>
      </c>
      <c r="G170" s="175">
        <f t="shared" si="1"/>
        <v>157.07999999999998</v>
      </c>
      <c r="H170" s="57"/>
      <c r="I170" s="445" t="s">
        <v>97</v>
      </c>
      <c r="J170" s="446"/>
      <c r="K170" s="446"/>
      <c r="L170" s="69"/>
      <c r="M170" s="70"/>
      <c r="N170" s="71"/>
      <c r="O170" s="72"/>
      <c r="P170" s="73"/>
      <c r="Q170" s="74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25">
      <c r="A171" s="442" t="s">
        <v>16</v>
      </c>
      <c r="B171" s="485" t="s">
        <v>1286</v>
      </c>
      <c r="C171" s="483"/>
      <c r="D171" s="444" t="s">
        <v>124</v>
      </c>
      <c r="E171" s="184">
        <v>7.72</v>
      </c>
      <c r="F171" s="174">
        <f t="shared" si="0"/>
        <v>11.209440000000001</v>
      </c>
      <c r="G171" s="175">
        <f t="shared" si="1"/>
        <v>17.32368</v>
      </c>
      <c r="H171" s="57"/>
      <c r="I171" s="445" t="s">
        <v>97</v>
      </c>
      <c r="J171" s="446"/>
      <c r="K171" s="446"/>
      <c r="L171" s="69"/>
      <c r="M171" s="70"/>
      <c r="N171" s="71"/>
      <c r="O171" s="72"/>
      <c r="P171" s="73"/>
      <c r="Q171" s="74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25">
      <c r="A172" s="442" t="s">
        <v>16</v>
      </c>
      <c r="B172" s="485" t="s">
        <v>1287</v>
      </c>
      <c r="C172" s="483"/>
      <c r="D172" s="444" t="s">
        <v>124</v>
      </c>
      <c r="E172" s="184">
        <v>2.6</v>
      </c>
      <c r="F172" s="174">
        <f t="shared" si="0"/>
        <v>3.7752000000000008</v>
      </c>
      <c r="G172" s="175">
        <f t="shared" si="1"/>
        <v>5.8344000000000005</v>
      </c>
      <c r="H172" s="57"/>
      <c r="I172" s="445" t="s">
        <v>97</v>
      </c>
      <c r="J172" s="446"/>
      <c r="K172" s="446"/>
      <c r="L172" s="69"/>
      <c r="M172" s="70"/>
      <c r="N172" s="71"/>
      <c r="O172" s="72"/>
      <c r="P172" s="73"/>
      <c r="Q172" s="74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25">
      <c r="A173" s="442" t="s">
        <v>16</v>
      </c>
      <c r="B173" s="485" t="s">
        <v>1287</v>
      </c>
      <c r="C173" s="483"/>
      <c r="D173" s="444" t="s">
        <v>102</v>
      </c>
      <c r="E173" s="184">
        <v>3.98</v>
      </c>
      <c r="F173" s="174">
        <f t="shared" si="0"/>
        <v>5.7789599999999997</v>
      </c>
      <c r="G173" s="175">
        <f t="shared" si="1"/>
        <v>8.9311199999999999</v>
      </c>
      <c r="H173" s="57"/>
      <c r="I173" s="445" t="s">
        <v>97</v>
      </c>
      <c r="J173" s="446"/>
      <c r="K173" s="446"/>
      <c r="L173" s="69"/>
      <c r="M173" s="70"/>
      <c r="N173" s="71"/>
      <c r="O173" s="72"/>
      <c r="P173" s="73"/>
      <c r="Q173" s="74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25">
      <c r="A174" s="442" t="s">
        <v>16</v>
      </c>
      <c r="B174" s="485" t="s">
        <v>1287</v>
      </c>
      <c r="C174" s="483"/>
      <c r="D174" s="444" t="s">
        <v>127</v>
      </c>
      <c r="E174" s="184">
        <v>8.82</v>
      </c>
      <c r="F174" s="174">
        <f t="shared" si="0"/>
        <v>12.806640000000003</v>
      </c>
      <c r="G174" s="175">
        <f t="shared" si="1"/>
        <v>19.792080000000002</v>
      </c>
      <c r="H174" s="57"/>
      <c r="I174" s="445" t="s">
        <v>97</v>
      </c>
      <c r="J174" s="446"/>
      <c r="K174" s="446"/>
      <c r="L174" s="69"/>
      <c r="M174" s="70"/>
      <c r="N174" s="71"/>
      <c r="O174" s="72"/>
      <c r="P174" s="73"/>
      <c r="Q174" s="74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25">
      <c r="A175" s="442" t="s">
        <v>16</v>
      </c>
      <c r="B175" s="485" t="s">
        <v>1287</v>
      </c>
      <c r="C175" s="483"/>
      <c r="D175" s="444" t="s">
        <v>267</v>
      </c>
      <c r="E175" s="184">
        <v>13.58</v>
      </c>
      <c r="F175" s="174">
        <f t="shared" si="0"/>
        <v>19.718160000000001</v>
      </c>
      <c r="G175" s="175">
        <f t="shared" si="1"/>
        <v>30.473519999999997</v>
      </c>
      <c r="H175" s="57"/>
      <c r="I175" s="445" t="s">
        <v>97</v>
      </c>
      <c r="J175" s="446"/>
      <c r="K175" s="446"/>
      <c r="L175" s="69"/>
      <c r="M175" s="70"/>
      <c r="N175" s="71"/>
      <c r="O175" s="72"/>
      <c r="P175" s="73"/>
      <c r="Q175" s="74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25">
      <c r="A176" s="442" t="s">
        <v>16</v>
      </c>
      <c r="B176" s="485" t="s">
        <v>1288</v>
      </c>
      <c r="C176" s="483"/>
      <c r="D176" s="444" t="s">
        <v>107</v>
      </c>
      <c r="E176" s="184">
        <v>20.07</v>
      </c>
      <c r="F176" s="174">
        <f t="shared" si="0"/>
        <v>29.141640000000002</v>
      </c>
      <c r="G176" s="175">
        <f t="shared" si="1"/>
        <v>45.037079999999996</v>
      </c>
      <c r="H176" s="57"/>
      <c r="I176" s="445" t="s">
        <v>97</v>
      </c>
      <c r="J176" s="446"/>
      <c r="K176" s="446"/>
      <c r="L176" s="69"/>
      <c r="M176" s="70"/>
      <c r="N176" s="71"/>
      <c r="O176" s="72"/>
      <c r="P176" s="73"/>
      <c r="Q176" s="74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25">
      <c r="A177" s="442" t="s">
        <v>16</v>
      </c>
      <c r="B177" s="485" t="s">
        <v>1288</v>
      </c>
      <c r="C177" s="483"/>
      <c r="D177" s="444" t="s">
        <v>127</v>
      </c>
      <c r="E177" s="184">
        <v>25.89</v>
      </c>
      <c r="F177" s="174">
        <f t="shared" si="0"/>
        <v>37.592280000000009</v>
      </c>
      <c r="G177" s="175">
        <f t="shared" si="1"/>
        <v>58.097160000000009</v>
      </c>
      <c r="H177" s="57"/>
      <c r="I177" s="445" t="s">
        <v>97</v>
      </c>
      <c r="J177" s="446"/>
      <c r="K177" s="446"/>
      <c r="L177" s="69"/>
      <c r="M177" s="70"/>
      <c r="N177" s="71"/>
      <c r="O177" s="72"/>
      <c r="P177" s="73"/>
      <c r="Q177" s="74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25">
      <c r="A178" s="442" t="s">
        <v>16</v>
      </c>
      <c r="B178" s="485" t="s">
        <v>1288</v>
      </c>
      <c r="C178" s="483"/>
      <c r="D178" s="444" t="s">
        <v>116</v>
      </c>
      <c r="E178" s="184">
        <v>29.48</v>
      </c>
      <c r="F178" s="174">
        <f t="shared" si="0"/>
        <v>42.804960000000008</v>
      </c>
      <c r="G178" s="175">
        <f t="shared" si="1"/>
        <v>66.153120000000001</v>
      </c>
      <c r="H178" s="57"/>
      <c r="I178" s="445" t="s">
        <v>97</v>
      </c>
      <c r="J178" s="446"/>
      <c r="K178" s="446"/>
      <c r="L178" s="69"/>
      <c r="M178" s="70"/>
      <c r="N178" s="71"/>
      <c r="O178" s="72"/>
      <c r="P178" s="73"/>
      <c r="Q178" s="74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25">
      <c r="A179" s="442" t="s">
        <v>16</v>
      </c>
      <c r="B179" s="485" t="s">
        <v>1288</v>
      </c>
      <c r="C179" s="483"/>
      <c r="D179" s="444" t="s">
        <v>129</v>
      </c>
      <c r="E179" s="184">
        <v>34.880000000000003</v>
      </c>
      <c r="F179" s="174">
        <f t="shared" si="0"/>
        <v>50.645760000000017</v>
      </c>
      <c r="G179" s="175">
        <f t="shared" si="1"/>
        <v>78.270720000000011</v>
      </c>
      <c r="H179" s="57"/>
      <c r="I179" s="445" t="s">
        <v>97</v>
      </c>
      <c r="J179" s="446"/>
      <c r="K179" s="446"/>
      <c r="L179" s="69"/>
      <c r="M179" s="70"/>
      <c r="N179" s="71"/>
      <c r="O179" s="72"/>
      <c r="P179" s="73"/>
      <c r="Q179" s="74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13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13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</sheetData>
  <mergeCells count="15">
    <mergeCell ref="B97:C97"/>
    <mergeCell ref="B98:C98"/>
    <mergeCell ref="B99:C99"/>
    <mergeCell ref="B85:C85"/>
    <mergeCell ref="B86:C86"/>
    <mergeCell ref="B87:C87"/>
    <mergeCell ref="B88:C88"/>
    <mergeCell ref="B89:C89"/>
    <mergeCell ref="B90:C90"/>
    <mergeCell ref="B91:C91"/>
    <mergeCell ref="B92:C92"/>
    <mergeCell ref="B93:C93"/>
    <mergeCell ref="B94:C94"/>
    <mergeCell ref="B95:C95"/>
    <mergeCell ref="B96:C96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3C47D"/>
    <outlinePr summaryBelow="0" summaryRight="0"/>
  </sheetPr>
  <dimension ref="A1:T112"/>
  <sheetViews>
    <sheetView workbookViewId="0"/>
  </sheetViews>
  <sheetFormatPr baseColWidth="10" defaultColWidth="12.6640625" defaultRowHeight="15.75" customHeight="1"/>
  <cols>
    <col min="1" max="1" width="20.83203125" customWidth="1"/>
    <col min="2" max="2" width="53.83203125" customWidth="1"/>
    <col min="4" max="4" width="34" customWidth="1"/>
    <col min="5" max="5" width="12.1640625" hidden="1" customWidth="1"/>
    <col min="6" max="6" width="34.1640625" hidden="1" customWidth="1"/>
    <col min="7" max="7" width="45.1640625" customWidth="1"/>
    <col min="8" max="9" width="12.6640625" hidden="1"/>
    <col min="10" max="10" width="17.5" hidden="1" customWidth="1"/>
    <col min="11" max="11" width="12.6640625" hidden="1"/>
    <col min="12" max="13" width="18.6640625" hidden="1" customWidth="1"/>
    <col min="14" max="14" width="15.83203125" hidden="1" customWidth="1"/>
    <col min="15" max="15" width="14.1640625" hidden="1" customWidth="1"/>
    <col min="16" max="20" width="12.6640625" hidden="1"/>
  </cols>
  <sheetData>
    <row r="1" spans="1:20" ht="13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pans="1:20" ht="1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pans="1:20" ht="1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spans="1:20" ht="1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</row>
    <row r="5" spans="1:20" ht="13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1:20" ht="1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1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t="1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ht="1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spans="1:20" ht="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</row>
    <row r="11" spans="1:20" ht="1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</row>
    <row r="12" spans="1:20" ht="13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</row>
    <row r="13" spans="1:20" ht="1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</row>
    <row r="14" spans="1:20" ht="13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</row>
    <row r="15" spans="1:20" ht="37">
      <c r="A15" s="10"/>
      <c r="B15" s="10"/>
      <c r="C15" s="10"/>
      <c r="D15" s="10"/>
      <c r="E15" s="10"/>
      <c r="F15" s="10"/>
      <c r="G15" s="486" t="s">
        <v>18</v>
      </c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</row>
    <row r="16" spans="1:20" ht="1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</row>
    <row r="17" spans="1:20" ht="13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</row>
    <row r="18" spans="1:20" ht="13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</row>
    <row r="19" spans="1:20" ht="13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</row>
    <row r="20" spans="1:20" ht="1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</row>
    <row r="21" spans="1:20" ht="1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</row>
    <row r="22" spans="1:20" ht="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</row>
    <row r="23" spans="1:20" ht="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</row>
    <row r="24" spans="1:20" ht="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</row>
    <row r="25" spans="1:20" ht="1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</row>
    <row r="26" spans="1:20" ht="13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</row>
    <row r="27" spans="1:20" ht="13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</row>
    <row r="28" spans="1:20" ht="1.5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</row>
    <row r="29" spans="1:20" ht="36" customHeight="1">
      <c r="A29" s="52" t="s">
        <v>39</v>
      </c>
      <c r="B29" s="53" t="s">
        <v>40</v>
      </c>
      <c r="C29" s="54" t="s">
        <v>42</v>
      </c>
      <c r="D29" s="54" t="s">
        <v>41</v>
      </c>
      <c r="E29" s="55" t="s">
        <v>43</v>
      </c>
      <c r="F29" s="55" t="s">
        <v>44</v>
      </c>
      <c r="G29" s="56" t="s">
        <v>45</v>
      </c>
      <c r="H29" s="57"/>
      <c r="I29" s="52" t="s">
        <v>46</v>
      </c>
      <c r="J29" s="52" t="s">
        <v>47</v>
      </c>
      <c r="K29" s="52" t="s">
        <v>48</v>
      </c>
      <c r="L29" s="52" t="s">
        <v>49</v>
      </c>
      <c r="M29" s="52" t="s">
        <v>50</v>
      </c>
      <c r="N29" s="52" t="s">
        <v>51</v>
      </c>
      <c r="O29" s="52" t="s">
        <v>52</v>
      </c>
      <c r="P29" s="52" t="s">
        <v>53</v>
      </c>
      <c r="Q29" s="52" t="s">
        <v>54</v>
      </c>
      <c r="R29" s="58"/>
      <c r="S29" s="58"/>
      <c r="T29" s="58"/>
    </row>
    <row r="30" spans="1:20" ht="22.5" customHeight="1">
      <c r="A30" s="487" t="s">
        <v>1289</v>
      </c>
      <c r="B30" s="488" t="s">
        <v>1290</v>
      </c>
      <c r="C30" s="489" t="s">
        <v>56</v>
      </c>
      <c r="D30" s="490"/>
      <c r="E30" s="491">
        <v>3.5</v>
      </c>
      <c r="F30" s="492">
        <f t="shared" ref="F30:F75" si="0">E30*1.1*1.2*1.1</f>
        <v>5.0820000000000007</v>
      </c>
      <c r="G30" s="493">
        <f t="shared" ref="G30:G110" si="1">E30*1.1*1.2*1.7</f>
        <v>7.8540000000000001</v>
      </c>
      <c r="H30" s="57"/>
      <c r="I30" s="494" t="s">
        <v>57</v>
      </c>
      <c r="J30" s="495"/>
      <c r="K30" s="495"/>
      <c r="L30" s="69"/>
      <c r="M30" s="70"/>
      <c r="N30" s="71"/>
      <c r="O30" s="72"/>
      <c r="P30" s="73"/>
      <c r="Q30" s="74"/>
      <c r="R30" s="10"/>
      <c r="S30" s="10"/>
      <c r="T30" s="10"/>
    </row>
    <row r="31" spans="1:20" ht="22.5" customHeight="1">
      <c r="A31" s="487" t="s">
        <v>1289</v>
      </c>
      <c r="B31" s="488" t="s">
        <v>1291</v>
      </c>
      <c r="C31" s="489" t="s">
        <v>124</v>
      </c>
      <c r="D31" s="490"/>
      <c r="E31" s="491">
        <v>4.5</v>
      </c>
      <c r="F31" s="492">
        <f t="shared" si="0"/>
        <v>6.5340000000000007</v>
      </c>
      <c r="G31" s="493">
        <f t="shared" si="1"/>
        <v>10.098000000000001</v>
      </c>
      <c r="H31" s="57"/>
      <c r="I31" s="494" t="s">
        <v>57</v>
      </c>
      <c r="J31" s="495"/>
      <c r="K31" s="495"/>
      <c r="L31" s="69"/>
      <c r="M31" s="70"/>
      <c r="N31" s="71"/>
      <c r="O31" s="72"/>
      <c r="P31" s="73"/>
      <c r="Q31" s="74"/>
      <c r="R31" s="10"/>
      <c r="S31" s="10"/>
      <c r="T31" s="10"/>
    </row>
    <row r="32" spans="1:20" ht="22.5" customHeight="1">
      <c r="A32" s="487" t="s">
        <v>1289</v>
      </c>
      <c r="B32" s="488" t="s">
        <v>1291</v>
      </c>
      <c r="C32" s="489" t="s">
        <v>513</v>
      </c>
      <c r="D32" s="490"/>
      <c r="E32" s="491">
        <v>4.95</v>
      </c>
      <c r="F32" s="492">
        <f t="shared" si="0"/>
        <v>7.1874000000000002</v>
      </c>
      <c r="G32" s="493">
        <f t="shared" si="1"/>
        <v>11.107799999999999</v>
      </c>
      <c r="H32" s="57"/>
      <c r="I32" s="494" t="s">
        <v>57</v>
      </c>
      <c r="J32" s="495"/>
      <c r="K32" s="495"/>
      <c r="L32" s="69"/>
      <c r="M32" s="70"/>
      <c r="N32" s="71"/>
      <c r="O32" s="72"/>
      <c r="P32" s="73"/>
      <c r="Q32" s="74"/>
      <c r="R32" s="10"/>
      <c r="S32" s="10"/>
      <c r="T32" s="10"/>
    </row>
    <row r="33" spans="1:20" ht="22.5" customHeight="1">
      <c r="A33" s="487" t="s">
        <v>1289</v>
      </c>
      <c r="B33" s="488" t="s">
        <v>1292</v>
      </c>
      <c r="C33" s="489" t="s">
        <v>91</v>
      </c>
      <c r="D33" s="490"/>
      <c r="E33" s="491">
        <v>4.95</v>
      </c>
      <c r="F33" s="492">
        <f t="shared" si="0"/>
        <v>7.1874000000000002</v>
      </c>
      <c r="G33" s="493">
        <f t="shared" si="1"/>
        <v>11.107799999999999</v>
      </c>
      <c r="H33" s="57"/>
      <c r="I33" s="494" t="s">
        <v>57</v>
      </c>
      <c r="J33" s="495"/>
      <c r="K33" s="495"/>
      <c r="L33" s="69"/>
      <c r="M33" s="70"/>
      <c r="N33" s="71"/>
      <c r="O33" s="72"/>
      <c r="P33" s="73"/>
      <c r="Q33" s="74"/>
      <c r="R33" s="10"/>
      <c r="S33" s="10"/>
      <c r="T33" s="10"/>
    </row>
    <row r="34" spans="1:20" ht="22.5" customHeight="1">
      <c r="A34" s="487" t="s">
        <v>1289</v>
      </c>
      <c r="B34" s="488" t="s">
        <v>1293</v>
      </c>
      <c r="C34" s="489" t="s">
        <v>91</v>
      </c>
      <c r="D34" s="490"/>
      <c r="E34" s="491">
        <v>4.5</v>
      </c>
      <c r="F34" s="492">
        <f t="shared" si="0"/>
        <v>6.5340000000000007</v>
      </c>
      <c r="G34" s="493">
        <f t="shared" si="1"/>
        <v>10.098000000000001</v>
      </c>
      <c r="H34" s="57"/>
      <c r="I34" s="494" t="s">
        <v>57</v>
      </c>
      <c r="J34" s="495"/>
      <c r="K34" s="495"/>
      <c r="L34" s="69"/>
      <c r="M34" s="70"/>
      <c r="N34" s="71"/>
      <c r="O34" s="72"/>
      <c r="P34" s="73"/>
      <c r="Q34" s="74"/>
      <c r="R34" s="10"/>
      <c r="S34" s="10"/>
      <c r="T34" s="10"/>
    </row>
    <row r="35" spans="1:20" ht="22.5" customHeight="1">
      <c r="A35" s="487" t="s">
        <v>1289</v>
      </c>
      <c r="B35" s="488" t="s">
        <v>1294</v>
      </c>
      <c r="C35" s="489" t="s">
        <v>99</v>
      </c>
      <c r="D35" s="490"/>
      <c r="E35" s="491">
        <v>5.5</v>
      </c>
      <c r="F35" s="492">
        <f t="shared" si="0"/>
        <v>7.9860000000000015</v>
      </c>
      <c r="G35" s="493">
        <f t="shared" si="1"/>
        <v>12.342000000000001</v>
      </c>
      <c r="H35" s="57"/>
      <c r="I35" s="494" t="s">
        <v>57</v>
      </c>
      <c r="J35" s="495"/>
      <c r="K35" s="495"/>
      <c r="L35" s="69"/>
      <c r="M35" s="70"/>
      <c r="N35" s="71"/>
      <c r="O35" s="72"/>
      <c r="P35" s="73"/>
      <c r="Q35" s="74"/>
      <c r="R35" s="10"/>
      <c r="S35" s="10"/>
      <c r="T35" s="10"/>
    </row>
    <row r="36" spans="1:20" ht="22.5" customHeight="1">
      <c r="A36" s="487" t="s">
        <v>1289</v>
      </c>
      <c r="B36" s="488" t="s">
        <v>1295</v>
      </c>
      <c r="C36" s="489" t="s">
        <v>111</v>
      </c>
      <c r="D36" s="490"/>
      <c r="E36" s="491">
        <v>4.95</v>
      </c>
      <c r="F36" s="492">
        <f t="shared" si="0"/>
        <v>7.1874000000000002</v>
      </c>
      <c r="G36" s="493">
        <f t="shared" si="1"/>
        <v>11.107799999999999</v>
      </c>
      <c r="H36" s="57"/>
      <c r="I36" s="494" t="s">
        <v>57</v>
      </c>
      <c r="J36" s="495"/>
      <c r="K36" s="495"/>
      <c r="L36" s="69"/>
      <c r="M36" s="70"/>
      <c r="N36" s="71"/>
      <c r="O36" s="72"/>
      <c r="P36" s="73"/>
      <c r="Q36" s="74"/>
      <c r="R36" s="10"/>
      <c r="S36" s="10"/>
      <c r="T36" s="10"/>
    </row>
    <row r="37" spans="1:20" ht="22.5" customHeight="1">
      <c r="A37" s="487" t="s">
        <v>1289</v>
      </c>
      <c r="B37" s="488" t="s">
        <v>1296</v>
      </c>
      <c r="C37" s="489" t="s">
        <v>124</v>
      </c>
      <c r="D37" s="490"/>
      <c r="E37" s="491">
        <v>5.5</v>
      </c>
      <c r="F37" s="492">
        <f t="shared" si="0"/>
        <v>7.9860000000000015</v>
      </c>
      <c r="G37" s="493">
        <f t="shared" si="1"/>
        <v>12.342000000000001</v>
      </c>
      <c r="H37" s="57"/>
      <c r="I37" s="494" t="s">
        <v>57</v>
      </c>
      <c r="J37" s="495"/>
      <c r="K37" s="495"/>
      <c r="L37" s="69"/>
      <c r="M37" s="70"/>
      <c r="N37" s="71"/>
      <c r="O37" s="72"/>
      <c r="P37" s="73"/>
      <c r="Q37" s="74"/>
      <c r="R37" s="10"/>
      <c r="S37" s="10"/>
      <c r="T37" s="10"/>
    </row>
    <row r="38" spans="1:20" ht="22.5" customHeight="1">
      <c r="A38" s="487" t="s">
        <v>1289</v>
      </c>
      <c r="B38" s="488" t="s">
        <v>1296</v>
      </c>
      <c r="C38" s="489" t="s">
        <v>99</v>
      </c>
      <c r="D38" s="490"/>
      <c r="E38" s="491">
        <v>5.95</v>
      </c>
      <c r="F38" s="492">
        <f t="shared" si="0"/>
        <v>8.639400000000002</v>
      </c>
      <c r="G38" s="493">
        <f t="shared" si="1"/>
        <v>13.351800000000001</v>
      </c>
      <c r="H38" s="57"/>
      <c r="I38" s="494" t="s">
        <v>57</v>
      </c>
      <c r="J38" s="495"/>
      <c r="K38" s="495"/>
      <c r="L38" s="69"/>
      <c r="M38" s="70"/>
      <c r="N38" s="71"/>
      <c r="O38" s="72"/>
      <c r="P38" s="73"/>
      <c r="Q38" s="74"/>
      <c r="R38" s="10"/>
      <c r="S38" s="10"/>
      <c r="T38" s="10"/>
    </row>
    <row r="39" spans="1:20" ht="22.5" customHeight="1">
      <c r="A39" s="487" t="s">
        <v>1289</v>
      </c>
      <c r="B39" s="488" t="s">
        <v>1297</v>
      </c>
      <c r="C39" s="489" t="s">
        <v>111</v>
      </c>
      <c r="D39" s="490"/>
      <c r="E39" s="491">
        <v>3.95</v>
      </c>
      <c r="F39" s="492">
        <f t="shared" si="0"/>
        <v>5.7354000000000012</v>
      </c>
      <c r="G39" s="493">
        <f t="shared" si="1"/>
        <v>8.8638000000000012</v>
      </c>
      <c r="H39" s="57"/>
      <c r="I39" s="494" t="s">
        <v>57</v>
      </c>
      <c r="J39" s="495"/>
      <c r="K39" s="495"/>
      <c r="L39" s="69"/>
      <c r="M39" s="70"/>
      <c r="N39" s="71"/>
      <c r="O39" s="72"/>
      <c r="P39" s="73"/>
      <c r="Q39" s="74"/>
      <c r="R39" s="10"/>
      <c r="S39" s="10"/>
      <c r="T39" s="10"/>
    </row>
    <row r="40" spans="1:20" ht="22.5" customHeight="1">
      <c r="A40" s="487" t="s">
        <v>1289</v>
      </c>
      <c r="B40" s="488" t="s">
        <v>1298</v>
      </c>
      <c r="C40" s="489" t="s">
        <v>124</v>
      </c>
      <c r="D40" s="490"/>
      <c r="E40" s="491">
        <v>4.5</v>
      </c>
      <c r="F40" s="492">
        <f t="shared" si="0"/>
        <v>6.5340000000000007</v>
      </c>
      <c r="G40" s="493">
        <f t="shared" si="1"/>
        <v>10.098000000000001</v>
      </c>
      <c r="H40" s="57"/>
      <c r="I40" s="494" t="s">
        <v>57</v>
      </c>
      <c r="J40" s="495"/>
      <c r="K40" s="495"/>
      <c r="L40" s="69"/>
      <c r="M40" s="70"/>
      <c r="N40" s="71"/>
      <c r="O40" s="72"/>
      <c r="P40" s="73"/>
      <c r="Q40" s="74"/>
      <c r="R40" s="10"/>
      <c r="S40" s="10"/>
      <c r="T40" s="10"/>
    </row>
    <row r="41" spans="1:20" ht="22.5" customHeight="1">
      <c r="A41" s="487" t="s">
        <v>1289</v>
      </c>
      <c r="B41" s="488" t="s">
        <v>1297</v>
      </c>
      <c r="C41" s="489" t="s">
        <v>99</v>
      </c>
      <c r="D41" s="490"/>
      <c r="E41" s="491">
        <v>4.95</v>
      </c>
      <c r="F41" s="492">
        <f t="shared" si="0"/>
        <v>7.1874000000000002</v>
      </c>
      <c r="G41" s="493">
        <f t="shared" si="1"/>
        <v>11.107799999999999</v>
      </c>
      <c r="H41" s="57"/>
      <c r="I41" s="494" t="s">
        <v>57</v>
      </c>
      <c r="J41" s="495"/>
      <c r="K41" s="495"/>
      <c r="L41" s="69"/>
      <c r="M41" s="70"/>
      <c r="N41" s="71"/>
      <c r="O41" s="72"/>
      <c r="P41" s="73"/>
      <c r="Q41" s="74"/>
      <c r="R41" s="10"/>
      <c r="S41" s="10"/>
      <c r="T41" s="10"/>
    </row>
    <row r="42" spans="1:20" ht="22.5" customHeight="1">
      <c r="A42" s="487" t="s">
        <v>1289</v>
      </c>
      <c r="B42" s="488" t="s">
        <v>1299</v>
      </c>
      <c r="C42" s="489" t="s">
        <v>111</v>
      </c>
      <c r="D42" s="490"/>
      <c r="E42" s="491">
        <v>3.95</v>
      </c>
      <c r="F42" s="492">
        <f t="shared" si="0"/>
        <v>5.7354000000000012</v>
      </c>
      <c r="G42" s="493">
        <f t="shared" si="1"/>
        <v>8.8638000000000012</v>
      </c>
      <c r="H42" s="57"/>
      <c r="I42" s="494" t="s">
        <v>57</v>
      </c>
      <c r="J42" s="495"/>
      <c r="K42" s="495"/>
      <c r="L42" s="69"/>
      <c r="M42" s="70"/>
      <c r="N42" s="71"/>
      <c r="O42" s="72"/>
      <c r="P42" s="73"/>
      <c r="Q42" s="74"/>
      <c r="R42" s="10"/>
      <c r="S42" s="10"/>
      <c r="T42" s="10"/>
    </row>
    <row r="43" spans="1:20" ht="22.5" customHeight="1">
      <c r="A43" s="487" t="s">
        <v>1289</v>
      </c>
      <c r="B43" s="488" t="s">
        <v>1299</v>
      </c>
      <c r="C43" s="489" t="s">
        <v>124</v>
      </c>
      <c r="D43" s="490"/>
      <c r="E43" s="491">
        <v>4.5</v>
      </c>
      <c r="F43" s="492">
        <f t="shared" si="0"/>
        <v>6.5340000000000007</v>
      </c>
      <c r="G43" s="493">
        <f t="shared" si="1"/>
        <v>10.098000000000001</v>
      </c>
      <c r="H43" s="57"/>
      <c r="I43" s="494" t="s">
        <v>57</v>
      </c>
      <c r="J43" s="495"/>
      <c r="K43" s="495"/>
      <c r="L43" s="69"/>
      <c r="M43" s="70"/>
      <c r="N43" s="71"/>
      <c r="O43" s="72"/>
      <c r="P43" s="73"/>
      <c r="Q43" s="74"/>
      <c r="R43" s="10"/>
      <c r="S43" s="10"/>
      <c r="T43" s="10"/>
    </row>
    <row r="44" spans="1:20" ht="22.5" customHeight="1">
      <c r="A44" s="487" t="s">
        <v>1289</v>
      </c>
      <c r="B44" s="488" t="s">
        <v>1300</v>
      </c>
      <c r="C44" s="489" t="s">
        <v>124</v>
      </c>
      <c r="D44" s="490"/>
      <c r="E44" s="491">
        <v>3.85</v>
      </c>
      <c r="F44" s="492">
        <f t="shared" si="0"/>
        <v>5.5902000000000003</v>
      </c>
      <c r="G44" s="493">
        <f t="shared" si="1"/>
        <v>8.6394000000000002</v>
      </c>
      <c r="H44" s="57"/>
      <c r="I44" s="494" t="s">
        <v>57</v>
      </c>
      <c r="J44" s="495"/>
      <c r="K44" s="495"/>
      <c r="L44" s="69"/>
      <c r="M44" s="70"/>
      <c r="N44" s="71"/>
      <c r="O44" s="72"/>
      <c r="P44" s="73"/>
      <c r="Q44" s="74"/>
      <c r="R44" s="10"/>
      <c r="S44" s="10"/>
      <c r="T44" s="10"/>
    </row>
    <row r="45" spans="1:20" ht="22.5" customHeight="1">
      <c r="A45" s="487" t="s">
        <v>1289</v>
      </c>
      <c r="B45" s="488" t="s">
        <v>1300</v>
      </c>
      <c r="C45" s="489" t="s">
        <v>99</v>
      </c>
      <c r="D45" s="490"/>
      <c r="E45" s="491">
        <v>5.5</v>
      </c>
      <c r="F45" s="492">
        <f t="shared" si="0"/>
        <v>7.9860000000000015</v>
      </c>
      <c r="G45" s="493">
        <f t="shared" si="1"/>
        <v>12.342000000000001</v>
      </c>
      <c r="H45" s="57"/>
      <c r="I45" s="494" t="s">
        <v>57</v>
      </c>
      <c r="J45" s="495"/>
      <c r="K45" s="495"/>
      <c r="L45" s="69"/>
      <c r="M45" s="70"/>
      <c r="N45" s="71"/>
      <c r="O45" s="72"/>
      <c r="P45" s="73"/>
      <c r="Q45" s="74"/>
      <c r="R45" s="10"/>
      <c r="S45" s="10"/>
      <c r="T45" s="10"/>
    </row>
    <row r="46" spans="1:20" ht="22.5" customHeight="1">
      <c r="A46" s="487" t="s">
        <v>1289</v>
      </c>
      <c r="B46" s="488" t="s">
        <v>1299</v>
      </c>
      <c r="C46" s="489" t="s">
        <v>99</v>
      </c>
      <c r="D46" s="490"/>
      <c r="E46" s="491">
        <v>4.6500000000000004</v>
      </c>
      <c r="F46" s="492">
        <f t="shared" si="0"/>
        <v>6.7518000000000011</v>
      </c>
      <c r="G46" s="493">
        <f t="shared" si="1"/>
        <v>10.434600000000001</v>
      </c>
      <c r="H46" s="57"/>
      <c r="I46" s="494" t="s">
        <v>57</v>
      </c>
      <c r="J46" s="495"/>
      <c r="K46" s="495"/>
      <c r="L46" s="69"/>
      <c r="M46" s="70"/>
      <c r="N46" s="71"/>
      <c r="O46" s="72"/>
      <c r="P46" s="73"/>
      <c r="Q46" s="74"/>
      <c r="R46" s="10"/>
      <c r="S46" s="10"/>
      <c r="T46" s="10"/>
    </row>
    <row r="47" spans="1:20" ht="22.5" customHeight="1">
      <c r="A47" s="487" t="s">
        <v>1289</v>
      </c>
      <c r="B47" s="488" t="s">
        <v>1301</v>
      </c>
      <c r="C47" s="489" t="s">
        <v>111</v>
      </c>
      <c r="D47" s="490"/>
      <c r="E47" s="491">
        <v>3.95</v>
      </c>
      <c r="F47" s="492">
        <f t="shared" si="0"/>
        <v>5.7354000000000012</v>
      </c>
      <c r="G47" s="493">
        <f t="shared" si="1"/>
        <v>8.8638000000000012</v>
      </c>
      <c r="H47" s="57"/>
      <c r="I47" s="494" t="s">
        <v>57</v>
      </c>
      <c r="J47" s="495"/>
      <c r="K47" s="495"/>
      <c r="L47" s="69"/>
      <c r="M47" s="70"/>
      <c r="N47" s="71"/>
      <c r="O47" s="72"/>
      <c r="P47" s="73"/>
      <c r="Q47" s="74"/>
      <c r="R47" s="10"/>
      <c r="S47" s="10"/>
      <c r="T47" s="10"/>
    </row>
    <row r="48" spans="1:20" ht="22.5" customHeight="1">
      <c r="A48" s="487" t="s">
        <v>1289</v>
      </c>
      <c r="B48" s="488" t="s">
        <v>1302</v>
      </c>
      <c r="C48" s="489" t="s">
        <v>124</v>
      </c>
      <c r="D48" s="490"/>
      <c r="E48" s="491">
        <v>4.5</v>
      </c>
      <c r="F48" s="492">
        <f t="shared" si="0"/>
        <v>6.5340000000000007</v>
      </c>
      <c r="G48" s="493">
        <f t="shared" si="1"/>
        <v>10.098000000000001</v>
      </c>
      <c r="H48" s="57"/>
      <c r="I48" s="494" t="s">
        <v>57</v>
      </c>
      <c r="J48" s="495"/>
      <c r="K48" s="495"/>
      <c r="L48" s="69"/>
      <c r="M48" s="70"/>
      <c r="N48" s="71"/>
      <c r="O48" s="72"/>
      <c r="P48" s="73"/>
      <c r="Q48" s="74"/>
      <c r="R48" s="10"/>
      <c r="S48" s="10"/>
      <c r="T48" s="10"/>
    </row>
    <row r="49" spans="1:20" ht="22.5" customHeight="1">
      <c r="A49" s="487" t="s">
        <v>1289</v>
      </c>
      <c r="B49" s="488" t="s">
        <v>1303</v>
      </c>
      <c r="C49" s="489" t="s">
        <v>124</v>
      </c>
      <c r="D49" s="490"/>
      <c r="E49" s="491">
        <v>5.5</v>
      </c>
      <c r="F49" s="492">
        <f t="shared" si="0"/>
        <v>7.9860000000000015</v>
      </c>
      <c r="G49" s="493">
        <f t="shared" si="1"/>
        <v>12.342000000000001</v>
      </c>
      <c r="H49" s="57"/>
      <c r="I49" s="494" t="s">
        <v>57</v>
      </c>
      <c r="J49" s="495"/>
      <c r="K49" s="495"/>
      <c r="L49" s="69"/>
      <c r="M49" s="70"/>
      <c r="N49" s="71"/>
      <c r="O49" s="72"/>
      <c r="P49" s="73"/>
      <c r="Q49" s="74"/>
      <c r="R49" s="10"/>
      <c r="S49" s="10"/>
      <c r="T49" s="10"/>
    </row>
    <row r="50" spans="1:20" ht="22.5" customHeight="1">
      <c r="A50" s="487" t="s">
        <v>1289</v>
      </c>
      <c r="B50" s="488" t="s">
        <v>1303</v>
      </c>
      <c r="C50" s="489" t="s">
        <v>99</v>
      </c>
      <c r="D50" s="490"/>
      <c r="E50" s="491">
        <v>5.95</v>
      </c>
      <c r="F50" s="492">
        <f t="shared" si="0"/>
        <v>8.639400000000002</v>
      </c>
      <c r="G50" s="493">
        <f t="shared" si="1"/>
        <v>13.351800000000001</v>
      </c>
      <c r="H50" s="57"/>
      <c r="I50" s="494" t="s">
        <v>57</v>
      </c>
      <c r="J50" s="495"/>
      <c r="K50" s="495"/>
      <c r="L50" s="69"/>
      <c r="M50" s="70"/>
      <c r="N50" s="71"/>
      <c r="O50" s="72"/>
      <c r="P50" s="73"/>
      <c r="Q50" s="74"/>
      <c r="R50" s="10"/>
      <c r="S50" s="10"/>
      <c r="T50" s="10"/>
    </row>
    <row r="51" spans="1:20" ht="22.5" customHeight="1">
      <c r="A51" s="487" t="s">
        <v>1289</v>
      </c>
      <c r="B51" s="488" t="s">
        <v>1304</v>
      </c>
      <c r="C51" s="496" t="s">
        <v>124</v>
      </c>
      <c r="D51" s="490"/>
      <c r="E51" s="497">
        <v>5.95</v>
      </c>
      <c r="F51" s="492">
        <f t="shared" si="0"/>
        <v>8.639400000000002</v>
      </c>
      <c r="G51" s="493">
        <f t="shared" si="1"/>
        <v>13.351800000000001</v>
      </c>
      <c r="H51" s="57"/>
      <c r="I51" s="494" t="s">
        <v>146</v>
      </c>
      <c r="J51" s="495"/>
      <c r="K51" s="495"/>
      <c r="L51" s="69"/>
      <c r="M51" s="70"/>
      <c r="N51" s="71"/>
      <c r="O51" s="72"/>
      <c r="P51" s="73"/>
      <c r="Q51" s="74"/>
      <c r="R51" s="10"/>
      <c r="S51" s="10"/>
      <c r="T51" s="10"/>
    </row>
    <row r="52" spans="1:20" ht="22.5" customHeight="1">
      <c r="A52" s="487" t="s">
        <v>1289</v>
      </c>
      <c r="B52" s="488" t="s">
        <v>1304</v>
      </c>
      <c r="C52" s="496" t="s">
        <v>99</v>
      </c>
      <c r="D52" s="490"/>
      <c r="E52" s="497">
        <v>7.95</v>
      </c>
      <c r="F52" s="492">
        <f t="shared" si="0"/>
        <v>11.543400000000002</v>
      </c>
      <c r="G52" s="493">
        <f t="shared" si="1"/>
        <v>17.839800000000004</v>
      </c>
      <c r="H52" s="57"/>
      <c r="I52" s="494" t="s">
        <v>146</v>
      </c>
      <c r="J52" s="495"/>
      <c r="K52" s="495"/>
      <c r="L52" s="69"/>
      <c r="M52" s="70"/>
      <c r="N52" s="71"/>
      <c r="O52" s="72"/>
      <c r="P52" s="73"/>
      <c r="Q52" s="74"/>
      <c r="R52" s="10"/>
      <c r="S52" s="10"/>
      <c r="T52" s="10"/>
    </row>
    <row r="53" spans="1:20" ht="22.5" customHeight="1">
      <c r="A53" s="487" t="s">
        <v>1289</v>
      </c>
      <c r="B53" s="488" t="s">
        <v>1305</v>
      </c>
      <c r="C53" s="496" t="s">
        <v>124</v>
      </c>
      <c r="D53" s="490"/>
      <c r="E53" s="497">
        <v>4.95</v>
      </c>
      <c r="F53" s="492">
        <f t="shared" si="0"/>
        <v>7.1874000000000002</v>
      </c>
      <c r="G53" s="493">
        <f t="shared" si="1"/>
        <v>11.107799999999999</v>
      </c>
      <c r="H53" s="57"/>
      <c r="I53" s="494" t="s">
        <v>146</v>
      </c>
      <c r="J53" s="495"/>
      <c r="K53" s="495"/>
      <c r="L53" s="69"/>
      <c r="M53" s="70"/>
      <c r="N53" s="71"/>
      <c r="O53" s="72"/>
      <c r="P53" s="73"/>
      <c r="Q53" s="74"/>
      <c r="R53" s="10"/>
      <c r="S53" s="10"/>
      <c r="T53" s="10"/>
    </row>
    <row r="54" spans="1:20" ht="22.5" customHeight="1">
      <c r="A54" s="487" t="s">
        <v>1289</v>
      </c>
      <c r="B54" s="488" t="s">
        <v>1306</v>
      </c>
      <c r="C54" s="496" t="s">
        <v>1307</v>
      </c>
      <c r="D54" s="490"/>
      <c r="E54" s="497">
        <v>4.5</v>
      </c>
      <c r="F54" s="492">
        <f t="shared" si="0"/>
        <v>6.5340000000000007</v>
      </c>
      <c r="G54" s="493">
        <f t="shared" si="1"/>
        <v>10.098000000000001</v>
      </c>
      <c r="H54" s="57"/>
      <c r="I54" s="494" t="s">
        <v>146</v>
      </c>
      <c r="J54" s="495"/>
      <c r="K54" s="495"/>
      <c r="L54" s="69"/>
      <c r="M54" s="70"/>
      <c r="N54" s="71"/>
      <c r="O54" s="72"/>
      <c r="P54" s="73"/>
      <c r="Q54" s="74"/>
      <c r="R54" s="10"/>
      <c r="S54" s="10"/>
      <c r="T54" s="10"/>
    </row>
    <row r="55" spans="1:20" ht="22.5" customHeight="1">
      <c r="A55" s="487" t="s">
        <v>1289</v>
      </c>
      <c r="B55" s="488" t="s">
        <v>1308</v>
      </c>
      <c r="C55" s="496" t="s">
        <v>124</v>
      </c>
      <c r="D55" s="490"/>
      <c r="E55" s="497">
        <v>5.95</v>
      </c>
      <c r="F55" s="492">
        <f t="shared" si="0"/>
        <v>8.639400000000002</v>
      </c>
      <c r="G55" s="493">
        <f t="shared" si="1"/>
        <v>13.351800000000001</v>
      </c>
      <c r="H55" s="57"/>
      <c r="I55" s="494" t="s">
        <v>146</v>
      </c>
      <c r="J55" s="495"/>
      <c r="K55" s="495"/>
      <c r="L55" s="69"/>
      <c r="M55" s="70"/>
      <c r="N55" s="71"/>
      <c r="O55" s="72"/>
      <c r="P55" s="73"/>
      <c r="Q55" s="74"/>
      <c r="R55" s="10"/>
      <c r="S55" s="10"/>
      <c r="T55" s="10"/>
    </row>
    <row r="56" spans="1:20" ht="22.5" customHeight="1">
      <c r="A56" s="487" t="s">
        <v>1289</v>
      </c>
      <c r="B56" s="488" t="s">
        <v>1309</v>
      </c>
      <c r="C56" s="496" t="s">
        <v>124</v>
      </c>
      <c r="D56" s="490"/>
      <c r="E56" s="498">
        <v>10</v>
      </c>
      <c r="F56" s="492">
        <f t="shared" si="0"/>
        <v>14.52</v>
      </c>
      <c r="G56" s="493">
        <f t="shared" si="1"/>
        <v>22.439999999999998</v>
      </c>
      <c r="H56" s="57"/>
      <c r="I56" s="494" t="s">
        <v>119</v>
      </c>
      <c r="J56" s="495"/>
      <c r="K56" s="495"/>
      <c r="L56" s="69"/>
      <c r="M56" s="70"/>
      <c r="N56" s="71"/>
      <c r="O56" s="72"/>
      <c r="P56" s="73"/>
      <c r="Q56" s="74"/>
      <c r="R56" s="10"/>
      <c r="S56" s="10"/>
      <c r="T56" s="10"/>
    </row>
    <row r="57" spans="1:20" ht="22.5" customHeight="1">
      <c r="A57" s="487" t="s">
        <v>1289</v>
      </c>
      <c r="B57" s="488" t="s">
        <v>1310</v>
      </c>
      <c r="C57" s="496" t="s">
        <v>131</v>
      </c>
      <c r="D57" s="490"/>
      <c r="E57" s="499">
        <v>10</v>
      </c>
      <c r="F57" s="492">
        <f t="shared" si="0"/>
        <v>14.52</v>
      </c>
      <c r="G57" s="493">
        <f t="shared" si="1"/>
        <v>22.439999999999998</v>
      </c>
      <c r="H57" s="57"/>
      <c r="I57" s="494" t="s">
        <v>119</v>
      </c>
      <c r="J57" s="495"/>
      <c r="K57" s="495"/>
      <c r="L57" s="69"/>
      <c r="M57" s="70"/>
      <c r="N57" s="71"/>
      <c r="O57" s="72"/>
      <c r="P57" s="73"/>
      <c r="Q57" s="74"/>
      <c r="R57" s="10"/>
      <c r="S57" s="10"/>
      <c r="T57" s="10"/>
    </row>
    <row r="58" spans="1:20" ht="22.5" customHeight="1">
      <c r="A58" s="487" t="s">
        <v>1289</v>
      </c>
      <c r="B58" s="488" t="s">
        <v>1293</v>
      </c>
      <c r="C58" s="496" t="s">
        <v>1307</v>
      </c>
      <c r="D58" s="490"/>
      <c r="E58" s="500">
        <v>7.65</v>
      </c>
      <c r="F58" s="492">
        <f t="shared" si="0"/>
        <v>11.107800000000001</v>
      </c>
      <c r="G58" s="493">
        <f t="shared" si="1"/>
        <v>17.166600000000003</v>
      </c>
      <c r="H58" s="57"/>
      <c r="I58" s="501" t="s">
        <v>132</v>
      </c>
      <c r="J58" s="495"/>
      <c r="K58" s="495"/>
      <c r="L58" s="69"/>
      <c r="M58" s="70"/>
      <c r="N58" s="71"/>
      <c r="O58" s="72"/>
      <c r="P58" s="73"/>
      <c r="Q58" s="74"/>
      <c r="R58" s="10"/>
      <c r="S58" s="10"/>
      <c r="T58" s="10"/>
    </row>
    <row r="59" spans="1:20" ht="22.5" customHeight="1">
      <c r="A59" s="487" t="s">
        <v>1289</v>
      </c>
      <c r="B59" s="488" t="s">
        <v>1293</v>
      </c>
      <c r="C59" s="496" t="s">
        <v>107</v>
      </c>
      <c r="D59" s="490"/>
      <c r="E59" s="500">
        <v>4.95</v>
      </c>
      <c r="F59" s="492">
        <f t="shared" si="0"/>
        <v>7.1874000000000002</v>
      </c>
      <c r="G59" s="493">
        <f t="shared" si="1"/>
        <v>11.107799999999999</v>
      </c>
      <c r="H59" s="57"/>
      <c r="I59" s="501" t="s">
        <v>132</v>
      </c>
      <c r="J59" s="495"/>
      <c r="K59" s="495"/>
      <c r="L59" s="69"/>
      <c r="M59" s="70"/>
      <c r="N59" s="71"/>
      <c r="O59" s="72"/>
      <c r="P59" s="73"/>
      <c r="Q59" s="74"/>
      <c r="R59" s="10"/>
      <c r="S59" s="10"/>
      <c r="T59" s="10"/>
    </row>
    <row r="60" spans="1:20" ht="22.5" customHeight="1">
      <c r="A60" s="487" t="s">
        <v>1289</v>
      </c>
      <c r="B60" s="488" t="s">
        <v>1311</v>
      </c>
      <c r="C60" s="496" t="s">
        <v>124</v>
      </c>
      <c r="D60" s="490"/>
      <c r="E60" s="500">
        <v>4.95</v>
      </c>
      <c r="F60" s="492">
        <f t="shared" si="0"/>
        <v>7.1874000000000002</v>
      </c>
      <c r="G60" s="493">
        <f t="shared" si="1"/>
        <v>11.107799999999999</v>
      </c>
      <c r="H60" s="57"/>
      <c r="I60" s="501" t="s">
        <v>132</v>
      </c>
      <c r="J60" s="495"/>
      <c r="K60" s="495"/>
      <c r="L60" s="69"/>
      <c r="M60" s="70"/>
      <c r="N60" s="71"/>
      <c r="O60" s="72"/>
      <c r="P60" s="73"/>
      <c r="Q60" s="74"/>
      <c r="R60" s="10"/>
      <c r="S60" s="10"/>
      <c r="T60" s="10"/>
    </row>
    <row r="61" spans="1:20" ht="22.5" customHeight="1">
      <c r="A61" s="487" t="s">
        <v>1289</v>
      </c>
      <c r="B61" s="488" t="s">
        <v>1312</v>
      </c>
      <c r="C61" s="496" t="s">
        <v>1313</v>
      </c>
      <c r="D61" s="490"/>
      <c r="E61" s="500">
        <v>5.45</v>
      </c>
      <c r="F61" s="492">
        <f t="shared" si="0"/>
        <v>7.913400000000002</v>
      </c>
      <c r="G61" s="493">
        <f t="shared" si="1"/>
        <v>12.229800000000001</v>
      </c>
      <c r="H61" s="57"/>
      <c r="I61" s="501" t="s">
        <v>132</v>
      </c>
      <c r="J61" s="495"/>
      <c r="K61" s="495"/>
      <c r="L61" s="69"/>
      <c r="M61" s="70"/>
      <c r="N61" s="71"/>
      <c r="O61" s="72"/>
      <c r="P61" s="73"/>
      <c r="Q61" s="74"/>
      <c r="R61" s="10"/>
      <c r="S61" s="10"/>
      <c r="T61" s="10"/>
    </row>
    <row r="62" spans="1:20" ht="22.5" customHeight="1">
      <c r="A62" s="487" t="s">
        <v>1289</v>
      </c>
      <c r="B62" s="488" t="s">
        <v>1312</v>
      </c>
      <c r="C62" s="496" t="s">
        <v>99</v>
      </c>
      <c r="D62" s="490"/>
      <c r="E62" s="500">
        <v>5.45</v>
      </c>
      <c r="F62" s="492">
        <f t="shared" si="0"/>
        <v>7.913400000000002</v>
      </c>
      <c r="G62" s="493">
        <f t="shared" si="1"/>
        <v>12.229800000000001</v>
      </c>
      <c r="H62" s="57"/>
      <c r="I62" s="501" t="s">
        <v>132</v>
      </c>
      <c r="J62" s="495"/>
      <c r="K62" s="495"/>
      <c r="L62" s="69"/>
      <c r="M62" s="70"/>
      <c r="N62" s="71"/>
      <c r="O62" s="72"/>
      <c r="P62" s="73"/>
      <c r="Q62" s="74"/>
      <c r="R62" s="10"/>
      <c r="S62" s="10"/>
      <c r="T62" s="10"/>
    </row>
    <row r="63" spans="1:20" ht="22.5" customHeight="1">
      <c r="A63" s="487" t="s">
        <v>1289</v>
      </c>
      <c r="B63" s="488" t="s">
        <v>1297</v>
      </c>
      <c r="C63" s="496" t="s">
        <v>124</v>
      </c>
      <c r="D63" s="490"/>
      <c r="E63" s="500">
        <v>7.65</v>
      </c>
      <c r="F63" s="492">
        <f t="shared" si="0"/>
        <v>11.107800000000001</v>
      </c>
      <c r="G63" s="493">
        <f t="shared" si="1"/>
        <v>17.166600000000003</v>
      </c>
      <c r="H63" s="57"/>
      <c r="I63" s="501" t="s">
        <v>132</v>
      </c>
      <c r="J63" s="495"/>
      <c r="K63" s="495"/>
      <c r="L63" s="69"/>
      <c r="M63" s="70"/>
      <c r="N63" s="71"/>
      <c r="O63" s="72"/>
      <c r="P63" s="73"/>
      <c r="Q63" s="74"/>
      <c r="R63" s="10"/>
      <c r="S63" s="10"/>
      <c r="T63" s="10"/>
    </row>
    <row r="64" spans="1:20" ht="22.5" customHeight="1">
      <c r="A64" s="502" t="s">
        <v>1289</v>
      </c>
      <c r="B64" s="488" t="s">
        <v>1303</v>
      </c>
      <c r="C64" s="496" t="s">
        <v>98</v>
      </c>
      <c r="D64" s="490"/>
      <c r="E64" s="500">
        <v>5.45</v>
      </c>
      <c r="F64" s="492">
        <f t="shared" si="0"/>
        <v>7.913400000000002</v>
      </c>
      <c r="G64" s="493">
        <f t="shared" si="1"/>
        <v>12.229800000000001</v>
      </c>
      <c r="H64" s="57"/>
      <c r="I64" s="501" t="s">
        <v>132</v>
      </c>
      <c r="J64" s="495"/>
      <c r="K64" s="495"/>
      <c r="L64" s="69"/>
      <c r="M64" s="70"/>
      <c r="N64" s="71"/>
      <c r="O64" s="72"/>
      <c r="P64" s="73"/>
      <c r="Q64" s="74"/>
      <c r="R64" s="10"/>
      <c r="S64" s="10"/>
      <c r="T64" s="10"/>
    </row>
    <row r="65" spans="1:20" ht="22.5" customHeight="1">
      <c r="A65" s="487" t="s">
        <v>1289</v>
      </c>
      <c r="B65" s="488" t="s">
        <v>1314</v>
      </c>
      <c r="C65" s="496" t="s">
        <v>848</v>
      </c>
      <c r="D65" s="490"/>
      <c r="E65" s="500">
        <v>7.65</v>
      </c>
      <c r="F65" s="492">
        <f t="shared" si="0"/>
        <v>11.107800000000001</v>
      </c>
      <c r="G65" s="493">
        <f t="shared" si="1"/>
        <v>17.166600000000003</v>
      </c>
      <c r="H65" s="57"/>
      <c r="I65" s="501" t="s">
        <v>132</v>
      </c>
      <c r="J65" s="495"/>
      <c r="K65" s="495"/>
      <c r="L65" s="69"/>
      <c r="M65" s="70"/>
      <c r="N65" s="71"/>
      <c r="O65" s="72"/>
      <c r="P65" s="73"/>
      <c r="Q65" s="74"/>
      <c r="R65" s="10"/>
      <c r="S65" s="10"/>
      <c r="T65" s="10"/>
    </row>
    <row r="66" spans="1:20" ht="22.5" customHeight="1">
      <c r="A66" s="487" t="s">
        <v>1289</v>
      </c>
      <c r="B66" s="503" t="s">
        <v>1315</v>
      </c>
      <c r="C66" s="504" t="s">
        <v>91</v>
      </c>
      <c r="D66" s="505"/>
      <c r="E66" s="506">
        <v>10</v>
      </c>
      <c r="F66" s="492">
        <f t="shared" si="0"/>
        <v>14.52</v>
      </c>
      <c r="G66" s="493">
        <f t="shared" si="1"/>
        <v>22.439999999999998</v>
      </c>
      <c r="H66" s="57"/>
      <c r="I66" s="501" t="s">
        <v>119</v>
      </c>
      <c r="J66" s="495"/>
      <c r="K66" s="495"/>
      <c r="L66" s="69"/>
      <c r="M66" s="70"/>
      <c r="N66" s="71"/>
      <c r="O66" s="72"/>
      <c r="P66" s="73"/>
      <c r="Q66" s="74"/>
      <c r="R66" s="10"/>
      <c r="S66" s="10"/>
      <c r="T66" s="10"/>
    </row>
    <row r="67" spans="1:20" ht="22.5" customHeight="1">
      <c r="A67" s="487" t="s">
        <v>1289</v>
      </c>
      <c r="B67" s="488" t="s">
        <v>1304</v>
      </c>
      <c r="C67" s="507" t="s">
        <v>118</v>
      </c>
      <c r="D67" s="505"/>
      <c r="E67" s="508">
        <v>3.5</v>
      </c>
      <c r="F67" s="492">
        <f t="shared" si="0"/>
        <v>5.0820000000000007</v>
      </c>
      <c r="G67" s="493">
        <f t="shared" si="1"/>
        <v>7.8540000000000001</v>
      </c>
      <c r="H67" s="57"/>
      <c r="I67" s="501" t="s">
        <v>119</v>
      </c>
      <c r="J67" s="495"/>
      <c r="K67" s="495"/>
      <c r="L67" s="69"/>
      <c r="M67" s="70"/>
      <c r="N67" s="71"/>
      <c r="O67" s="72"/>
      <c r="P67" s="73"/>
      <c r="Q67" s="74"/>
      <c r="R67" s="10"/>
      <c r="S67" s="10"/>
      <c r="T67" s="10"/>
    </row>
    <row r="68" spans="1:20" ht="22.5" customHeight="1">
      <c r="A68" s="487" t="s">
        <v>1289</v>
      </c>
      <c r="B68" s="509" t="s">
        <v>1293</v>
      </c>
      <c r="C68" s="510" t="s">
        <v>118</v>
      </c>
      <c r="D68" s="511"/>
      <c r="E68" s="512">
        <v>3.5</v>
      </c>
      <c r="F68" s="492">
        <f t="shared" si="0"/>
        <v>5.0820000000000007</v>
      </c>
      <c r="G68" s="493">
        <f t="shared" si="1"/>
        <v>7.8540000000000001</v>
      </c>
      <c r="H68" s="57"/>
      <c r="I68" s="501" t="s">
        <v>119</v>
      </c>
      <c r="J68" s="495"/>
      <c r="K68" s="495"/>
      <c r="L68" s="69"/>
      <c r="M68" s="70"/>
      <c r="N68" s="71"/>
      <c r="O68" s="72"/>
      <c r="P68" s="73"/>
      <c r="Q68" s="74"/>
      <c r="R68" s="10"/>
      <c r="S68" s="10"/>
      <c r="T68" s="10"/>
    </row>
    <row r="69" spans="1:20" ht="22.5" customHeight="1">
      <c r="A69" s="487" t="s">
        <v>1289</v>
      </c>
      <c r="B69" s="513" t="s">
        <v>1316</v>
      </c>
      <c r="C69" s="514" t="s">
        <v>124</v>
      </c>
      <c r="D69" s="490"/>
      <c r="E69" s="500">
        <v>5.03</v>
      </c>
      <c r="F69" s="492">
        <f t="shared" si="0"/>
        <v>7.3035600000000009</v>
      </c>
      <c r="G69" s="493">
        <f t="shared" si="1"/>
        <v>11.287320000000001</v>
      </c>
      <c r="H69" s="57"/>
      <c r="I69" s="501" t="s">
        <v>132</v>
      </c>
      <c r="J69" s="495"/>
      <c r="K69" s="495"/>
      <c r="L69" s="69"/>
      <c r="M69" s="70"/>
      <c r="N69" s="71"/>
      <c r="O69" s="72"/>
      <c r="P69" s="73"/>
      <c r="Q69" s="74"/>
      <c r="R69" s="10"/>
      <c r="S69" s="10"/>
      <c r="T69" s="10"/>
    </row>
    <row r="70" spans="1:20" ht="22.5" customHeight="1">
      <c r="A70" s="487" t="s">
        <v>1289</v>
      </c>
      <c r="B70" s="515" t="s">
        <v>1316</v>
      </c>
      <c r="C70" s="516" t="s">
        <v>102</v>
      </c>
      <c r="D70" s="490"/>
      <c r="E70" s="517">
        <v>7.49</v>
      </c>
      <c r="F70" s="492">
        <f t="shared" si="0"/>
        <v>10.875480000000001</v>
      </c>
      <c r="G70" s="493">
        <f t="shared" si="1"/>
        <v>16.807560000000002</v>
      </c>
      <c r="H70" s="57"/>
      <c r="I70" s="494" t="s">
        <v>97</v>
      </c>
      <c r="J70" s="495"/>
      <c r="K70" s="495"/>
      <c r="L70" s="69"/>
      <c r="M70" s="70"/>
      <c r="N70" s="71"/>
      <c r="O70" s="72"/>
      <c r="P70" s="73"/>
      <c r="Q70" s="74"/>
      <c r="R70" s="10"/>
      <c r="S70" s="10"/>
      <c r="T70" s="10"/>
    </row>
    <row r="71" spans="1:20" ht="22.5" customHeight="1">
      <c r="A71" s="487" t="s">
        <v>1289</v>
      </c>
      <c r="B71" s="518" t="s">
        <v>1291</v>
      </c>
      <c r="C71" s="516" t="s">
        <v>124</v>
      </c>
      <c r="D71" s="490"/>
      <c r="E71" s="519">
        <v>3.65</v>
      </c>
      <c r="F71" s="492">
        <f t="shared" si="0"/>
        <v>5.2998000000000012</v>
      </c>
      <c r="G71" s="493">
        <f t="shared" si="1"/>
        <v>8.1905999999999999</v>
      </c>
      <c r="H71" s="57"/>
      <c r="I71" s="494" t="s">
        <v>57</v>
      </c>
      <c r="J71" s="495"/>
      <c r="K71" s="495"/>
      <c r="L71" s="69"/>
      <c r="M71" s="70"/>
      <c r="N71" s="71"/>
      <c r="O71" s="72"/>
      <c r="P71" s="73"/>
      <c r="Q71" s="74"/>
      <c r="R71" s="10"/>
      <c r="S71" s="10"/>
      <c r="T71" s="10"/>
    </row>
    <row r="72" spans="1:20" ht="22.5" customHeight="1">
      <c r="A72" s="487" t="s">
        <v>1289</v>
      </c>
      <c r="B72" s="518" t="s">
        <v>1291</v>
      </c>
      <c r="C72" s="516" t="s">
        <v>102</v>
      </c>
      <c r="D72" s="490"/>
      <c r="E72" s="519">
        <v>6.04</v>
      </c>
      <c r="F72" s="492">
        <f t="shared" si="0"/>
        <v>8.7700800000000019</v>
      </c>
      <c r="G72" s="493">
        <f t="shared" si="1"/>
        <v>13.553760000000002</v>
      </c>
      <c r="H72" s="57"/>
      <c r="I72" s="494" t="s">
        <v>57</v>
      </c>
      <c r="J72" s="495"/>
      <c r="K72" s="495"/>
      <c r="L72" s="69"/>
      <c r="M72" s="70"/>
      <c r="N72" s="71"/>
      <c r="O72" s="72"/>
      <c r="P72" s="73"/>
      <c r="Q72" s="74"/>
      <c r="R72" s="10"/>
      <c r="S72" s="10"/>
      <c r="T72" s="10"/>
    </row>
    <row r="73" spans="1:20" ht="22.5" customHeight="1">
      <c r="A73" s="487" t="s">
        <v>1289</v>
      </c>
      <c r="B73" s="518" t="s">
        <v>1317</v>
      </c>
      <c r="C73" s="516" t="s">
        <v>98</v>
      </c>
      <c r="D73" s="490"/>
      <c r="E73" s="519">
        <v>6.85</v>
      </c>
      <c r="F73" s="492">
        <f t="shared" si="0"/>
        <v>9.946200000000001</v>
      </c>
      <c r="G73" s="493">
        <f t="shared" si="1"/>
        <v>15.3714</v>
      </c>
      <c r="H73" s="57"/>
      <c r="I73" s="494" t="s">
        <v>57</v>
      </c>
      <c r="J73" s="495"/>
      <c r="K73" s="495"/>
      <c r="L73" s="69"/>
      <c r="M73" s="70"/>
      <c r="N73" s="71"/>
      <c r="O73" s="72"/>
      <c r="P73" s="73"/>
      <c r="Q73" s="74"/>
      <c r="R73" s="10"/>
      <c r="S73" s="10"/>
      <c r="T73" s="10"/>
    </row>
    <row r="74" spans="1:20" ht="22.5" customHeight="1">
      <c r="A74" s="487" t="s">
        <v>1289</v>
      </c>
      <c r="B74" s="518" t="s">
        <v>1318</v>
      </c>
      <c r="C74" s="516" t="s">
        <v>98</v>
      </c>
      <c r="D74" s="490"/>
      <c r="E74" s="519">
        <v>7.87</v>
      </c>
      <c r="F74" s="492">
        <f t="shared" si="0"/>
        <v>11.427239999999999</v>
      </c>
      <c r="G74" s="493">
        <f t="shared" si="1"/>
        <v>17.660279999999997</v>
      </c>
      <c r="H74" s="57"/>
      <c r="I74" s="494" t="s">
        <v>57</v>
      </c>
      <c r="J74" s="495"/>
      <c r="K74" s="495"/>
      <c r="L74" s="69"/>
      <c r="M74" s="70"/>
      <c r="N74" s="71"/>
      <c r="O74" s="72"/>
      <c r="P74" s="73"/>
      <c r="Q74" s="74"/>
      <c r="R74" s="10"/>
      <c r="S74" s="10"/>
      <c r="T74" s="10"/>
    </row>
    <row r="75" spans="1:20" ht="22.5" customHeight="1">
      <c r="A75" s="487" t="s">
        <v>1289</v>
      </c>
      <c r="B75" s="518" t="s">
        <v>1319</v>
      </c>
      <c r="C75" s="516" t="s">
        <v>111</v>
      </c>
      <c r="D75" s="490"/>
      <c r="E75" s="519">
        <v>5.18</v>
      </c>
      <c r="F75" s="492">
        <f t="shared" si="0"/>
        <v>7.5213600000000005</v>
      </c>
      <c r="G75" s="493">
        <f t="shared" si="1"/>
        <v>11.62392</v>
      </c>
      <c r="H75" s="57"/>
      <c r="I75" s="494" t="s">
        <v>57</v>
      </c>
      <c r="J75" s="495"/>
      <c r="K75" s="495"/>
      <c r="L75" s="69"/>
      <c r="M75" s="70"/>
      <c r="N75" s="71"/>
      <c r="O75" s="72"/>
      <c r="P75" s="73"/>
      <c r="Q75" s="74"/>
      <c r="R75" s="10"/>
      <c r="S75" s="10"/>
      <c r="T75" s="10"/>
    </row>
    <row r="76" spans="1:20" ht="22.5" customHeight="1">
      <c r="A76" s="487" t="s">
        <v>1289</v>
      </c>
      <c r="B76" s="518" t="s">
        <v>1320</v>
      </c>
      <c r="C76" s="516" t="s">
        <v>98</v>
      </c>
      <c r="D76" s="490"/>
      <c r="E76" s="519">
        <v>5.39</v>
      </c>
      <c r="F76" s="492">
        <v>5.39</v>
      </c>
      <c r="G76" s="493">
        <f t="shared" si="1"/>
        <v>12.09516</v>
      </c>
      <c r="H76" s="57"/>
      <c r="I76" s="494" t="s">
        <v>57</v>
      </c>
      <c r="J76" s="495"/>
      <c r="K76" s="495"/>
      <c r="L76" s="69"/>
      <c r="M76" s="70"/>
      <c r="N76" s="71"/>
      <c r="O76" s="72"/>
      <c r="P76" s="73"/>
      <c r="Q76" s="74"/>
      <c r="R76" s="10"/>
      <c r="S76" s="10"/>
      <c r="T76" s="10"/>
    </row>
    <row r="77" spans="1:20" ht="22.5" customHeight="1">
      <c r="A77" s="487" t="s">
        <v>1289</v>
      </c>
      <c r="B77" s="518" t="s">
        <v>1321</v>
      </c>
      <c r="C77" s="516" t="s">
        <v>111</v>
      </c>
      <c r="D77" s="490"/>
      <c r="E77" s="519">
        <v>4.08</v>
      </c>
      <c r="F77" s="492">
        <f t="shared" ref="F77:F110" si="2">E77*1.1*1.2*1.1</f>
        <v>5.9241600000000005</v>
      </c>
      <c r="G77" s="493">
        <f t="shared" si="1"/>
        <v>9.1555199999999992</v>
      </c>
      <c r="H77" s="57"/>
      <c r="I77" s="494" t="s">
        <v>57</v>
      </c>
      <c r="J77" s="495"/>
      <c r="K77" s="495"/>
      <c r="L77" s="69"/>
      <c r="M77" s="70"/>
      <c r="N77" s="71"/>
      <c r="O77" s="72"/>
      <c r="P77" s="73"/>
      <c r="Q77" s="74"/>
      <c r="R77" s="10"/>
      <c r="S77" s="10"/>
      <c r="T77" s="10"/>
    </row>
    <row r="78" spans="1:20" ht="22.5" customHeight="1">
      <c r="A78" s="487" t="s">
        <v>1289</v>
      </c>
      <c r="B78" s="518" t="s">
        <v>1322</v>
      </c>
      <c r="C78" s="516" t="s">
        <v>98</v>
      </c>
      <c r="D78" s="490"/>
      <c r="E78" s="519">
        <v>6.84</v>
      </c>
      <c r="F78" s="492">
        <f t="shared" si="2"/>
        <v>9.9316800000000018</v>
      </c>
      <c r="G78" s="493">
        <f t="shared" si="1"/>
        <v>15.34896</v>
      </c>
      <c r="H78" s="57"/>
      <c r="I78" s="494" t="s">
        <v>57</v>
      </c>
      <c r="J78" s="495"/>
      <c r="K78" s="495"/>
      <c r="L78" s="69"/>
      <c r="M78" s="70"/>
      <c r="N78" s="71"/>
      <c r="O78" s="72"/>
      <c r="P78" s="73"/>
      <c r="Q78" s="74"/>
      <c r="R78" s="10"/>
      <c r="S78" s="10"/>
      <c r="T78" s="10"/>
    </row>
    <row r="79" spans="1:20" ht="22.5" customHeight="1">
      <c r="A79" s="487" t="s">
        <v>1289</v>
      </c>
      <c r="B79" s="518" t="s">
        <v>1323</v>
      </c>
      <c r="C79" s="516" t="s">
        <v>98</v>
      </c>
      <c r="D79" s="490"/>
      <c r="E79" s="519">
        <v>7.31</v>
      </c>
      <c r="F79" s="492">
        <f t="shared" si="2"/>
        <v>10.614120000000002</v>
      </c>
      <c r="G79" s="493">
        <f t="shared" si="1"/>
        <v>16.403639999999999</v>
      </c>
      <c r="H79" s="57"/>
      <c r="I79" s="494" t="s">
        <v>57</v>
      </c>
      <c r="J79" s="495"/>
      <c r="K79" s="495"/>
      <c r="L79" s="69"/>
      <c r="M79" s="70"/>
      <c r="N79" s="71"/>
      <c r="O79" s="72"/>
      <c r="P79" s="73"/>
      <c r="Q79" s="74"/>
      <c r="R79" s="10"/>
      <c r="S79" s="10"/>
      <c r="T79" s="10"/>
    </row>
    <row r="80" spans="1:20" ht="22.5" customHeight="1">
      <c r="A80" s="487" t="s">
        <v>1289</v>
      </c>
      <c r="B80" s="518" t="s">
        <v>1324</v>
      </c>
      <c r="C80" s="516" t="s">
        <v>124</v>
      </c>
      <c r="D80" s="490"/>
      <c r="E80" s="519">
        <v>4.5</v>
      </c>
      <c r="F80" s="492">
        <f t="shared" si="2"/>
        <v>6.5340000000000007</v>
      </c>
      <c r="G80" s="493">
        <f t="shared" si="1"/>
        <v>10.098000000000001</v>
      </c>
      <c r="H80" s="57"/>
      <c r="I80" s="494" t="s">
        <v>57</v>
      </c>
      <c r="J80" s="495"/>
      <c r="K80" s="495"/>
      <c r="L80" s="69"/>
      <c r="M80" s="70"/>
      <c r="N80" s="71"/>
      <c r="O80" s="72"/>
      <c r="P80" s="73"/>
      <c r="Q80" s="74"/>
      <c r="R80" s="10"/>
      <c r="S80" s="10"/>
      <c r="T80" s="10"/>
    </row>
    <row r="81" spans="1:20" ht="22.5" customHeight="1">
      <c r="A81" s="487" t="s">
        <v>1289</v>
      </c>
      <c r="B81" s="518" t="s">
        <v>1324</v>
      </c>
      <c r="C81" s="516" t="s">
        <v>102</v>
      </c>
      <c r="D81" s="490"/>
      <c r="E81" s="519">
        <v>8.7200000000000006</v>
      </c>
      <c r="F81" s="492">
        <f t="shared" si="2"/>
        <v>12.661440000000004</v>
      </c>
      <c r="G81" s="493">
        <f t="shared" si="1"/>
        <v>19.567680000000003</v>
      </c>
      <c r="H81" s="57"/>
      <c r="I81" s="494" t="s">
        <v>57</v>
      </c>
      <c r="J81" s="495"/>
      <c r="K81" s="495"/>
      <c r="L81" s="69"/>
      <c r="M81" s="70"/>
      <c r="N81" s="71"/>
      <c r="O81" s="72"/>
      <c r="P81" s="73"/>
      <c r="Q81" s="74"/>
      <c r="R81" s="10"/>
      <c r="S81" s="10"/>
      <c r="T81" s="10"/>
    </row>
    <row r="82" spans="1:20" ht="22.5" customHeight="1">
      <c r="A82" s="487" t="s">
        <v>1289</v>
      </c>
      <c r="B82" s="518" t="s">
        <v>1324</v>
      </c>
      <c r="C82" s="516" t="s">
        <v>127</v>
      </c>
      <c r="D82" s="490"/>
      <c r="E82" s="519">
        <v>15.03</v>
      </c>
      <c r="F82" s="492">
        <f t="shared" si="2"/>
        <v>21.823560000000004</v>
      </c>
      <c r="G82" s="493">
        <f t="shared" si="1"/>
        <v>33.727319999999999</v>
      </c>
      <c r="H82" s="57"/>
      <c r="I82" s="494" t="s">
        <v>57</v>
      </c>
      <c r="J82" s="495"/>
      <c r="K82" s="495"/>
      <c r="L82" s="69"/>
      <c r="M82" s="70"/>
      <c r="N82" s="71"/>
      <c r="O82" s="72"/>
      <c r="P82" s="73"/>
      <c r="Q82" s="74"/>
      <c r="R82" s="10"/>
      <c r="S82" s="10"/>
      <c r="T82" s="10"/>
    </row>
    <row r="83" spans="1:20" ht="22.5" customHeight="1">
      <c r="A83" s="487" t="s">
        <v>1289</v>
      </c>
      <c r="B83" s="518" t="s">
        <v>1325</v>
      </c>
      <c r="C83" s="516" t="s">
        <v>96</v>
      </c>
      <c r="D83" s="490"/>
      <c r="E83" s="519">
        <v>5.81</v>
      </c>
      <c r="F83" s="492">
        <f t="shared" si="2"/>
        <v>8.4361200000000007</v>
      </c>
      <c r="G83" s="493">
        <f t="shared" si="1"/>
        <v>13.03764</v>
      </c>
      <c r="H83" s="57"/>
      <c r="I83" s="494" t="s">
        <v>57</v>
      </c>
      <c r="J83" s="495"/>
      <c r="K83" s="495"/>
      <c r="L83" s="69"/>
      <c r="M83" s="70"/>
      <c r="N83" s="71"/>
      <c r="O83" s="72"/>
      <c r="P83" s="73"/>
      <c r="Q83" s="74"/>
      <c r="R83" s="10"/>
      <c r="S83" s="10"/>
      <c r="T83" s="10"/>
    </row>
    <row r="84" spans="1:20" ht="22.5" customHeight="1">
      <c r="A84" s="487" t="s">
        <v>1289</v>
      </c>
      <c r="B84" s="518" t="s">
        <v>1326</v>
      </c>
      <c r="C84" s="516" t="s">
        <v>124</v>
      </c>
      <c r="D84" s="490"/>
      <c r="E84" s="519">
        <v>6.46</v>
      </c>
      <c r="F84" s="492">
        <f t="shared" si="2"/>
        <v>9.379920000000002</v>
      </c>
      <c r="G84" s="493">
        <f t="shared" si="1"/>
        <v>14.49624</v>
      </c>
      <c r="H84" s="57"/>
      <c r="I84" s="494" t="s">
        <v>57</v>
      </c>
      <c r="J84" s="495"/>
      <c r="K84" s="495"/>
      <c r="L84" s="69"/>
      <c r="M84" s="70"/>
      <c r="N84" s="71"/>
      <c r="O84" s="72"/>
      <c r="P84" s="73"/>
      <c r="Q84" s="74"/>
      <c r="R84" s="10"/>
      <c r="S84" s="10"/>
      <c r="T84" s="10"/>
    </row>
    <row r="85" spans="1:20" ht="22.5" customHeight="1">
      <c r="A85" s="487" t="s">
        <v>1289</v>
      </c>
      <c r="B85" s="518" t="s">
        <v>1327</v>
      </c>
      <c r="C85" s="516" t="s">
        <v>124</v>
      </c>
      <c r="D85" s="490"/>
      <c r="E85" s="519">
        <v>3.64</v>
      </c>
      <c r="F85" s="492">
        <f t="shared" si="2"/>
        <v>5.2852800000000002</v>
      </c>
      <c r="G85" s="493">
        <f t="shared" si="1"/>
        <v>8.1681600000000003</v>
      </c>
      <c r="H85" s="57"/>
      <c r="I85" s="494" t="s">
        <v>57</v>
      </c>
      <c r="J85" s="495"/>
      <c r="K85" s="495"/>
      <c r="L85" s="69"/>
      <c r="M85" s="70"/>
      <c r="N85" s="71"/>
      <c r="O85" s="72"/>
      <c r="P85" s="73"/>
      <c r="Q85" s="74"/>
      <c r="R85" s="10"/>
      <c r="S85" s="10"/>
      <c r="T85" s="10"/>
    </row>
    <row r="86" spans="1:20" ht="22.5" customHeight="1">
      <c r="A86" s="487" t="s">
        <v>1289</v>
      </c>
      <c r="B86" s="520" t="s">
        <v>1327</v>
      </c>
      <c r="C86" s="516" t="s">
        <v>124</v>
      </c>
      <c r="D86" s="490"/>
      <c r="E86" s="497">
        <v>3.64</v>
      </c>
      <c r="F86" s="492">
        <f t="shared" si="2"/>
        <v>5.2852800000000002</v>
      </c>
      <c r="G86" s="493">
        <f t="shared" si="1"/>
        <v>8.1681600000000003</v>
      </c>
      <c r="H86" s="57"/>
      <c r="I86" s="521" t="s">
        <v>97</v>
      </c>
      <c r="J86" s="495"/>
      <c r="K86" s="495"/>
      <c r="L86" s="69"/>
      <c r="M86" s="70"/>
      <c r="N86" s="71"/>
      <c r="O86" s="72"/>
      <c r="P86" s="73"/>
      <c r="Q86" s="74"/>
      <c r="R86" s="10"/>
      <c r="S86" s="10"/>
      <c r="T86" s="10"/>
    </row>
    <row r="87" spans="1:20" ht="22.5" customHeight="1">
      <c r="A87" s="487" t="s">
        <v>1289</v>
      </c>
      <c r="B87" s="520" t="s">
        <v>1327</v>
      </c>
      <c r="C87" s="516" t="s">
        <v>102</v>
      </c>
      <c r="D87" s="490"/>
      <c r="E87" s="497">
        <v>6.65</v>
      </c>
      <c r="F87" s="492">
        <f t="shared" si="2"/>
        <v>9.655800000000001</v>
      </c>
      <c r="G87" s="493">
        <f t="shared" si="1"/>
        <v>14.922600000000001</v>
      </c>
      <c r="H87" s="57"/>
      <c r="I87" s="521" t="s">
        <v>97</v>
      </c>
      <c r="J87" s="495"/>
      <c r="K87" s="495"/>
      <c r="L87" s="69"/>
      <c r="M87" s="70"/>
      <c r="N87" s="71"/>
      <c r="O87" s="72"/>
      <c r="P87" s="73"/>
      <c r="Q87" s="74"/>
      <c r="R87" s="10"/>
      <c r="S87" s="10"/>
      <c r="T87" s="10"/>
    </row>
    <row r="88" spans="1:20" ht="22.5" customHeight="1">
      <c r="A88" s="487" t="s">
        <v>1289</v>
      </c>
      <c r="B88" s="520" t="s">
        <v>1328</v>
      </c>
      <c r="C88" s="516" t="s">
        <v>124</v>
      </c>
      <c r="D88" s="490"/>
      <c r="E88" s="497">
        <v>6.65</v>
      </c>
      <c r="F88" s="492">
        <f t="shared" si="2"/>
        <v>9.655800000000001</v>
      </c>
      <c r="G88" s="493">
        <f t="shared" si="1"/>
        <v>14.922600000000001</v>
      </c>
      <c r="H88" s="57"/>
      <c r="I88" s="521" t="s">
        <v>97</v>
      </c>
      <c r="J88" s="495"/>
      <c r="K88" s="495"/>
      <c r="L88" s="69"/>
      <c r="M88" s="70"/>
      <c r="N88" s="71"/>
      <c r="O88" s="72"/>
      <c r="P88" s="73"/>
      <c r="Q88" s="74"/>
      <c r="R88" s="10"/>
      <c r="S88" s="10"/>
      <c r="T88" s="10"/>
    </row>
    <row r="89" spans="1:20" ht="22.5" customHeight="1">
      <c r="A89" s="487" t="s">
        <v>1289</v>
      </c>
      <c r="B89" s="520" t="s">
        <v>1329</v>
      </c>
      <c r="C89" s="516" t="s">
        <v>124</v>
      </c>
      <c r="D89" s="490"/>
      <c r="E89" s="497">
        <v>5.29</v>
      </c>
      <c r="F89" s="492">
        <f t="shared" si="2"/>
        <v>7.6810800000000015</v>
      </c>
      <c r="G89" s="493">
        <f t="shared" si="1"/>
        <v>11.870760000000001</v>
      </c>
      <c r="H89" s="57"/>
      <c r="I89" s="521" t="s">
        <v>97</v>
      </c>
      <c r="J89" s="495"/>
      <c r="K89" s="495"/>
      <c r="L89" s="69"/>
      <c r="M89" s="70"/>
      <c r="N89" s="71"/>
      <c r="O89" s="72"/>
      <c r="P89" s="73"/>
      <c r="Q89" s="74"/>
      <c r="R89" s="10"/>
      <c r="S89" s="10"/>
      <c r="T89" s="10"/>
    </row>
    <row r="90" spans="1:20" ht="22.5" customHeight="1">
      <c r="A90" s="487" t="s">
        <v>1289</v>
      </c>
      <c r="B90" s="520" t="s">
        <v>1329</v>
      </c>
      <c r="C90" s="516" t="s">
        <v>102</v>
      </c>
      <c r="D90" s="490"/>
      <c r="E90" s="497">
        <v>8.82</v>
      </c>
      <c r="F90" s="492">
        <f t="shared" si="2"/>
        <v>12.806640000000003</v>
      </c>
      <c r="G90" s="493">
        <f t="shared" si="1"/>
        <v>19.792080000000002</v>
      </c>
      <c r="H90" s="57"/>
      <c r="I90" s="521" t="s">
        <v>97</v>
      </c>
      <c r="J90" s="495"/>
      <c r="K90" s="495"/>
      <c r="L90" s="69"/>
      <c r="M90" s="70"/>
      <c r="N90" s="71"/>
      <c r="O90" s="72"/>
      <c r="P90" s="73"/>
      <c r="Q90" s="74"/>
      <c r="R90" s="10"/>
      <c r="S90" s="10"/>
      <c r="T90" s="10"/>
    </row>
    <row r="91" spans="1:20" ht="22.5" customHeight="1">
      <c r="A91" s="487" t="s">
        <v>1289</v>
      </c>
      <c r="B91" s="520" t="s">
        <v>1329</v>
      </c>
      <c r="C91" s="516" t="s">
        <v>98</v>
      </c>
      <c r="D91" s="490"/>
      <c r="E91" s="497">
        <v>6.85</v>
      </c>
      <c r="F91" s="492">
        <f t="shared" si="2"/>
        <v>9.946200000000001</v>
      </c>
      <c r="G91" s="493">
        <f t="shared" si="1"/>
        <v>15.3714</v>
      </c>
      <c r="H91" s="57"/>
      <c r="I91" s="521" t="s">
        <v>97</v>
      </c>
      <c r="J91" s="495"/>
      <c r="K91" s="495"/>
      <c r="L91" s="69"/>
      <c r="M91" s="70"/>
      <c r="N91" s="71"/>
      <c r="O91" s="72"/>
      <c r="P91" s="73"/>
      <c r="Q91" s="74"/>
      <c r="R91" s="10"/>
      <c r="S91" s="10"/>
      <c r="T91" s="10"/>
    </row>
    <row r="92" spans="1:20" ht="22.5" customHeight="1">
      <c r="A92" s="487" t="s">
        <v>1289</v>
      </c>
      <c r="B92" s="520" t="s">
        <v>1330</v>
      </c>
      <c r="C92" s="516" t="s">
        <v>98</v>
      </c>
      <c r="D92" s="490"/>
      <c r="E92" s="497">
        <v>7.87</v>
      </c>
      <c r="F92" s="492">
        <f t="shared" si="2"/>
        <v>11.427239999999999</v>
      </c>
      <c r="G92" s="493">
        <f t="shared" si="1"/>
        <v>17.660279999999997</v>
      </c>
      <c r="H92" s="57"/>
      <c r="I92" s="521" t="s">
        <v>97</v>
      </c>
      <c r="J92" s="495"/>
      <c r="K92" s="495"/>
      <c r="L92" s="69"/>
      <c r="M92" s="70"/>
      <c r="N92" s="71"/>
      <c r="O92" s="72"/>
      <c r="P92" s="73"/>
      <c r="Q92" s="74"/>
      <c r="R92" s="10"/>
      <c r="S92" s="10"/>
      <c r="T92" s="10"/>
    </row>
    <row r="93" spans="1:20" ht="22.5" customHeight="1">
      <c r="A93" s="487" t="s">
        <v>1289</v>
      </c>
      <c r="B93" s="520" t="s">
        <v>1319</v>
      </c>
      <c r="C93" s="516" t="s">
        <v>111</v>
      </c>
      <c r="D93" s="490"/>
      <c r="E93" s="497">
        <v>5.18</v>
      </c>
      <c r="F93" s="492">
        <f t="shared" si="2"/>
        <v>7.5213600000000005</v>
      </c>
      <c r="G93" s="493">
        <f t="shared" si="1"/>
        <v>11.62392</v>
      </c>
      <c r="H93" s="57"/>
      <c r="I93" s="521" t="s">
        <v>97</v>
      </c>
      <c r="J93" s="495"/>
      <c r="K93" s="495"/>
      <c r="L93" s="69"/>
      <c r="M93" s="70"/>
      <c r="N93" s="71"/>
      <c r="O93" s="72"/>
      <c r="P93" s="73"/>
      <c r="Q93" s="74"/>
      <c r="R93" s="10"/>
      <c r="S93" s="10"/>
      <c r="T93" s="10"/>
    </row>
    <row r="94" spans="1:20" ht="22.5" customHeight="1">
      <c r="A94" s="487" t="s">
        <v>1289</v>
      </c>
      <c r="B94" s="520" t="s">
        <v>1320</v>
      </c>
      <c r="C94" s="516" t="s">
        <v>98</v>
      </c>
      <c r="D94" s="490"/>
      <c r="E94" s="497">
        <v>5.39</v>
      </c>
      <c r="F94" s="492">
        <f t="shared" si="2"/>
        <v>7.8262800000000006</v>
      </c>
      <c r="G94" s="493">
        <f t="shared" si="1"/>
        <v>12.09516</v>
      </c>
      <c r="H94" s="57"/>
      <c r="I94" s="521" t="s">
        <v>97</v>
      </c>
      <c r="J94" s="495"/>
      <c r="K94" s="495"/>
      <c r="L94" s="69"/>
      <c r="M94" s="70"/>
      <c r="N94" s="71"/>
      <c r="O94" s="72"/>
      <c r="P94" s="73"/>
      <c r="Q94" s="74"/>
      <c r="R94" s="10"/>
      <c r="S94" s="10"/>
      <c r="T94" s="10"/>
    </row>
    <row r="95" spans="1:20" ht="22.5" customHeight="1">
      <c r="A95" s="487" t="s">
        <v>1289</v>
      </c>
      <c r="B95" s="520" t="s">
        <v>1321</v>
      </c>
      <c r="C95" s="516" t="s">
        <v>111</v>
      </c>
      <c r="D95" s="490"/>
      <c r="E95" s="522">
        <v>4.08</v>
      </c>
      <c r="F95" s="492">
        <f t="shared" si="2"/>
        <v>5.9241600000000005</v>
      </c>
      <c r="G95" s="493">
        <f t="shared" si="1"/>
        <v>9.1555199999999992</v>
      </c>
      <c r="H95" s="57"/>
      <c r="I95" s="521" t="s">
        <v>97</v>
      </c>
      <c r="J95" s="495"/>
      <c r="K95" s="495"/>
      <c r="L95" s="69"/>
      <c r="M95" s="70"/>
      <c r="N95" s="71"/>
      <c r="O95" s="72"/>
      <c r="P95" s="73"/>
      <c r="Q95" s="74"/>
      <c r="R95" s="10"/>
      <c r="S95" s="10"/>
      <c r="T95" s="10"/>
    </row>
    <row r="96" spans="1:20" ht="22.5" customHeight="1">
      <c r="A96" s="487" t="s">
        <v>1289</v>
      </c>
      <c r="B96" s="520" t="s">
        <v>1322</v>
      </c>
      <c r="C96" s="516" t="s">
        <v>99</v>
      </c>
      <c r="D96" s="490"/>
      <c r="E96" s="522">
        <v>6.84</v>
      </c>
      <c r="F96" s="492">
        <f t="shared" si="2"/>
        <v>9.9316800000000018</v>
      </c>
      <c r="G96" s="493">
        <f t="shared" si="1"/>
        <v>15.34896</v>
      </c>
      <c r="H96" s="57"/>
      <c r="I96" s="521" t="s">
        <v>97</v>
      </c>
      <c r="J96" s="495"/>
      <c r="K96" s="495"/>
      <c r="L96" s="69"/>
      <c r="M96" s="70"/>
      <c r="N96" s="71"/>
      <c r="O96" s="72"/>
      <c r="P96" s="73"/>
      <c r="Q96" s="74"/>
      <c r="R96" s="10"/>
      <c r="S96" s="10"/>
      <c r="T96" s="10"/>
    </row>
    <row r="97" spans="1:20" ht="22.5" customHeight="1">
      <c r="A97" s="487" t="s">
        <v>1289</v>
      </c>
      <c r="B97" s="520" t="s">
        <v>1323</v>
      </c>
      <c r="C97" s="516" t="s">
        <v>99</v>
      </c>
      <c r="D97" s="490"/>
      <c r="E97" s="497">
        <v>7.31</v>
      </c>
      <c r="F97" s="523">
        <f t="shared" si="2"/>
        <v>10.614120000000002</v>
      </c>
      <c r="G97" s="493">
        <f t="shared" si="1"/>
        <v>16.403639999999999</v>
      </c>
      <c r="H97" s="57"/>
      <c r="I97" s="521" t="s">
        <v>97</v>
      </c>
      <c r="J97" s="495"/>
      <c r="K97" s="495"/>
      <c r="L97" s="69"/>
      <c r="M97" s="70"/>
      <c r="N97" s="71"/>
      <c r="O97" s="72"/>
      <c r="P97" s="73"/>
      <c r="Q97" s="74"/>
      <c r="R97" s="10"/>
      <c r="S97" s="10"/>
      <c r="T97" s="10"/>
    </row>
    <row r="98" spans="1:20" ht="22.5" customHeight="1">
      <c r="A98" s="487" t="s">
        <v>1289</v>
      </c>
      <c r="B98" s="520" t="s">
        <v>1324</v>
      </c>
      <c r="C98" s="516" t="s">
        <v>124</v>
      </c>
      <c r="D98" s="490"/>
      <c r="E98" s="497">
        <v>4.5</v>
      </c>
      <c r="F98" s="492">
        <f t="shared" si="2"/>
        <v>6.5340000000000007</v>
      </c>
      <c r="G98" s="493">
        <f t="shared" si="1"/>
        <v>10.098000000000001</v>
      </c>
      <c r="H98" s="57"/>
      <c r="I98" s="521" t="s">
        <v>97</v>
      </c>
      <c r="J98" s="495"/>
      <c r="K98" s="495"/>
      <c r="L98" s="69"/>
      <c r="M98" s="70"/>
      <c r="N98" s="71"/>
      <c r="O98" s="72"/>
      <c r="P98" s="73"/>
      <c r="Q98" s="74"/>
      <c r="R98" s="10"/>
      <c r="S98" s="10"/>
      <c r="T98" s="10"/>
    </row>
    <row r="99" spans="1:20" ht="22.5" customHeight="1">
      <c r="A99" s="487" t="s">
        <v>1289</v>
      </c>
      <c r="B99" s="520" t="s">
        <v>1324</v>
      </c>
      <c r="C99" s="516" t="s">
        <v>102</v>
      </c>
      <c r="D99" s="490"/>
      <c r="E99" s="497">
        <v>8.7200000000000006</v>
      </c>
      <c r="F99" s="492">
        <f t="shared" si="2"/>
        <v>12.661440000000004</v>
      </c>
      <c r="G99" s="493">
        <f t="shared" si="1"/>
        <v>19.567680000000003</v>
      </c>
      <c r="H99" s="57"/>
      <c r="I99" s="521" t="s">
        <v>97</v>
      </c>
      <c r="J99" s="495"/>
      <c r="K99" s="495"/>
      <c r="L99" s="69"/>
      <c r="M99" s="70"/>
      <c r="N99" s="71"/>
      <c r="O99" s="72"/>
      <c r="P99" s="73"/>
      <c r="Q99" s="74"/>
      <c r="R99" s="10"/>
      <c r="S99" s="10"/>
      <c r="T99" s="10"/>
    </row>
    <row r="100" spans="1:20" ht="22.5" customHeight="1">
      <c r="A100" s="487" t="s">
        <v>1289</v>
      </c>
      <c r="B100" s="520" t="s">
        <v>1324</v>
      </c>
      <c r="C100" s="516" t="s">
        <v>127</v>
      </c>
      <c r="D100" s="490"/>
      <c r="E100" s="497">
        <v>15.03</v>
      </c>
      <c r="F100" s="492">
        <f t="shared" si="2"/>
        <v>21.823560000000004</v>
      </c>
      <c r="G100" s="493">
        <f t="shared" si="1"/>
        <v>33.727319999999999</v>
      </c>
      <c r="H100" s="57"/>
      <c r="I100" s="521" t="s">
        <v>97</v>
      </c>
      <c r="J100" s="495"/>
      <c r="K100" s="495"/>
      <c r="L100" s="69"/>
      <c r="M100" s="70"/>
      <c r="N100" s="71"/>
      <c r="O100" s="72"/>
      <c r="P100" s="73"/>
      <c r="Q100" s="74"/>
      <c r="R100" s="10"/>
      <c r="S100" s="10"/>
      <c r="T100" s="10"/>
    </row>
    <row r="101" spans="1:20" ht="22.5" customHeight="1">
      <c r="A101" s="487" t="s">
        <v>1289</v>
      </c>
      <c r="B101" s="520" t="s">
        <v>1325</v>
      </c>
      <c r="C101" s="516" t="s">
        <v>96</v>
      </c>
      <c r="D101" s="490"/>
      <c r="E101" s="497">
        <v>5.81</v>
      </c>
      <c r="F101" s="492">
        <f t="shared" si="2"/>
        <v>8.4361200000000007</v>
      </c>
      <c r="G101" s="493">
        <f t="shared" si="1"/>
        <v>13.03764</v>
      </c>
      <c r="H101" s="57"/>
      <c r="I101" s="521" t="s">
        <v>97</v>
      </c>
      <c r="J101" s="495"/>
      <c r="K101" s="495"/>
      <c r="L101" s="69"/>
      <c r="M101" s="70"/>
      <c r="N101" s="71"/>
      <c r="O101" s="72"/>
      <c r="P101" s="73"/>
      <c r="Q101" s="74"/>
      <c r="R101" s="10"/>
      <c r="S101" s="10"/>
      <c r="T101" s="10"/>
    </row>
    <row r="102" spans="1:20" ht="22.5" customHeight="1">
      <c r="A102" s="487" t="s">
        <v>1289</v>
      </c>
      <c r="B102" s="520" t="s">
        <v>1326</v>
      </c>
      <c r="C102" s="514" t="s">
        <v>124</v>
      </c>
      <c r="D102" s="490"/>
      <c r="E102" s="497">
        <v>7.88</v>
      </c>
      <c r="F102" s="492">
        <f t="shared" si="2"/>
        <v>11.44176</v>
      </c>
      <c r="G102" s="493">
        <f t="shared" si="1"/>
        <v>17.68272</v>
      </c>
      <c r="H102" s="57"/>
      <c r="I102" s="521" t="s">
        <v>97</v>
      </c>
      <c r="J102" s="495"/>
      <c r="K102" s="495"/>
      <c r="L102" s="69"/>
      <c r="M102" s="70"/>
      <c r="N102" s="71"/>
      <c r="O102" s="72"/>
      <c r="P102" s="73"/>
      <c r="Q102" s="74"/>
      <c r="R102" s="10"/>
      <c r="S102" s="10"/>
      <c r="T102" s="10"/>
    </row>
    <row r="103" spans="1:20" ht="22.5" customHeight="1">
      <c r="A103" s="487" t="s">
        <v>1289</v>
      </c>
      <c r="B103" s="520" t="s">
        <v>1327</v>
      </c>
      <c r="C103" s="514" t="s">
        <v>124</v>
      </c>
      <c r="D103" s="490"/>
      <c r="E103" s="497">
        <v>3.64</v>
      </c>
      <c r="F103" s="492">
        <f t="shared" si="2"/>
        <v>5.2852800000000002</v>
      </c>
      <c r="G103" s="493">
        <f t="shared" si="1"/>
        <v>8.1681600000000003</v>
      </c>
      <c r="H103" s="57"/>
      <c r="I103" s="521" t="s">
        <v>97</v>
      </c>
      <c r="J103" s="495"/>
      <c r="K103" s="495"/>
      <c r="L103" s="69"/>
      <c r="M103" s="70"/>
      <c r="N103" s="71"/>
      <c r="O103" s="72"/>
      <c r="P103" s="73"/>
      <c r="Q103" s="74"/>
      <c r="R103" s="10"/>
      <c r="S103" s="10"/>
      <c r="T103" s="10"/>
    </row>
    <row r="104" spans="1:20" ht="22.5" customHeight="1">
      <c r="A104" s="487" t="s">
        <v>1289</v>
      </c>
      <c r="B104" s="520" t="s">
        <v>1327</v>
      </c>
      <c r="C104" s="516" t="s">
        <v>102</v>
      </c>
      <c r="D104" s="490"/>
      <c r="E104" s="497">
        <v>7.53</v>
      </c>
      <c r="F104" s="492">
        <f t="shared" si="2"/>
        <v>10.933560000000002</v>
      </c>
      <c r="G104" s="493">
        <f t="shared" si="1"/>
        <v>16.897320000000001</v>
      </c>
      <c r="H104" s="57"/>
      <c r="I104" s="521" t="s">
        <v>97</v>
      </c>
      <c r="J104" s="495"/>
      <c r="K104" s="495"/>
      <c r="L104" s="69"/>
      <c r="M104" s="70"/>
      <c r="N104" s="71"/>
      <c r="O104" s="72"/>
      <c r="P104" s="73"/>
      <c r="Q104" s="74"/>
      <c r="R104" s="10"/>
      <c r="S104" s="10"/>
      <c r="T104" s="10"/>
    </row>
    <row r="105" spans="1:20" ht="22.5" customHeight="1">
      <c r="A105" s="487" t="s">
        <v>1289</v>
      </c>
      <c r="B105" s="520" t="s">
        <v>1328</v>
      </c>
      <c r="C105" s="516" t="s">
        <v>111</v>
      </c>
      <c r="D105" s="490"/>
      <c r="E105" s="497">
        <v>5.65</v>
      </c>
      <c r="F105" s="492">
        <f t="shared" si="2"/>
        <v>8.2038000000000011</v>
      </c>
      <c r="G105" s="493">
        <f t="shared" si="1"/>
        <v>12.678599999999999</v>
      </c>
      <c r="H105" s="57"/>
      <c r="I105" s="521" t="s">
        <v>97</v>
      </c>
      <c r="J105" s="495"/>
      <c r="K105" s="495"/>
      <c r="L105" s="69"/>
      <c r="M105" s="70"/>
      <c r="N105" s="71"/>
      <c r="O105" s="72"/>
      <c r="P105" s="73"/>
      <c r="Q105" s="74"/>
      <c r="R105" s="10"/>
      <c r="S105" s="10"/>
      <c r="T105" s="10"/>
    </row>
    <row r="106" spans="1:20" ht="22.5" customHeight="1">
      <c r="A106" s="487" t="s">
        <v>1289</v>
      </c>
      <c r="B106" s="520" t="s">
        <v>1329</v>
      </c>
      <c r="C106" s="514" t="s">
        <v>124</v>
      </c>
      <c r="D106" s="490"/>
      <c r="E106" s="497">
        <v>5.29</v>
      </c>
      <c r="F106" s="492">
        <f t="shared" si="2"/>
        <v>7.6810800000000015</v>
      </c>
      <c r="G106" s="493">
        <f t="shared" si="1"/>
        <v>11.870760000000001</v>
      </c>
      <c r="H106" s="57"/>
      <c r="I106" s="521" t="s">
        <v>97</v>
      </c>
      <c r="J106" s="495"/>
      <c r="K106" s="495"/>
      <c r="L106" s="69"/>
      <c r="M106" s="70"/>
      <c r="N106" s="71"/>
      <c r="O106" s="72"/>
      <c r="P106" s="73"/>
      <c r="Q106" s="74"/>
      <c r="R106" s="10"/>
      <c r="S106" s="10"/>
      <c r="T106" s="10"/>
    </row>
    <row r="107" spans="1:20" ht="22.5" customHeight="1">
      <c r="A107" s="487" t="s">
        <v>1289</v>
      </c>
      <c r="B107" s="520" t="s">
        <v>1329</v>
      </c>
      <c r="C107" s="516" t="s">
        <v>102</v>
      </c>
      <c r="D107" s="490"/>
      <c r="E107" s="497">
        <v>8.7200000000000006</v>
      </c>
      <c r="F107" s="492">
        <f t="shared" si="2"/>
        <v>12.661440000000004</v>
      </c>
      <c r="G107" s="493">
        <f t="shared" si="1"/>
        <v>19.567680000000003</v>
      </c>
      <c r="H107" s="57"/>
      <c r="I107" s="521" t="s">
        <v>97</v>
      </c>
      <c r="J107" s="495"/>
      <c r="K107" s="495"/>
      <c r="L107" s="69"/>
      <c r="M107" s="70"/>
      <c r="N107" s="71"/>
      <c r="O107" s="72"/>
      <c r="P107" s="73"/>
      <c r="Q107" s="74"/>
      <c r="R107" s="10"/>
      <c r="S107" s="10"/>
      <c r="T107" s="10"/>
    </row>
    <row r="108" spans="1:20" ht="22.5" customHeight="1">
      <c r="A108" s="487" t="s">
        <v>1289</v>
      </c>
      <c r="B108" s="520" t="s">
        <v>1331</v>
      </c>
      <c r="C108" s="516" t="s">
        <v>98</v>
      </c>
      <c r="D108" s="490"/>
      <c r="E108" s="497">
        <v>2.85</v>
      </c>
      <c r="F108" s="492">
        <f t="shared" si="2"/>
        <v>4.1382000000000003</v>
      </c>
      <c r="G108" s="493">
        <f t="shared" si="1"/>
        <v>6.3953999999999995</v>
      </c>
      <c r="H108" s="57"/>
      <c r="I108" s="521" t="s">
        <v>132</v>
      </c>
      <c r="J108" s="495"/>
      <c r="K108" s="495"/>
      <c r="L108" s="69"/>
      <c r="M108" s="70"/>
      <c r="N108" s="71"/>
      <c r="O108" s="72"/>
      <c r="P108" s="73"/>
      <c r="Q108" s="74"/>
      <c r="R108" s="10"/>
      <c r="S108" s="10"/>
      <c r="T108" s="10"/>
    </row>
    <row r="109" spans="1:20" ht="22.5" customHeight="1">
      <c r="A109" s="487" t="s">
        <v>1289</v>
      </c>
      <c r="B109" s="520" t="s">
        <v>1316</v>
      </c>
      <c r="C109" s="516" t="s">
        <v>111</v>
      </c>
      <c r="D109" s="490"/>
      <c r="E109" s="497">
        <v>4.3099999999999996</v>
      </c>
      <c r="F109" s="492">
        <f t="shared" si="2"/>
        <v>6.2581199999999999</v>
      </c>
      <c r="G109" s="493">
        <f t="shared" si="1"/>
        <v>9.6716399999999982</v>
      </c>
      <c r="H109" s="57"/>
      <c r="I109" s="521" t="s">
        <v>132</v>
      </c>
      <c r="J109" s="495"/>
      <c r="K109" s="495"/>
      <c r="L109" s="69"/>
      <c r="M109" s="70"/>
      <c r="N109" s="71"/>
      <c r="O109" s="72"/>
      <c r="P109" s="73"/>
      <c r="Q109" s="74"/>
      <c r="R109" s="10"/>
      <c r="S109" s="10"/>
      <c r="T109" s="10"/>
    </row>
    <row r="110" spans="1:20" ht="22.5" customHeight="1">
      <c r="A110" s="487" t="s">
        <v>1289</v>
      </c>
      <c r="B110" s="520" t="s">
        <v>1332</v>
      </c>
      <c r="C110" s="514" t="s">
        <v>124</v>
      </c>
      <c r="D110" s="490"/>
      <c r="E110" s="497">
        <v>5.3</v>
      </c>
      <c r="F110" s="492">
        <f t="shared" si="2"/>
        <v>7.6955999999999998</v>
      </c>
      <c r="G110" s="493">
        <f t="shared" si="1"/>
        <v>11.893199999999998</v>
      </c>
      <c r="H110" s="57"/>
      <c r="I110" s="521" t="s">
        <v>132</v>
      </c>
      <c r="J110" s="495"/>
      <c r="K110" s="495"/>
      <c r="L110" s="69"/>
      <c r="M110" s="70"/>
      <c r="N110" s="71"/>
      <c r="O110" s="72"/>
      <c r="P110" s="73"/>
      <c r="Q110" s="74"/>
      <c r="R110" s="10"/>
      <c r="S110" s="10"/>
      <c r="T110" s="10"/>
    </row>
    <row r="111" spans="1:20" ht="13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</row>
    <row r="112" spans="1:20" ht="13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C665E7"/>
    <outlinePr summaryBelow="0" summaryRight="0"/>
  </sheetPr>
  <dimension ref="A1:S110"/>
  <sheetViews>
    <sheetView workbookViewId="0"/>
  </sheetViews>
  <sheetFormatPr baseColWidth="10" defaultColWidth="12.6640625" defaultRowHeight="15.75" customHeight="1"/>
  <cols>
    <col min="1" max="1" width="17.6640625" customWidth="1"/>
    <col min="2" max="2" width="52.33203125" customWidth="1"/>
    <col min="5" max="5" width="12.5" hidden="1" customWidth="1"/>
    <col min="6" max="6" width="40.1640625" hidden="1" customWidth="1"/>
    <col min="7" max="7" width="30.6640625" customWidth="1"/>
    <col min="8" max="11" width="12.6640625" hidden="1"/>
    <col min="12" max="12" width="18.33203125" hidden="1" customWidth="1"/>
    <col min="13" max="13" width="20.6640625" hidden="1" customWidth="1"/>
    <col min="14" max="14" width="19.1640625" hidden="1" customWidth="1"/>
    <col min="15" max="15" width="13.6640625" hidden="1" customWidth="1"/>
    <col min="16" max="18" width="12.6640625" hidden="1"/>
  </cols>
  <sheetData>
    <row r="1" spans="1:19" ht="13">
      <c r="A1" s="10" t="s">
        <v>1333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pans="1:19" ht="1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pans="1:19" ht="1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4" spans="1:19" ht="1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spans="1:19" ht="13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</row>
    <row r="6" spans="1:19" ht="1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1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</row>
    <row r="8" spans="1:19" ht="1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</row>
    <row r="9" spans="1:19" ht="1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</row>
    <row r="10" spans="1:19" ht="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</row>
    <row r="11" spans="1:19" ht="37">
      <c r="A11" s="10"/>
      <c r="B11" s="10"/>
      <c r="C11" s="10"/>
      <c r="D11" s="10"/>
      <c r="E11" s="10"/>
      <c r="F11" s="486" t="s">
        <v>21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</row>
    <row r="12" spans="1:19" ht="13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spans="1:19" ht="1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</row>
    <row r="14" spans="1:19" ht="13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</row>
    <row r="15" spans="1:19" ht="13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</row>
    <row r="16" spans="1:19" ht="37">
      <c r="A16" s="10"/>
      <c r="B16" s="10"/>
      <c r="C16" s="10"/>
      <c r="D16" s="10"/>
      <c r="E16" s="10"/>
      <c r="F16" s="10"/>
      <c r="G16" s="486" t="s">
        <v>21</v>
      </c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</row>
    <row r="17" spans="1:19" ht="13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</row>
    <row r="18" spans="1:19" ht="13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</row>
    <row r="19" spans="1:19" ht="13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</row>
    <row r="20" spans="1:19" ht="1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</row>
    <row r="21" spans="1:19" ht="1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</row>
    <row r="22" spans="1:19" ht="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</row>
    <row r="23" spans="1:19" ht="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</row>
    <row r="24" spans="1:19" ht="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</row>
    <row r="25" spans="1:19" ht="1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</row>
    <row r="26" spans="1:19" ht="13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</row>
    <row r="27" spans="1:19" ht="13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</row>
    <row r="28" spans="1:19" ht="13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</row>
    <row r="29" spans="1:19" ht="13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</row>
    <row r="30" spans="1:19" ht="36" customHeight="1">
      <c r="A30" s="52" t="s">
        <v>39</v>
      </c>
      <c r="B30" s="53" t="s">
        <v>40</v>
      </c>
      <c r="C30" s="54" t="s">
        <v>42</v>
      </c>
      <c r="D30" s="54" t="s">
        <v>41</v>
      </c>
      <c r="E30" s="55" t="s">
        <v>43</v>
      </c>
      <c r="F30" s="55" t="s">
        <v>44</v>
      </c>
      <c r="G30" s="56" t="s">
        <v>45</v>
      </c>
      <c r="H30" s="57"/>
      <c r="I30" s="52" t="s">
        <v>46</v>
      </c>
      <c r="J30" s="52" t="s">
        <v>47</v>
      </c>
      <c r="K30" s="52" t="s">
        <v>48</v>
      </c>
      <c r="L30" s="52" t="s">
        <v>49</v>
      </c>
      <c r="M30" s="52" t="s">
        <v>50</v>
      </c>
      <c r="N30" s="52" t="s">
        <v>51</v>
      </c>
      <c r="O30" s="52" t="s">
        <v>52</v>
      </c>
      <c r="P30" s="52" t="s">
        <v>53</v>
      </c>
      <c r="Q30" s="52" t="s">
        <v>54</v>
      </c>
      <c r="R30" s="58"/>
      <c r="S30" s="58"/>
    </row>
    <row r="31" spans="1:19" ht="25">
      <c r="A31" s="390" t="s">
        <v>1334</v>
      </c>
      <c r="B31" s="409" t="s">
        <v>1335</v>
      </c>
      <c r="C31" s="524" t="s">
        <v>96</v>
      </c>
      <c r="D31" s="413"/>
      <c r="E31" s="396">
        <v>1.8</v>
      </c>
      <c r="F31" s="395">
        <f t="shared" ref="F31:F110" si="0">E31*1.1*1.2*1.1</f>
        <v>2.6136000000000004</v>
      </c>
      <c r="G31" s="396">
        <f t="shared" ref="G31:G110" si="1">E31*1.1*1.2*1.7</f>
        <v>4.0392000000000001</v>
      </c>
      <c r="H31" s="57"/>
      <c r="I31" s="397" t="s">
        <v>146</v>
      </c>
      <c r="J31" s="398"/>
      <c r="K31" s="398"/>
      <c r="L31" s="69"/>
      <c r="M31" s="70"/>
      <c r="N31" s="71"/>
      <c r="O31" s="72"/>
      <c r="P31" s="73"/>
      <c r="Q31" s="74"/>
      <c r="R31" s="10"/>
      <c r="S31" s="10"/>
    </row>
    <row r="32" spans="1:19" ht="25">
      <c r="A32" s="390" t="s">
        <v>1334</v>
      </c>
      <c r="B32" s="409" t="s">
        <v>1336</v>
      </c>
      <c r="C32" s="524" t="s">
        <v>96</v>
      </c>
      <c r="D32" s="413"/>
      <c r="E32" s="396">
        <v>1.95</v>
      </c>
      <c r="F32" s="395">
        <f t="shared" si="0"/>
        <v>2.8313999999999999</v>
      </c>
      <c r="G32" s="396">
        <f t="shared" si="1"/>
        <v>4.3757999999999999</v>
      </c>
      <c r="H32" s="57"/>
      <c r="I32" s="397" t="s">
        <v>146</v>
      </c>
      <c r="J32" s="398"/>
      <c r="K32" s="398"/>
      <c r="L32" s="69"/>
      <c r="M32" s="70"/>
      <c r="N32" s="71"/>
      <c r="O32" s="72"/>
      <c r="P32" s="73"/>
      <c r="Q32" s="74"/>
      <c r="R32" s="10"/>
      <c r="S32" s="10"/>
    </row>
    <row r="33" spans="1:19" ht="25">
      <c r="A33" s="390" t="s">
        <v>1334</v>
      </c>
      <c r="B33" s="409" t="s">
        <v>1337</v>
      </c>
      <c r="C33" s="524" t="s">
        <v>1338</v>
      </c>
      <c r="D33" s="413"/>
      <c r="E33" s="396">
        <v>1.95</v>
      </c>
      <c r="F33" s="395">
        <f t="shared" si="0"/>
        <v>2.8313999999999999</v>
      </c>
      <c r="G33" s="396">
        <f t="shared" si="1"/>
        <v>4.3757999999999999</v>
      </c>
      <c r="H33" s="57"/>
      <c r="I33" s="397" t="s">
        <v>146</v>
      </c>
      <c r="J33" s="398"/>
      <c r="K33" s="398"/>
      <c r="L33" s="69"/>
      <c r="M33" s="70"/>
      <c r="N33" s="71"/>
      <c r="O33" s="72"/>
      <c r="P33" s="73"/>
      <c r="Q33" s="74"/>
      <c r="R33" s="10"/>
      <c r="S33" s="10"/>
    </row>
    <row r="34" spans="1:19" ht="25">
      <c r="A34" s="390" t="s">
        <v>1334</v>
      </c>
      <c r="B34" s="409" t="s">
        <v>1339</v>
      </c>
      <c r="C34" s="524" t="s">
        <v>96</v>
      </c>
      <c r="D34" s="413"/>
      <c r="E34" s="396">
        <v>1.95</v>
      </c>
      <c r="F34" s="395">
        <f t="shared" si="0"/>
        <v>2.8313999999999999</v>
      </c>
      <c r="G34" s="396">
        <f t="shared" si="1"/>
        <v>4.3757999999999999</v>
      </c>
      <c r="H34" s="57"/>
      <c r="I34" s="397" t="s">
        <v>146</v>
      </c>
      <c r="J34" s="398"/>
      <c r="K34" s="398"/>
      <c r="L34" s="69"/>
      <c r="M34" s="70"/>
      <c r="N34" s="71"/>
      <c r="O34" s="72"/>
      <c r="P34" s="73"/>
      <c r="Q34" s="74"/>
      <c r="R34" s="10"/>
      <c r="S34" s="10"/>
    </row>
    <row r="35" spans="1:19" ht="25">
      <c r="A35" s="390" t="s">
        <v>1334</v>
      </c>
      <c r="B35" s="409" t="s">
        <v>1340</v>
      </c>
      <c r="C35" s="524" t="s">
        <v>96</v>
      </c>
      <c r="D35" s="413"/>
      <c r="E35" s="396">
        <v>2.5</v>
      </c>
      <c r="F35" s="395">
        <f t="shared" si="0"/>
        <v>3.63</v>
      </c>
      <c r="G35" s="396">
        <f t="shared" si="1"/>
        <v>5.6099999999999994</v>
      </c>
      <c r="H35" s="57"/>
      <c r="I35" s="397" t="s">
        <v>146</v>
      </c>
      <c r="J35" s="398"/>
      <c r="K35" s="398"/>
      <c r="L35" s="69"/>
      <c r="M35" s="70"/>
      <c r="N35" s="71"/>
      <c r="O35" s="72"/>
      <c r="P35" s="73"/>
      <c r="Q35" s="74"/>
      <c r="R35" s="10"/>
      <c r="S35" s="10"/>
    </row>
    <row r="36" spans="1:19" ht="25">
      <c r="A36" s="390" t="s">
        <v>1334</v>
      </c>
      <c r="B36" s="409" t="s">
        <v>1341</v>
      </c>
      <c r="C36" s="524" t="s">
        <v>96</v>
      </c>
      <c r="D36" s="413"/>
      <c r="E36" s="396">
        <v>2.99</v>
      </c>
      <c r="F36" s="395">
        <f t="shared" si="0"/>
        <v>4.3414800000000007</v>
      </c>
      <c r="G36" s="396">
        <f t="shared" si="1"/>
        <v>6.7095600000000006</v>
      </c>
      <c r="H36" s="57"/>
      <c r="I36" s="397" t="s">
        <v>146</v>
      </c>
      <c r="J36" s="398"/>
      <c r="K36" s="398"/>
      <c r="L36" s="69"/>
      <c r="M36" s="70"/>
      <c r="N36" s="71"/>
      <c r="O36" s="72"/>
      <c r="P36" s="73"/>
      <c r="Q36" s="74"/>
      <c r="R36" s="10"/>
      <c r="S36" s="10"/>
    </row>
    <row r="37" spans="1:19" ht="25">
      <c r="A37" s="390" t="s">
        <v>1334</v>
      </c>
      <c r="B37" s="390" t="s">
        <v>1342</v>
      </c>
      <c r="C37" s="525" t="s">
        <v>96</v>
      </c>
      <c r="D37" s="413"/>
      <c r="E37" s="526">
        <v>2.4900000000000002</v>
      </c>
      <c r="F37" s="395">
        <f t="shared" si="0"/>
        <v>3.6154800000000007</v>
      </c>
      <c r="G37" s="526">
        <f t="shared" si="1"/>
        <v>5.5875600000000007</v>
      </c>
      <c r="H37" s="527"/>
      <c r="I37" s="397" t="s">
        <v>146</v>
      </c>
      <c r="J37" s="528"/>
      <c r="K37" s="528"/>
      <c r="L37" s="529"/>
      <c r="M37" s="530"/>
      <c r="N37" s="531"/>
      <c r="O37" s="532"/>
      <c r="P37" s="533"/>
      <c r="Q37" s="534"/>
      <c r="R37" s="535"/>
      <c r="S37" s="535"/>
    </row>
    <row r="38" spans="1:19" ht="25">
      <c r="A38" s="390" t="s">
        <v>1334</v>
      </c>
      <c r="B38" s="409" t="s">
        <v>1343</v>
      </c>
      <c r="C38" s="524" t="s">
        <v>1344</v>
      </c>
      <c r="D38" s="413"/>
      <c r="E38" s="396">
        <v>7.99</v>
      </c>
      <c r="F38" s="395">
        <f t="shared" si="0"/>
        <v>11.601480000000002</v>
      </c>
      <c r="G38" s="396">
        <f t="shared" si="1"/>
        <v>17.929560000000002</v>
      </c>
      <c r="H38" s="57"/>
      <c r="I38" s="397" t="s">
        <v>146</v>
      </c>
      <c r="J38" s="398"/>
      <c r="K38" s="398"/>
      <c r="L38" s="69"/>
      <c r="M38" s="70"/>
      <c r="N38" s="71"/>
      <c r="O38" s="72"/>
      <c r="P38" s="73"/>
      <c r="Q38" s="74"/>
      <c r="R38" s="10"/>
      <c r="S38" s="10"/>
    </row>
    <row r="39" spans="1:19" ht="25">
      <c r="A39" s="390" t="s">
        <v>1334</v>
      </c>
      <c r="B39" s="409" t="s">
        <v>1345</v>
      </c>
      <c r="C39" s="524" t="s">
        <v>131</v>
      </c>
      <c r="D39" s="413"/>
      <c r="E39" s="396">
        <v>7.99</v>
      </c>
      <c r="F39" s="395">
        <f t="shared" si="0"/>
        <v>11.601480000000002</v>
      </c>
      <c r="G39" s="396">
        <f t="shared" si="1"/>
        <v>17.929560000000002</v>
      </c>
      <c r="H39" s="57"/>
      <c r="I39" s="397" t="s">
        <v>146</v>
      </c>
      <c r="J39" s="398"/>
      <c r="K39" s="398"/>
      <c r="L39" s="69"/>
      <c r="M39" s="70"/>
      <c r="N39" s="71"/>
      <c r="O39" s="72"/>
      <c r="P39" s="73"/>
      <c r="Q39" s="74"/>
      <c r="R39" s="10"/>
      <c r="S39" s="10"/>
    </row>
    <row r="40" spans="1:19" ht="25">
      <c r="A40" s="390" t="s">
        <v>1334</v>
      </c>
      <c r="B40" s="409" t="s">
        <v>1346</v>
      </c>
      <c r="C40" s="524" t="s">
        <v>131</v>
      </c>
      <c r="D40" s="413"/>
      <c r="E40" s="396">
        <v>7.99</v>
      </c>
      <c r="F40" s="395">
        <f t="shared" si="0"/>
        <v>11.601480000000002</v>
      </c>
      <c r="G40" s="396">
        <f t="shared" si="1"/>
        <v>17.929560000000002</v>
      </c>
      <c r="H40" s="57"/>
      <c r="I40" s="397" t="s">
        <v>146</v>
      </c>
      <c r="J40" s="398"/>
      <c r="K40" s="398"/>
      <c r="L40" s="69"/>
      <c r="M40" s="70"/>
      <c r="N40" s="71"/>
      <c r="O40" s="72"/>
      <c r="P40" s="73"/>
      <c r="Q40" s="74"/>
      <c r="R40" s="10"/>
      <c r="S40" s="10"/>
    </row>
    <row r="41" spans="1:19" ht="25">
      <c r="A41" s="390" t="s">
        <v>1334</v>
      </c>
      <c r="B41" s="409" t="s">
        <v>1347</v>
      </c>
      <c r="C41" s="524" t="s">
        <v>131</v>
      </c>
      <c r="D41" s="413"/>
      <c r="E41" s="396">
        <v>7.99</v>
      </c>
      <c r="F41" s="395">
        <f t="shared" si="0"/>
        <v>11.601480000000002</v>
      </c>
      <c r="G41" s="396">
        <f t="shared" si="1"/>
        <v>17.929560000000002</v>
      </c>
      <c r="H41" s="57"/>
      <c r="I41" s="397" t="s">
        <v>146</v>
      </c>
      <c r="J41" s="398"/>
      <c r="K41" s="398"/>
      <c r="L41" s="69"/>
      <c r="M41" s="70"/>
      <c r="N41" s="71"/>
      <c r="O41" s="72"/>
      <c r="P41" s="73"/>
      <c r="Q41" s="74"/>
      <c r="R41" s="10"/>
      <c r="S41" s="10"/>
    </row>
    <row r="42" spans="1:19" ht="25">
      <c r="A42" s="390" t="s">
        <v>1334</v>
      </c>
      <c r="B42" s="409" t="s">
        <v>1348</v>
      </c>
      <c r="C42" s="524" t="s">
        <v>131</v>
      </c>
      <c r="D42" s="413"/>
      <c r="E42" s="396">
        <v>2.5</v>
      </c>
      <c r="F42" s="395">
        <f t="shared" si="0"/>
        <v>3.63</v>
      </c>
      <c r="G42" s="396">
        <f t="shared" si="1"/>
        <v>5.6099999999999994</v>
      </c>
      <c r="H42" s="57"/>
      <c r="I42" s="397" t="s">
        <v>146</v>
      </c>
      <c r="J42" s="398"/>
      <c r="K42" s="398"/>
      <c r="L42" s="69"/>
      <c r="M42" s="70"/>
      <c r="N42" s="71"/>
      <c r="O42" s="72"/>
      <c r="P42" s="73"/>
      <c r="Q42" s="74"/>
      <c r="R42" s="10"/>
      <c r="S42" s="10"/>
    </row>
    <row r="43" spans="1:19" ht="25">
      <c r="A43" s="390" t="s">
        <v>1334</v>
      </c>
      <c r="B43" s="409" t="s">
        <v>1349</v>
      </c>
      <c r="C43" s="524" t="s">
        <v>131</v>
      </c>
      <c r="D43" s="413"/>
      <c r="E43" s="396">
        <v>3.5</v>
      </c>
      <c r="F43" s="395">
        <f t="shared" si="0"/>
        <v>5.0820000000000007</v>
      </c>
      <c r="G43" s="396">
        <f t="shared" si="1"/>
        <v>7.8540000000000001</v>
      </c>
      <c r="H43" s="57"/>
      <c r="I43" s="397" t="s">
        <v>146</v>
      </c>
      <c r="J43" s="398"/>
      <c r="K43" s="398"/>
      <c r="L43" s="69"/>
      <c r="M43" s="70"/>
      <c r="N43" s="71"/>
      <c r="O43" s="72"/>
      <c r="P43" s="73"/>
      <c r="Q43" s="74"/>
      <c r="R43" s="10"/>
      <c r="S43" s="10"/>
    </row>
    <row r="44" spans="1:19" ht="25">
      <c r="A44" s="390" t="s">
        <v>1334</v>
      </c>
      <c r="B44" s="409" t="s">
        <v>1350</v>
      </c>
      <c r="C44" s="524" t="s">
        <v>131</v>
      </c>
      <c r="D44" s="413"/>
      <c r="E44" s="396">
        <v>3.5</v>
      </c>
      <c r="F44" s="395">
        <f t="shared" si="0"/>
        <v>5.0820000000000007</v>
      </c>
      <c r="G44" s="396">
        <f t="shared" si="1"/>
        <v>7.8540000000000001</v>
      </c>
      <c r="H44" s="57"/>
      <c r="I44" s="397" t="s">
        <v>146</v>
      </c>
      <c r="J44" s="398"/>
      <c r="K44" s="398"/>
      <c r="L44" s="69"/>
      <c r="M44" s="70"/>
      <c r="N44" s="71"/>
      <c r="O44" s="72"/>
      <c r="P44" s="73"/>
      <c r="Q44" s="74"/>
      <c r="R44" s="10"/>
      <c r="S44" s="10"/>
    </row>
    <row r="45" spans="1:19" ht="25">
      <c r="A45" s="390" t="s">
        <v>1334</v>
      </c>
      <c r="B45" s="409" t="s">
        <v>1351</v>
      </c>
      <c r="C45" s="524" t="s">
        <v>131</v>
      </c>
      <c r="D45" s="413"/>
      <c r="E45" s="396">
        <v>3.5</v>
      </c>
      <c r="F45" s="395">
        <f t="shared" si="0"/>
        <v>5.0820000000000007</v>
      </c>
      <c r="G45" s="396">
        <f t="shared" si="1"/>
        <v>7.8540000000000001</v>
      </c>
      <c r="H45" s="57"/>
      <c r="I45" s="397" t="s">
        <v>146</v>
      </c>
      <c r="J45" s="398"/>
      <c r="K45" s="398"/>
      <c r="L45" s="69"/>
      <c r="M45" s="70"/>
      <c r="N45" s="71"/>
      <c r="O45" s="72"/>
      <c r="P45" s="73"/>
      <c r="Q45" s="74"/>
      <c r="R45" s="10"/>
      <c r="S45" s="10"/>
    </row>
    <row r="46" spans="1:19" ht="25">
      <c r="A46" s="390" t="s">
        <v>1334</v>
      </c>
      <c r="B46" s="409" t="s">
        <v>1352</v>
      </c>
      <c r="C46" s="524" t="s">
        <v>131</v>
      </c>
      <c r="D46" s="413"/>
      <c r="E46" s="396">
        <v>3.5</v>
      </c>
      <c r="F46" s="395">
        <f t="shared" si="0"/>
        <v>5.0820000000000007</v>
      </c>
      <c r="G46" s="396">
        <f t="shared" si="1"/>
        <v>7.8540000000000001</v>
      </c>
      <c r="H46" s="57"/>
      <c r="I46" s="397" t="s">
        <v>146</v>
      </c>
      <c r="J46" s="398"/>
      <c r="K46" s="398"/>
      <c r="L46" s="69"/>
      <c r="M46" s="70"/>
      <c r="N46" s="71"/>
      <c r="O46" s="72"/>
      <c r="P46" s="73"/>
      <c r="Q46" s="74"/>
      <c r="R46" s="10"/>
      <c r="S46" s="10"/>
    </row>
    <row r="47" spans="1:19" ht="25">
      <c r="A47" s="390" t="s">
        <v>1334</v>
      </c>
      <c r="B47" s="409" t="s">
        <v>1353</v>
      </c>
      <c r="C47" s="524" t="s">
        <v>131</v>
      </c>
      <c r="D47" s="413"/>
      <c r="E47" s="536">
        <v>2.5</v>
      </c>
      <c r="F47" s="395">
        <f t="shared" si="0"/>
        <v>3.63</v>
      </c>
      <c r="G47" s="396">
        <f t="shared" si="1"/>
        <v>5.6099999999999994</v>
      </c>
      <c r="H47" s="57"/>
      <c r="I47" s="397" t="s">
        <v>146</v>
      </c>
      <c r="J47" s="398"/>
      <c r="K47" s="398"/>
      <c r="L47" s="69"/>
      <c r="M47" s="70"/>
      <c r="N47" s="71"/>
      <c r="O47" s="72"/>
      <c r="P47" s="73"/>
      <c r="Q47" s="74"/>
      <c r="R47" s="10"/>
      <c r="S47" s="10"/>
    </row>
    <row r="48" spans="1:19" ht="25">
      <c r="A48" s="390" t="s">
        <v>1334</v>
      </c>
      <c r="B48" s="390" t="s">
        <v>1354</v>
      </c>
      <c r="C48" s="537" t="s">
        <v>131</v>
      </c>
      <c r="D48" s="413"/>
      <c r="E48" s="408">
        <v>2.75</v>
      </c>
      <c r="F48" s="395">
        <f t="shared" si="0"/>
        <v>3.9930000000000008</v>
      </c>
      <c r="G48" s="396">
        <f t="shared" si="1"/>
        <v>6.1710000000000003</v>
      </c>
      <c r="H48" s="57"/>
      <c r="I48" s="397" t="s">
        <v>146</v>
      </c>
      <c r="J48" s="398"/>
      <c r="K48" s="398"/>
      <c r="L48" s="69"/>
      <c r="M48" s="70"/>
      <c r="N48" s="71"/>
      <c r="O48" s="72"/>
      <c r="P48" s="73"/>
      <c r="Q48" s="74"/>
      <c r="R48" s="10"/>
      <c r="S48" s="10"/>
    </row>
    <row r="49" spans="1:19" ht="25">
      <c r="A49" s="390" t="s">
        <v>1334</v>
      </c>
      <c r="B49" s="390" t="s">
        <v>1355</v>
      </c>
      <c r="C49" s="537" t="s">
        <v>131</v>
      </c>
      <c r="D49" s="413"/>
      <c r="E49" s="408">
        <v>2.75</v>
      </c>
      <c r="F49" s="395">
        <f t="shared" si="0"/>
        <v>3.9930000000000008</v>
      </c>
      <c r="G49" s="396">
        <f t="shared" si="1"/>
        <v>6.1710000000000003</v>
      </c>
      <c r="H49" s="57"/>
      <c r="I49" s="397" t="s">
        <v>146</v>
      </c>
      <c r="J49" s="398"/>
      <c r="K49" s="398"/>
      <c r="L49" s="69"/>
      <c r="M49" s="70"/>
      <c r="N49" s="71"/>
      <c r="O49" s="72"/>
      <c r="P49" s="73"/>
      <c r="Q49" s="74"/>
      <c r="R49" s="10"/>
      <c r="S49" s="10"/>
    </row>
    <row r="50" spans="1:19" ht="25">
      <c r="A50" s="390" t="s">
        <v>1334</v>
      </c>
      <c r="B50" s="538" t="s">
        <v>1356</v>
      </c>
      <c r="C50" s="537" t="s">
        <v>131</v>
      </c>
      <c r="D50" s="413"/>
      <c r="E50" s="408">
        <v>2.2000000000000002</v>
      </c>
      <c r="F50" s="395">
        <f t="shared" si="0"/>
        <v>3.1944000000000008</v>
      </c>
      <c r="G50" s="396">
        <f t="shared" si="1"/>
        <v>4.9368000000000007</v>
      </c>
      <c r="H50" s="57"/>
      <c r="I50" s="397" t="s">
        <v>132</v>
      </c>
      <c r="J50" s="398"/>
      <c r="K50" s="398"/>
      <c r="L50" s="69"/>
      <c r="M50" s="70"/>
      <c r="N50" s="71"/>
      <c r="O50" s="72"/>
      <c r="P50" s="73"/>
      <c r="Q50" s="74"/>
      <c r="R50" s="10"/>
      <c r="S50" s="10"/>
    </row>
    <row r="51" spans="1:19" ht="25">
      <c r="A51" s="390" t="s">
        <v>1334</v>
      </c>
      <c r="B51" s="538" t="s">
        <v>1357</v>
      </c>
      <c r="C51" s="537" t="s">
        <v>131</v>
      </c>
      <c r="D51" s="413"/>
      <c r="E51" s="408">
        <v>2.2000000000000002</v>
      </c>
      <c r="F51" s="395">
        <f t="shared" si="0"/>
        <v>3.1944000000000008</v>
      </c>
      <c r="G51" s="396">
        <f t="shared" si="1"/>
        <v>4.9368000000000007</v>
      </c>
      <c r="H51" s="57"/>
      <c r="I51" s="397" t="s">
        <v>132</v>
      </c>
      <c r="J51" s="398"/>
      <c r="K51" s="398"/>
      <c r="L51" s="69"/>
      <c r="M51" s="70"/>
      <c r="N51" s="71"/>
      <c r="O51" s="72"/>
      <c r="P51" s="73"/>
      <c r="Q51" s="74"/>
      <c r="R51" s="10"/>
      <c r="S51" s="10"/>
    </row>
    <row r="52" spans="1:19" ht="25">
      <c r="A52" s="390" t="s">
        <v>1334</v>
      </c>
      <c r="B52" s="538" t="s">
        <v>1358</v>
      </c>
      <c r="C52" s="537" t="s">
        <v>131</v>
      </c>
      <c r="D52" s="413"/>
      <c r="E52" s="408">
        <v>2.75</v>
      </c>
      <c r="F52" s="395">
        <f t="shared" si="0"/>
        <v>3.9930000000000008</v>
      </c>
      <c r="G52" s="396">
        <f t="shared" si="1"/>
        <v>6.1710000000000003</v>
      </c>
      <c r="H52" s="57"/>
      <c r="I52" s="397" t="s">
        <v>132</v>
      </c>
      <c r="J52" s="398"/>
      <c r="K52" s="398"/>
      <c r="L52" s="69"/>
      <c r="M52" s="70"/>
      <c r="N52" s="71"/>
      <c r="O52" s="72"/>
      <c r="P52" s="73"/>
      <c r="Q52" s="74"/>
      <c r="R52" s="10"/>
      <c r="S52" s="10"/>
    </row>
    <row r="53" spans="1:19" ht="25">
      <c r="A53" s="390" t="s">
        <v>1334</v>
      </c>
      <c r="B53" s="538" t="s">
        <v>1359</v>
      </c>
      <c r="C53" s="537" t="s">
        <v>131</v>
      </c>
      <c r="D53" s="413"/>
      <c r="E53" s="408">
        <v>2.75</v>
      </c>
      <c r="F53" s="395">
        <f t="shared" si="0"/>
        <v>3.9930000000000008</v>
      </c>
      <c r="G53" s="396">
        <f t="shared" si="1"/>
        <v>6.1710000000000003</v>
      </c>
      <c r="H53" s="57"/>
      <c r="I53" s="397" t="s">
        <v>132</v>
      </c>
      <c r="J53" s="398"/>
      <c r="K53" s="398"/>
      <c r="L53" s="69"/>
      <c r="M53" s="70"/>
      <c r="N53" s="71"/>
      <c r="O53" s="72"/>
      <c r="P53" s="73"/>
      <c r="Q53" s="74"/>
      <c r="R53" s="10"/>
      <c r="S53" s="10"/>
    </row>
    <row r="54" spans="1:19" ht="25">
      <c r="A54" s="390" t="s">
        <v>1334</v>
      </c>
      <c r="B54" s="390" t="s">
        <v>1360</v>
      </c>
      <c r="C54" s="537" t="s">
        <v>96</v>
      </c>
      <c r="D54" s="413"/>
      <c r="E54" s="408">
        <v>2.75</v>
      </c>
      <c r="F54" s="395">
        <f t="shared" si="0"/>
        <v>3.9930000000000008</v>
      </c>
      <c r="G54" s="396">
        <f t="shared" si="1"/>
        <v>6.1710000000000003</v>
      </c>
      <c r="H54" s="57"/>
      <c r="I54" s="397" t="s">
        <v>132</v>
      </c>
      <c r="J54" s="398"/>
      <c r="K54" s="398"/>
      <c r="L54" s="69"/>
      <c r="M54" s="70"/>
      <c r="N54" s="71"/>
      <c r="O54" s="72"/>
      <c r="P54" s="73"/>
      <c r="Q54" s="74"/>
      <c r="R54" s="10"/>
      <c r="S54" s="10"/>
    </row>
    <row r="55" spans="1:19" ht="25">
      <c r="A55" s="390" t="s">
        <v>1334</v>
      </c>
      <c r="B55" s="390" t="s">
        <v>1361</v>
      </c>
      <c r="C55" s="537" t="s">
        <v>96</v>
      </c>
      <c r="D55" s="413"/>
      <c r="E55" s="408">
        <v>2.75</v>
      </c>
      <c r="F55" s="395">
        <f t="shared" si="0"/>
        <v>3.9930000000000008</v>
      </c>
      <c r="G55" s="396">
        <f t="shared" si="1"/>
        <v>6.1710000000000003</v>
      </c>
      <c r="H55" s="57"/>
      <c r="I55" s="397" t="s">
        <v>132</v>
      </c>
      <c r="J55" s="398"/>
      <c r="K55" s="398"/>
      <c r="L55" s="69"/>
      <c r="M55" s="70"/>
      <c r="N55" s="71"/>
      <c r="O55" s="72"/>
      <c r="P55" s="73"/>
      <c r="Q55" s="74"/>
      <c r="R55" s="10"/>
      <c r="S55" s="10"/>
    </row>
    <row r="56" spans="1:19" ht="25">
      <c r="A56" s="390" t="s">
        <v>1334</v>
      </c>
      <c r="B56" s="390" t="s">
        <v>1362</v>
      </c>
      <c r="C56" s="537" t="s">
        <v>96</v>
      </c>
      <c r="D56" s="413"/>
      <c r="E56" s="408">
        <v>2.75</v>
      </c>
      <c r="F56" s="395">
        <f t="shared" si="0"/>
        <v>3.9930000000000008</v>
      </c>
      <c r="G56" s="396">
        <f t="shared" si="1"/>
        <v>6.1710000000000003</v>
      </c>
      <c r="H56" s="57"/>
      <c r="I56" s="397" t="s">
        <v>132</v>
      </c>
      <c r="J56" s="398"/>
      <c r="K56" s="398"/>
      <c r="L56" s="69"/>
      <c r="M56" s="70"/>
      <c r="N56" s="71"/>
      <c r="O56" s="72"/>
      <c r="P56" s="73"/>
      <c r="Q56" s="74"/>
      <c r="R56" s="10"/>
      <c r="S56" s="10"/>
    </row>
    <row r="57" spans="1:19" ht="25">
      <c r="A57" s="390" t="s">
        <v>1334</v>
      </c>
      <c r="B57" s="390" t="s">
        <v>1363</v>
      </c>
      <c r="C57" s="537" t="s">
        <v>96</v>
      </c>
      <c r="D57" s="413"/>
      <c r="E57" s="408">
        <v>2.75</v>
      </c>
      <c r="F57" s="395">
        <f t="shared" si="0"/>
        <v>3.9930000000000008</v>
      </c>
      <c r="G57" s="396">
        <f t="shared" si="1"/>
        <v>6.1710000000000003</v>
      </c>
      <c r="H57" s="57"/>
      <c r="I57" s="397" t="s">
        <v>132</v>
      </c>
      <c r="J57" s="398"/>
      <c r="K57" s="398"/>
      <c r="L57" s="69"/>
      <c r="M57" s="70"/>
      <c r="N57" s="71"/>
      <c r="O57" s="72"/>
      <c r="P57" s="73"/>
      <c r="Q57" s="74"/>
      <c r="R57" s="10"/>
      <c r="S57" s="10"/>
    </row>
    <row r="58" spans="1:19" ht="25">
      <c r="A58" s="390" t="s">
        <v>1334</v>
      </c>
      <c r="B58" s="390" t="s">
        <v>1364</v>
      </c>
      <c r="C58" s="537" t="s">
        <v>96</v>
      </c>
      <c r="D58" s="413"/>
      <c r="E58" s="408">
        <v>2.75</v>
      </c>
      <c r="F58" s="395">
        <f t="shared" si="0"/>
        <v>3.9930000000000008</v>
      </c>
      <c r="G58" s="396">
        <f t="shared" si="1"/>
        <v>6.1710000000000003</v>
      </c>
      <c r="H58" s="57"/>
      <c r="I58" s="397" t="s">
        <v>132</v>
      </c>
      <c r="J58" s="398"/>
      <c r="K58" s="398"/>
      <c r="L58" s="69"/>
      <c r="M58" s="70"/>
      <c r="N58" s="71"/>
      <c r="O58" s="72"/>
      <c r="P58" s="73"/>
      <c r="Q58" s="74"/>
      <c r="R58" s="10"/>
      <c r="S58" s="10"/>
    </row>
    <row r="59" spans="1:19" ht="25">
      <c r="A59" s="390" t="s">
        <v>1334</v>
      </c>
      <c r="B59" s="538" t="s">
        <v>1365</v>
      </c>
      <c r="C59" s="537" t="s">
        <v>96</v>
      </c>
      <c r="D59" s="413"/>
      <c r="E59" s="408">
        <v>2.75</v>
      </c>
      <c r="F59" s="395">
        <f t="shared" si="0"/>
        <v>3.9930000000000008</v>
      </c>
      <c r="G59" s="396">
        <f t="shared" si="1"/>
        <v>6.1710000000000003</v>
      </c>
      <c r="H59" s="57"/>
      <c r="I59" s="397" t="s">
        <v>132</v>
      </c>
      <c r="J59" s="398"/>
      <c r="K59" s="398"/>
      <c r="L59" s="69"/>
      <c r="M59" s="70"/>
      <c r="N59" s="71"/>
      <c r="O59" s="72"/>
      <c r="P59" s="73"/>
      <c r="Q59" s="74"/>
      <c r="R59" s="10"/>
      <c r="S59" s="10"/>
    </row>
    <row r="60" spans="1:19" ht="25">
      <c r="A60" s="390" t="s">
        <v>1334</v>
      </c>
      <c r="B60" s="538" t="s">
        <v>1366</v>
      </c>
      <c r="C60" s="537" t="s">
        <v>96</v>
      </c>
      <c r="D60" s="413"/>
      <c r="E60" s="408">
        <v>2.75</v>
      </c>
      <c r="F60" s="395">
        <f t="shared" si="0"/>
        <v>3.9930000000000008</v>
      </c>
      <c r="G60" s="396">
        <f t="shared" si="1"/>
        <v>6.1710000000000003</v>
      </c>
      <c r="H60" s="57"/>
      <c r="I60" s="397" t="s">
        <v>132</v>
      </c>
      <c r="J60" s="398"/>
      <c r="K60" s="398"/>
      <c r="L60" s="69"/>
      <c r="M60" s="70"/>
      <c r="N60" s="71"/>
      <c r="O60" s="72"/>
      <c r="P60" s="73"/>
      <c r="Q60" s="74"/>
      <c r="R60" s="10"/>
      <c r="S60" s="10"/>
    </row>
    <row r="61" spans="1:19" ht="25">
      <c r="A61" s="390" t="s">
        <v>1334</v>
      </c>
      <c r="B61" s="538" t="s">
        <v>1367</v>
      </c>
      <c r="C61" s="537" t="s">
        <v>96</v>
      </c>
      <c r="D61" s="413"/>
      <c r="E61" s="408">
        <v>2.75</v>
      </c>
      <c r="F61" s="395">
        <f t="shared" si="0"/>
        <v>3.9930000000000008</v>
      </c>
      <c r="G61" s="396">
        <f t="shared" si="1"/>
        <v>6.1710000000000003</v>
      </c>
      <c r="H61" s="57"/>
      <c r="I61" s="397" t="s">
        <v>132</v>
      </c>
      <c r="J61" s="398"/>
      <c r="K61" s="398"/>
      <c r="L61" s="69"/>
      <c r="M61" s="70"/>
      <c r="N61" s="71"/>
      <c r="O61" s="72"/>
      <c r="P61" s="73"/>
      <c r="Q61" s="74"/>
      <c r="R61" s="10"/>
      <c r="S61" s="10"/>
    </row>
    <row r="62" spans="1:19" ht="25">
      <c r="A62" s="390" t="s">
        <v>1334</v>
      </c>
      <c r="B62" s="538" t="s">
        <v>1368</v>
      </c>
      <c r="C62" s="537" t="s">
        <v>96</v>
      </c>
      <c r="D62" s="413"/>
      <c r="E62" s="408">
        <v>2.75</v>
      </c>
      <c r="F62" s="395">
        <f t="shared" si="0"/>
        <v>3.9930000000000008</v>
      </c>
      <c r="G62" s="396">
        <f t="shared" si="1"/>
        <v>6.1710000000000003</v>
      </c>
      <c r="H62" s="57"/>
      <c r="I62" s="397" t="s">
        <v>132</v>
      </c>
      <c r="J62" s="398"/>
      <c r="K62" s="398"/>
      <c r="L62" s="69"/>
      <c r="M62" s="70"/>
      <c r="N62" s="71"/>
      <c r="O62" s="72"/>
      <c r="P62" s="73"/>
      <c r="Q62" s="74"/>
      <c r="R62" s="10"/>
      <c r="S62" s="10"/>
    </row>
    <row r="63" spans="1:19" ht="25">
      <c r="A63" s="390" t="s">
        <v>1334</v>
      </c>
      <c r="B63" s="538" t="s">
        <v>1369</v>
      </c>
      <c r="C63" s="537" t="s">
        <v>131</v>
      </c>
      <c r="D63" s="413"/>
      <c r="E63" s="408">
        <v>2.75</v>
      </c>
      <c r="F63" s="395">
        <f t="shared" si="0"/>
        <v>3.9930000000000008</v>
      </c>
      <c r="G63" s="396">
        <f t="shared" si="1"/>
        <v>6.1710000000000003</v>
      </c>
      <c r="H63" s="57"/>
      <c r="I63" s="397" t="s">
        <v>132</v>
      </c>
      <c r="J63" s="398"/>
      <c r="K63" s="398"/>
      <c r="L63" s="69"/>
      <c r="M63" s="70"/>
      <c r="N63" s="71"/>
      <c r="O63" s="72"/>
      <c r="P63" s="73"/>
      <c r="Q63" s="74"/>
      <c r="R63" s="10"/>
      <c r="S63" s="10"/>
    </row>
    <row r="64" spans="1:19" ht="25">
      <c r="A64" s="390" t="s">
        <v>1334</v>
      </c>
      <c r="B64" s="390" t="s">
        <v>1370</v>
      </c>
      <c r="C64" s="537" t="s">
        <v>131</v>
      </c>
      <c r="D64" s="413"/>
      <c r="E64" s="408">
        <v>2.75</v>
      </c>
      <c r="F64" s="395">
        <f t="shared" si="0"/>
        <v>3.9930000000000008</v>
      </c>
      <c r="G64" s="396">
        <f t="shared" si="1"/>
        <v>6.1710000000000003</v>
      </c>
      <c r="H64" s="57"/>
      <c r="I64" s="397" t="s">
        <v>132</v>
      </c>
      <c r="J64" s="398"/>
      <c r="K64" s="398"/>
      <c r="L64" s="69"/>
      <c r="M64" s="70"/>
      <c r="N64" s="71"/>
      <c r="O64" s="72"/>
      <c r="P64" s="73"/>
      <c r="Q64" s="74"/>
      <c r="R64" s="10"/>
      <c r="S64" s="10"/>
    </row>
    <row r="65" spans="1:19" ht="25">
      <c r="A65" s="390" t="s">
        <v>1334</v>
      </c>
      <c r="B65" s="539" t="s">
        <v>1371</v>
      </c>
      <c r="C65" s="537" t="s">
        <v>131</v>
      </c>
      <c r="D65" s="413"/>
      <c r="E65" s="408">
        <v>2.75</v>
      </c>
      <c r="F65" s="395">
        <f t="shared" si="0"/>
        <v>3.9930000000000008</v>
      </c>
      <c r="G65" s="396">
        <f t="shared" si="1"/>
        <v>6.1710000000000003</v>
      </c>
      <c r="H65" s="57"/>
      <c r="I65" s="397" t="s">
        <v>132</v>
      </c>
      <c r="J65" s="398"/>
      <c r="K65" s="398"/>
      <c r="L65" s="69"/>
      <c r="M65" s="70"/>
      <c r="N65" s="71"/>
      <c r="O65" s="72"/>
      <c r="P65" s="73"/>
      <c r="Q65" s="74"/>
      <c r="R65" s="10"/>
      <c r="S65" s="10"/>
    </row>
    <row r="66" spans="1:19" ht="25">
      <c r="A66" s="390" t="s">
        <v>1334</v>
      </c>
      <c r="B66" s="540" t="s">
        <v>1372</v>
      </c>
      <c r="C66" s="537" t="s">
        <v>131</v>
      </c>
      <c r="D66" s="413"/>
      <c r="E66" s="406">
        <v>3.5</v>
      </c>
      <c r="F66" s="395">
        <f t="shared" si="0"/>
        <v>5.0820000000000007</v>
      </c>
      <c r="G66" s="396">
        <f t="shared" si="1"/>
        <v>7.8540000000000001</v>
      </c>
      <c r="H66" s="57"/>
      <c r="I66" s="397" t="s">
        <v>132</v>
      </c>
      <c r="J66" s="398"/>
      <c r="K66" s="398"/>
      <c r="L66" s="69"/>
      <c r="M66" s="70"/>
      <c r="N66" s="71"/>
      <c r="O66" s="72"/>
      <c r="P66" s="73"/>
      <c r="Q66" s="74"/>
      <c r="R66" s="10"/>
      <c r="S66" s="10"/>
    </row>
    <row r="67" spans="1:19" ht="25">
      <c r="A67" s="390" t="s">
        <v>1334</v>
      </c>
      <c r="B67" s="409" t="s">
        <v>1373</v>
      </c>
      <c r="C67" s="525" t="s">
        <v>205</v>
      </c>
      <c r="D67" s="541"/>
      <c r="E67" s="542">
        <v>4.5</v>
      </c>
      <c r="F67" s="395">
        <f t="shared" si="0"/>
        <v>6.5340000000000007</v>
      </c>
      <c r="G67" s="396">
        <f t="shared" si="1"/>
        <v>10.098000000000001</v>
      </c>
      <c r="H67" s="57"/>
      <c r="I67" s="397" t="s">
        <v>146</v>
      </c>
      <c r="J67" s="398"/>
      <c r="K67" s="398"/>
      <c r="L67" s="69"/>
      <c r="M67" s="70"/>
      <c r="N67" s="71"/>
      <c r="O67" s="72"/>
      <c r="P67" s="73"/>
      <c r="Q67" s="74"/>
      <c r="R67" s="10"/>
      <c r="S67" s="10"/>
    </row>
    <row r="68" spans="1:19" ht="25">
      <c r="A68" s="390" t="s">
        <v>1334</v>
      </c>
      <c r="B68" s="409" t="s">
        <v>1374</v>
      </c>
      <c r="C68" s="525" t="s">
        <v>205</v>
      </c>
      <c r="D68" s="541"/>
      <c r="E68" s="542">
        <v>4.95</v>
      </c>
      <c r="F68" s="395">
        <f t="shared" si="0"/>
        <v>7.1874000000000002</v>
      </c>
      <c r="G68" s="396">
        <f t="shared" si="1"/>
        <v>11.107799999999999</v>
      </c>
      <c r="H68" s="57"/>
      <c r="I68" s="397" t="s">
        <v>146</v>
      </c>
      <c r="J68" s="398"/>
      <c r="K68" s="398"/>
      <c r="L68" s="69"/>
      <c r="M68" s="70"/>
      <c r="N68" s="71"/>
      <c r="O68" s="72"/>
      <c r="P68" s="73"/>
      <c r="Q68" s="74"/>
      <c r="R68" s="10"/>
      <c r="S68" s="10"/>
    </row>
    <row r="69" spans="1:19" ht="25">
      <c r="A69" s="390" t="s">
        <v>1334</v>
      </c>
      <c r="B69" s="409" t="s">
        <v>1375</v>
      </c>
      <c r="C69" s="543" t="s">
        <v>131</v>
      </c>
      <c r="D69" s="541"/>
      <c r="E69" s="542">
        <v>9.9499999999999993</v>
      </c>
      <c r="F69" s="395">
        <f t="shared" si="0"/>
        <v>14.447400000000002</v>
      </c>
      <c r="G69" s="396">
        <f t="shared" si="1"/>
        <v>22.3278</v>
      </c>
      <c r="H69" s="57"/>
      <c r="I69" s="397" t="s">
        <v>119</v>
      </c>
      <c r="J69" s="398"/>
      <c r="K69" s="398"/>
      <c r="L69" s="69"/>
      <c r="M69" s="70"/>
      <c r="N69" s="71"/>
      <c r="O69" s="72"/>
      <c r="P69" s="73"/>
      <c r="Q69" s="74"/>
      <c r="R69" s="10"/>
      <c r="S69" s="10"/>
    </row>
    <row r="70" spans="1:19" ht="25">
      <c r="A70" s="390" t="s">
        <v>1334</v>
      </c>
      <c r="B70" s="409" t="s">
        <v>1374</v>
      </c>
      <c r="C70" s="544" t="s">
        <v>96</v>
      </c>
      <c r="D70" s="541"/>
      <c r="E70" s="542">
        <v>5.95</v>
      </c>
      <c r="F70" s="395">
        <f t="shared" si="0"/>
        <v>8.639400000000002</v>
      </c>
      <c r="G70" s="396">
        <f t="shared" si="1"/>
        <v>13.351800000000001</v>
      </c>
      <c r="H70" s="57"/>
      <c r="I70" s="397" t="s">
        <v>119</v>
      </c>
      <c r="J70" s="398"/>
      <c r="K70" s="398"/>
      <c r="L70" s="69"/>
      <c r="M70" s="70"/>
      <c r="N70" s="71"/>
      <c r="O70" s="72"/>
      <c r="P70" s="73"/>
      <c r="Q70" s="74"/>
      <c r="R70" s="10"/>
      <c r="S70" s="10"/>
    </row>
    <row r="71" spans="1:19" ht="25">
      <c r="A71" s="390" t="s">
        <v>1334</v>
      </c>
      <c r="B71" s="409" t="s">
        <v>1374</v>
      </c>
      <c r="C71" s="544" t="s">
        <v>96</v>
      </c>
      <c r="D71" s="541"/>
      <c r="E71" s="411">
        <v>14.95</v>
      </c>
      <c r="F71" s="395">
        <f t="shared" si="0"/>
        <v>21.7074</v>
      </c>
      <c r="G71" s="396">
        <f t="shared" si="1"/>
        <v>33.547799999999995</v>
      </c>
      <c r="H71" s="57"/>
      <c r="I71" s="397" t="s">
        <v>119</v>
      </c>
      <c r="J71" s="398"/>
      <c r="K71" s="398"/>
      <c r="L71" s="69"/>
      <c r="M71" s="70"/>
      <c r="N71" s="71"/>
      <c r="O71" s="72"/>
      <c r="P71" s="73"/>
      <c r="Q71" s="74"/>
      <c r="R71" s="10"/>
      <c r="S71" s="10"/>
    </row>
    <row r="72" spans="1:19" ht="25">
      <c r="A72" s="390" t="s">
        <v>1334</v>
      </c>
      <c r="B72" s="409" t="s">
        <v>1376</v>
      </c>
      <c r="C72" s="545" t="s">
        <v>213</v>
      </c>
      <c r="D72" s="541"/>
      <c r="E72" s="546">
        <v>6.95</v>
      </c>
      <c r="F72" s="395">
        <f t="shared" si="0"/>
        <v>10.0914</v>
      </c>
      <c r="G72" s="396">
        <f t="shared" si="1"/>
        <v>15.595799999999999</v>
      </c>
      <c r="H72" s="57"/>
      <c r="I72" s="397" t="s">
        <v>119</v>
      </c>
      <c r="J72" s="398"/>
      <c r="K72" s="398"/>
      <c r="L72" s="69"/>
      <c r="M72" s="70"/>
      <c r="N72" s="71"/>
      <c r="O72" s="72"/>
      <c r="P72" s="73"/>
      <c r="Q72" s="74"/>
      <c r="R72" s="10"/>
      <c r="S72" s="10"/>
    </row>
    <row r="73" spans="1:19" ht="25">
      <c r="A73" s="390" t="s">
        <v>1334</v>
      </c>
      <c r="B73" s="547" t="s">
        <v>1377</v>
      </c>
      <c r="C73" s="544" t="s">
        <v>213</v>
      </c>
      <c r="D73" s="541"/>
      <c r="E73" s="548">
        <v>2.95</v>
      </c>
      <c r="F73" s="395">
        <f t="shared" si="0"/>
        <v>4.2834000000000012</v>
      </c>
      <c r="G73" s="396">
        <f t="shared" si="1"/>
        <v>6.6198000000000006</v>
      </c>
      <c r="H73" s="57"/>
      <c r="I73" s="397" t="s">
        <v>119</v>
      </c>
      <c r="J73" s="398"/>
      <c r="K73" s="398"/>
      <c r="L73" s="69"/>
      <c r="M73" s="70"/>
      <c r="N73" s="71"/>
      <c r="O73" s="72"/>
      <c r="P73" s="73"/>
      <c r="Q73" s="74"/>
      <c r="R73" s="10"/>
      <c r="S73" s="10"/>
    </row>
    <row r="74" spans="1:19" ht="25">
      <c r="A74" s="390" t="s">
        <v>1334</v>
      </c>
      <c r="B74" s="409" t="s">
        <v>1378</v>
      </c>
      <c r="C74" s="544" t="s">
        <v>213</v>
      </c>
      <c r="D74" s="541"/>
      <c r="E74" s="542">
        <v>2.5</v>
      </c>
      <c r="F74" s="395">
        <f t="shared" si="0"/>
        <v>3.63</v>
      </c>
      <c r="G74" s="396">
        <f t="shared" si="1"/>
        <v>5.6099999999999994</v>
      </c>
      <c r="H74" s="57"/>
      <c r="I74" s="397" t="s">
        <v>119</v>
      </c>
      <c r="J74" s="398"/>
      <c r="K74" s="398"/>
      <c r="L74" s="69"/>
      <c r="M74" s="70"/>
      <c r="N74" s="71"/>
      <c r="O74" s="72"/>
      <c r="P74" s="73"/>
      <c r="Q74" s="74"/>
      <c r="R74" s="10"/>
      <c r="S74" s="10"/>
    </row>
    <row r="75" spans="1:19" ht="25">
      <c r="A75" s="390" t="s">
        <v>1334</v>
      </c>
      <c r="B75" s="409" t="s">
        <v>1379</v>
      </c>
      <c r="C75" s="544" t="s">
        <v>205</v>
      </c>
      <c r="D75" s="541"/>
      <c r="E75" s="542">
        <v>2.4500000000000002</v>
      </c>
      <c r="F75" s="395">
        <f t="shared" si="0"/>
        <v>3.5574000000000008</v>
      </c>
      <c r="G75" s="396">
        <f t="shared" si="1"/>
        <v>5.4978000000000007</v>
      </c>
      <c r="H75" s="57"/>
      <c r="I75" s="397" t="s">
        <v>119</v>
      </c>
      <c r="J75" s="398"/>
      <c r="K75" s="398"/>
      <c r="L75" s="69"/>
      <c r="M75" s="70"/>
      <c r="N75" s="71"/>
      <c r="O75" s="72"/>
      <c r="P75" s="73"/>
      <c r="Q75" s="74"/>
      <c r="R75" s="10"/>
      <c r="S75" s="10"/>
    </row>
    <row r="76" spans="1:19" ht="25">
      <c r="A76" s="390" t="s">
        <v>1334</v>
      </c>
      <c r="B76" s="549" t="s">
        <v>1380</v>
      </c>
      <c r="C76" s="544" t="s">
        <v>131</v>
      </c>
      <c r="D76" s="541"/>
      <c r="E76" s="550">
        <v>1.35</v>
      </c>
      <c r="F76" s="395">
        <f t="shared" si="0"/>
        <v>1.9602000000000004</v>
      </c>
      <c r="G76" s="396">
        <f t="shared" si="1"/>
        <v>3.0294000000000003</v>
      </c>
      <c r="H76" s="57"/>
      <c r="I76" s="397" t="s">
        <v>119</v>
      </c>
      <c r="J76" s="398"/>
      <c r="K76" s="398"/>
      <c r="L76" s="69"/>
      <c r="M76" s="70"/>
      <c r="N76" s="71"/>
      <c r="O76" s="72"/>
      <c r="P76" s="73"/>
      <c r="Q76" s="74"/>
      <c r="R76" s="10"/>
      <c r="S76" s="10"/>
    </row>
    <row r="77" spans="1:19" ht="25">
      <c r="A77" s="390" t="s">
        <v>1334</v>
      </c>
      <c r="B77" s="409" t="s">
        <v>1381</v>
      </c>
      <c r="C77" s="544" t="s">
        <v>85</v>
      </c>
      <c r="D77" s="541"/>
      <c r="E77" s="542">
        <v>2.25</v>
      </c>
      <c r="F77" s="395">
        <f t="shared" si="0"/>
        <v>3.2670000000000003</v>
      </c>
      <c r="G77" s="396">
        <f t="shared" si="1"/>
        <v>5.0490000000000004</v>
      </c>
      <c r="H77" s="57"/>
      <c r="I77" s="397" t="s">
        <v>119</v>
      </c>
      <c r="J77" s="398"/>
      <c r="K77" s="398"/>
      <c r="L77" s="69"/>
      <c r="M77" s="70"/>
      <c r="N77" s="71"/>
      <c r="O77" s="72"/>
      <c r="P77" s="73"/>
      <c r="Q77" s="74"/>
      <c r="R77" s="10"/>
      <c r="S77" s="10"/>
    </row>
    <row r="78" spans="1:19" ht="25">
      <c r="A78" s="390" t="s">
        <v>1334</v>
      </c>
      <c r="B78" s="409" t="s">
        <v>1382</v>
      </c>
      <c r="C78" s="544" t="s">
        <v>85</v>
      </c>
      <c r="D78" s="541"/>
      <c r="E78" s="542">
        <v>1.6</v>
      </c>
      <c r="F78" s="395">
        <f t="shared" si="0"/>
        <v>2.3232000000000004</v>
      </c>
      <c r="G78" s="396">
        <f t="shared" si="1"/>
        <v>3.5904000000000003</v>
      </c>
      <c r="H78" s="57"/>
      <c r="I78" s="397" t="s">
        <v>119</v>
      </c>
      <c r="J78" s="398"/>
      <c r="K78" s="398"/>
      <c r="L78" s="69"/>
      <c r="M78" s="70"/>
      <c r="N78" s="71"/>
      <c r="O78" s="72"/>
      <c r="P78" s="73"/>
      <c r="Q78" s="74"/>
      <c r="R78" s="10"/>
      <c r="S78" s="10"/>
    </row>
    <row r="79" spans="1:19" ht="25">
      <c r="A79" s="390" t="s">
        <v>1334</v>
      </c>
      <c r="B79" s="409" t="s">
        <v>1383</v>
      </c>
      <c r="C79" s="544" t="s">
        <v>213</v>
      </c>
      <c r="D79" s="541"/>
      <c r="E79" s="542">
        <v>4.95</v>
      </c>
      <c r="F79" s="395">
        <f t="shared" si="0"/>
        <v>7.1874000000000002</v>
      </c>
      <c r="G79" s="396">
        <f t="shared" si="1"/>
        <v>11.107799999999999</v>
      </c>
      <c r="H79" s="57"/>
      <c r="I79" s="397" t="s">
        <v>119</v>
      </c>
      <c r="J79" s="398"/>
      <c r="K79" s="398"/>
      <c r="L79" s="69"/>
      <c r="M79" s="70"/>
      <c r="N79" s="71"/>
      <c r="O79" s="72"/>
      <c r="P79" s="73"/>
      <c r="Q79" s="74"/>
      <c r="R79" s="10"/>
      <c r="S79" s="10"/>
    </row>
    <row r="80" spans="1:19" ht="25">
      <c r="A80" s="390" t="s">
        <v>1334</v>
      </c>
      <c r="B80" s="409" t="s">
        <v>1384</v>
      </c>
      <c r="C80" s="544" t="s">
        <v>85</v>
      </c>
      <c r="D80" s="541"/>
      <c r="E80" s="542">
        <v>6.95</v>
      </c>
      <c r="F80" s="395">
        <f t="shared" si="0"/>
        <v>10.0914</v>
      </c>
      <c r="G80" s="396">
        <f t="shared" si="1"/>
        <v>15.595799999999999</v>
      </c>
      <c r="H80" s="57"/>
      <c r="I80" s="397" t="s">
        <v>119</v>
      </c>
      <c r="J80" s="398"/>
      <c r="K80" s="398"/>
      <c r="L80" s="69"/>
      <c r="M80" s="70"/>
      <c r="N80" s="71"/>
      <c r="O80" s="72"/>
      <c r="P80" s="73"/>
      <c r="Q80" s="74"/>
      <c r="R80" s="10"/>
      <c r="S80" s="10"/>
    </row>
    <row r="81" spans="1:19" ht="25">
      <c r="A81" s="390" t="s">
        <v>1334</v>
      </c>
      <c r="B81" s="409" t="s">
        <v>1385</v>
      </c>
      <c r="C81" s="544" t="s">
        <v>213</v>
      </c>
      <c r="D81" s="541"/>
      <c r="E81" s="542">
        <v>2.95</v>
      </c>
      <c r="F81" s="395">
        <f t="shared" si="0"/>
        <v>4.2834000000000012</v>
      </c>
      <c r="G81" s="396">
        <f t="shared" si="1"/>
        <v>6.6198000000000006</v>
      </c>
      <c r="H81" s="57"/>
      <c r="I81" s="397" t="s">
        <v>119</v>
      </c>
      <c r="J81" s="398"/>
      <c r="K81" s="398"/>
      <c r="L81" s="69"/>
      <c r="M81" s="70"/>
      <c r="N81" s="71"/>
      <c r="O81" s="72"/>
      <c r="P81" s="73"/>
      <c r="Q81" s="74"/>
      <c r="R81" s="10"/>
      <c r="S81" s="10"/>
    </row>
    <row r="82" spans="1:19" ht="25">
      <c r="A82" s="390" t="s">
        <v>1334</v>
      </c>
      <c r="B82" s="409" t="s">
        <v>1386</v>
      </c>
      <c r="C82" s="551" t="s">
        <v>213</v>
      </c>
      <c r="D82" s="541"/>
      <c r="E82" s="552">
        <v>14.95</v>
      </c>
      <c r="F82" s="395">
        <f t="shared" si="0"/>
        <v>21.7074</v>
      </c>
      <c r="G82" s="396">
        <f t="shared" si="1"/>
        <v>33.547799999999995</v>
      </c>
      <c r="H82" s="57"/>
      <c r="I82" s="397" t="s">
        <v>119</v>
      </c>
      <c r="J82" s="398"/>
      <c r="K82" s="398"/>
      <c r="L82" s="69"/>
      <c r="M82" s="70"/>
      <c r="N82" s="71"/>
      <c r="O82" s="72"/>
      <c r="P82" s="73"/>
      <c r="Q82" s="74"/>
      <c r="R82" s="10"/>
      <c r="S82" s="10"/>
    </row>
    <row r="83" spans="1:19" ht="25">
      <c r="A83" s="390" t="s">
        <v>1334</v>
      </c>
      <c r="B83" s="409" t="s">
        <v>1387</v>
      </c>
      <c r="C83" s="553" t="s">
        <v>213</v>
      </c>
      <c r="D83" s="541"/>
      <c r="E83" s="542">
        <v>2.95</v>
      </c>
      <c r="F83" s="395">
        <f t="shared" si="0"/>
        <v>4.2834000000000012</v>
      </c>
      <c r="G83" s="396">
        <f t="shared" si="1"/>
        <v>6.6198000000000006</v>
      </c>
      <c r="H83" s="57"/>
      <c r="I83" s="397" t="s">
        <v>132</v>
      </c>
      <c r="J83" s="398"/>
      <c r="K83" s="398"/>
      <c r="L83" s="69"/>
      <c r="M83" s="70"/>
      <c r="N83" s="71"/>
      <c r="O83" s="72"/>
      <c r="P83" s="73"/>
      <c r="Q83" s="74"/>
      <c r="R83" s="10"/>
      <c r="S83" s="10"/>
    </row>
    <row r="84" spans="1:19" ht="25">
      <c r="A84" s="390" t="s">
        <v>1334</v>
      </c>
      <c r="B84" s="409" t="s">
        <v>1388</v>
      </c>
      <c r="C84" s="553" t="s">
        <v>205</v>
      </c>
      <c r="D84" s="541"/>
      <c r="E84" s="542">
        <v>2.5</v>
      </c>
      <c r="F84" s="395">
        <f t="shared" si="0"/>
        <v>3.63</v>
      </c>
      <c r="G84" s="396">
        <f t="shared" si="1"/>
        <v>5.6099999999999994</v>
      </c>
      <c r="H84" s="57"/>
      <c r="I84" s="397" t="s">
        <v>132</v>
      </c>
      <c r="J84" s="398"/>
      <c r="K84" s="398"/>
      <c r="L84" s="69"/>
      <c r="M84" s="70"/>
      <c r="N84" s="71"/>
      <c r="O84" s="72"/>
      <c r="P84" s="73"/>
      <c r="Q84" s="74"/>
      <c r="R84" s="10"/>
      <c r="S84" s="10"/>
    </row>
    <row r="85" spans="1:19" ht="25">
      <c r="A85" s="390" t="s">
        <v>1334</v>
      </c>
      <c r="B85" s="409" t="s">
        <v>1389</v>
      </c>
      <c r="C85" s="553" t="s">
        <v>205</v>
      </c>
      <c r="D85" s="541"/>
      <c r="E85" s="542">
        <v>5.25</v>
      </c>
      <c r="F85" s="395">
        <f t="shared" si="0"/>
        <v>7.6230000000000011</v>
      </c>
      <c r="G85" s="396">
        <f t="shared" si="1"/>
        <v>11.781000000000001</v>
      </c>
      <c r="H85" s="57"/>
      <c r="I85" s="397" t="s">
        <v>132</v>
      </c>
      <c r="J85" s="398"/>
      <c r="K85" s="398"/>
      <c r="L85" s="69"/>
      <c r="M85" s="70"/>
      <c r="N85" s="71"/>
      <c r="O85" s="72"/>
      <c r="P85" s="73"/>
      <c r="Q85" s="74"/>
      <c r="R85" s="10"/>
      <c r="S85" s="10"/>
    </row>
    <row r="86" spans="1:19" ht="25">
      <c r="A86" s="390" t="s">
        <v>1334</v>
      </c>
      <c r="B86" s="409" t="s">
        <v>1390</v>
      </c>
      <c r="C86" s="553" t="s">
        <v>213</v>
      </c>
      <c r="D86" s="541"/>
      <c r="E86" s="542">
        <v>2.95</v>
      </c>
      <c r="F86" s="395">
        <f t="shared" si="0"/>
        <v>4.2834000000000012</v>
      </c>
      <c r="G86" s="396">
        <f t="shared" si="1"/>
        <v>6.6198000000000006</v>
      </c>
      <c r="H86" s="57"/>
      <c r="I86" s="397" t="s">
        <v>132</v>
      </c>
      <c r="J86" s="398"/>
      <c r="K86" s="398"/>
      <c r="L86" s="69"/>
      <c r="M86" s="70"/>
      <c r="N86" s="71"/>
      <c r="O86" s="72"/>
      <c r="P86" s="73"/>
      <c r="Q86" s="74"/>
      <c r="R86" s="10"/>
      <c r="S86" s="10"/>
    </row>
    <row r="87" spans="1:19" ht="25">
      <c r="A87" s="390" t="s">
        <v>1334</v>
      </c>
      <c r="B87" s="409" t="s">
        <v>1391</v>
      </c>
      <c r="C87" s="553" t="s">
        <v>213</v>
      </c>
      <c r="D87" s="541"/>
      <c r="E87" s="542">
        <v>2.95</v>
      </c>
      <c r="F87" s="395">
        <f t="shared" si="0"/>
        <v>4.2834000000000012</v>
      </c>
      <c r="G87" s="396">
        <f t="shared" si="1"/>
        <v>6.6198000000000006</v>
      </c>
      <c r="H87" s="57"/>
      <c r="I87" s="397" t="s">
        <v>132</v>
      </c>
      <c r="J87" s="398"/>
      <c r="K87" s="398"/>
      <c r="L87" s="69"/>
      <c r="M87" s="70"/>
      <c r="N87" s="71"/>
      <c r="O87" s="72"/>
      <c r="P87" s="73"/>
      <c r="Q87" s="74"/>
      <c r="R87" s="10"/>
      <c r="S87" s="10"/>
    </row>
    <row r="88" spans="1:19" ht="25">
      <c r="A88" s="390" t="s">
        <v>1334</v>
      </c>
      <c r="B88" s="409" t="s">
        <v>1392</v>
      </c>
      <c r="C88" s="553" t="s">
        <v>213</v>
      </c>
      <c r="D88" s="541"/>
      <c r="E88" s="542">
        <v>2.95</v>
      </c>
      <c r="F88" s="395">
        <f t="shared" si="0"/>
        <v>4.2834000000000012</v>
      </c>
      <c r="G88" s="396">
        <f t="shared" si="1"/>
        <v>6.6198000000000006</v>
      </c>
      <c r="H88" s="57"/>
      <c r="I88" s="397" t="s">
        <v>132</v>
      </c>
      <c r="J88" s="398"/>
      <c r="K88" s="398"/>
      <c r="L88" s="69"/>
      <c r="M88" s="70"/>
      <c r="N88" s="71"/>
      <c r="O88" s="72"/>
      <c r="P88" s="73"/>
      <c r="Q88" s="74"/>
      <c r="R88" s="10"/>
      <c r="S88" s="10"/>
    </row>
    <row r="89" spans="1:19" ht="25">
      <c r="A89" s="390" t="s">
        <v>1334</v>
      </c>
      <c r="B89" s="409" t="s">
        <v>1393</v>
      </c>
      <c r="C89" s="553" t="s">
        <v>213</v>
      </c>
      <c r="D89" s="541"/>
      <c r="E89" s="542">
        <v>2.95</v>
      </c>
      <c r="F89" s="395">
        <f t="shared" si="0"/>
        <v>4.2834000000000012</v>
      </c>
      <c r="G89" s="396">
        <f t="shared" si="1"/>
        <v>6.6198000000000006</v>
      </c>
      <c r="H89" s="57"/>
      <c r="I89" s="397" t="s">
        <v>132</v>
      </c>
      <c r="J89" s="398"/>
      <c r="K89" s="398"/>
      <c r="L89" s="69"/>
      <c r="M89" s="70"/>
      <c r="N89" s="71"/>
      <c r="O89" s="72"/>
      <c r="P89" s="73"/>
      <c r="Q89" s="74"/>
      <c r="R89" s="10"/>
      <c r="S89" s="10"/>
    </row>
    <row r="90" spans="1:19" ht="25">
      <c r="A90" s="390" t="s">
        <v>1334</v>
      </c>
      <c r="B90" s="409" t="s">
        <v>1394</v>
      </c>
      <c r="C90" s="553" t="s">
        <v>213</v>
      </c>
      <c r="D90" s="541"/>
      <c r="E90" s="542">
        <v>2.95</v>
      </c>
      <c r="F90" s="395">
        <f t="shared" si="0"/>
        <v>4.2834000000000012</v>
      </c>
      <c r="G90" s="396">
        <f t="shared" si="1"/>
        <v>6.6198000000000006</v>
      </c>
      <c r="H90" s="57"/>
      <c r="I90" s="397" t="s">
        <v>132</v>
      </c>
      <c r="J90" s="398"/>
      <c r="K90" s="398"/>
      <c r="L90" s="69"/>
      <c r="M90" s="70"/>
      <c r="N90" s="71"/>
      <c r="O90" s="72"/>
      <c r="P90" s="73"/>
      <c r="Q90" s="74"/>
      <c r="R90" s="10"/>
      <c r="S90" s="10"/>
    </row>
    <row r="91" spans="1:19" ht="25">
      <c r="A91" s="390" t="s">
        <v>1334</v>
      </c>
      <c r="B91" s="409" t="s">
        <v>1395</v>
      </c>
      <c r="C91" s="553" t="s">
        <v>213</v>
      </c>
      <c r="D91" s="541"/>
      <c r="E91" s="542">
        <v>2.95</v>
      </c>
      <c r="F91" s="395">
        <f t="shared" si="0"/>
        <v>4.2834000000000012</v>
      </c>
      <c r="G91" s="396">
        <f t="shared" si="1"/>
        <v>6.6198000000000006</v>
      </c>
      <c r="H91" s="57"/>
      <c r="I91" s="397" t="s">
        <v>132</v>
      </c>
      <c r="J91" s="398"/>
      <c r="K91" s="398"/>
      <c r="L91" s="69"/>
      <c r="M91" s="70"/>
      <c r="N91" s="71"/>
      <c r="O91" s="72"/>
      <c r="P91" s="73"/>
      <c r="Q91" s="74"/>
      <c r="R91" s="10"/>
      <c r="S91" s="10"/>
    </row>
    <row r="92" spans="1:19" ht="25">
      <c r="A92" s="390" t="s">
        <v>1334</v>
      </c>
      <c r="B92" s="409" t="s">
        <v>1396</v>
      </c>
      <c r="C92" s="553" t="s">
        <v>213</v>
      </c>
      <c r="D92" s="541"/>
      <c r="E92" s="542">
        <v>3.95</v>
      </c>
      <c r="F92" s="395">
        <f t="shared" si="0"/>
        <v>5.7354000000000012</v>
      </c>
      <c r="G92" s="396">
        <f t="shared" si="1"/>
        <v>8.8638000000000012</v>
      </c>
      <c r="H92" s="57"/>
      <c r="I92" s="397" t="s">
        <v>132</v>
      </c>
      <c r="J92" s="398"/>
      <c r="K92" s="398"/>
      <c r="L92" s="69"/>
      <c r="M92" s="70"/>
      <c r="N92" s="71"/>
      <c r="O92" s="72"/>
      <c r="P92" s="73"/>
      <c r="Q92" s="74"/>
      <c r="R92" s="10"/>
      <c r="S92" s="10"/>
    </row>
    <row r="93" spans="1:19" ht="25">
      <c r="A93" s="390" t="s">
        <v>1334</v>
      </c>
      <c r="B93" s="391" t="s">
        <v>1397</v>
      </c>
      <c r="C93" s="554" t="s">
        <v>96</v>
      </c>
      <c r="D93" s="413"/>
      <c r="E93" s="399">
        <v>1.97</v>
      </c>
      <c r="F93" s="395">
        <f t="shared" si="0"/>
        <v>2.8604400000000001</v>
      </c>
      <c r="G93" s="396">
        <f t="shared" si="1"/>
        <v>4.4206799999999999</v>
      </c>
      <c r="H93" s="57"/>
      <c r="I93" s="397" t="s">
        <v>132</v>
      </c>
      <c r="J93" s="398"/>
      <c r="K93" s="398"/>
      <c r="L93" s="69"/>
      <c r="M93" s="70"/>
      <c r="N93" s="71"/>
      <c r="O93" s="72"/>
      <c r="P93" s="73"/>
      <c r="Q93" s="74"/>
      <c r="R93" s="10"/>
      <c r="S93" s="10"/>
    </row>
    <row r="94" spans="1:19" ht="25">
      <c r="A94" s="390" t="s">
        <v>1334</v>
      </c>
      <c r="B94" s="391" t="s">
        <v>1398</v>
      </c>
      <c r="C94" s="554" t="s">
        <v>96</v>
      </c>
      <c r="D94" s="413"/>
      <c r="E94" s="399">
        <v>2.09</v>
      </c>
      <c r="F94" s="395">
        <f t="shared" si="0"/>
        <v>3.0346800000000003</v>
      </c>
      <c r="G94" s="396">
        <f t="shared" si="1"/>
        <v>4.6899600000000001</v>
      </c>
      <c r="H94" s="57"/>
      <c r="I94" s="397" t="s">
        <v>132</v>
      </c>
      <c r="J94" s="398"/>
      <c r="K94" s="398"/>
      <c r="L94" s="69"/>
      <c r="M94" s="70"/>
      <c r="N94" s="71"/>
      <c r="O94" s="72"/>
      <c r="P94" s="73"/>
      <c r="Q94" s="74"/>
      <c r="R94" s="10"/>
      <c r="S94" s="10"/>
    </row>
    <row r="95" spans="1:19" ht="25">
      <c r="A95" s="390" t="s">
        <v>1334</v>
      </c>
      <c r="B95" s="391" t="s">
        <v>1399</v>
      </c>
      <c r="C95" s="554" t="s">
        <v>96</v>
      </c>
      <c r="D95" s="413"/>
      <c r="E95" s="399">
        <v>2.99</v>
      </c>
      <c r="F95" s="395">
        <f t="shared" si="0"/>
        <v>4.3414800000000007</v>
      </c>
      <c r="G95" s="396">
        <f t="shared" si="1"/>
        <v>6.7095600000000006</v>
      </c>
      <c r="H95" s="57"/>
      <c r="I95" s="397" t="s">
        <v>132</v>
      </c>
      <c r="J95" s="398"/>
      <c r="K95" s="398"/>
      <c r="L95" s="69"/>
      <c r="M95" s="70"/>
      <c r="N95" s="71"/>
      <c r="O95" s="72"/>
      <c r="P95" s="73"/>
      <c r="Q95" s="74"/>
      <c r="R95" s="10"/>
      <c r="S95" s="10"/>
    </row>
    <row r="96" spans="1:19" ht="25">
      <c r="A96" s="390" t="s">
        <v>1334</v>
      </c>
      <c r="B96" s="555" t="s">
        <v>1400</v>
      </c>
      <c r="C96" s="554" t="s">
        <v>96</v>
      </c>
      <c r="D96" s="413"/>
      <c r="E96" s="399">
        <v>2.93</v>
      </c>
      <c r="F96" s="395">
        <f t="shared" si="0"/>
        <v>4.254360000000001</v>
      </c>
      <c r="G96" s="396">
        <f t="shared" si="1"/>
        <v>6.5749200000000005</v>
      </c>
      <c r="H96" s="57"/>
      <c r="I96" s="397" t="s">
        <v>132</v>
      </c>
      <c r="J96" s="398"/>
      <c r="K96" s="398"/>
      <c r="L96" s="69"/>
      <c r="M96" s="70"/>
      <c r="N96" s="71"/>
      <c r="O96" s="72"/>
      <c r="P96" s="73"/>
      <c r="Q96" s="74"/>
      <c r="R96" s="10"/>
      <c r="S96" s="10"/>
    </row>
    <row r="97" spans="1:19" ht="25">
      <c r="A97" s="390" t="s">
        <v>1334</v>
      </c>
      <c r="B97" s="540" t="s">
        <v>1401</v>
      </c>
      <c r="C97" s="554" t="s">
        <v>96</v>
      </c>
      <c r="D97" s="413"/>
      <c r="E97" s="394">
        <v>2.2400000000000002</v>
      </c>
      <c r="F97" s="395">
        <f t="shared" si="0"/>
        <v>3.2524800000000007</v>
      </c>
      <c r="G97" s="396">
        <f t="shared" si="1"/>
        <v>5.0265600000000008</v>
      </c>
      <c r="H97" s="57"/>
      <c r="I97" s="397" t="s">
        <v>57</v>
      </c>
      <c r="J97" s="398"/>
      <c r="K97" s="398"/>
      <c r="L97" s="69"/>
      <c r="M97" s="70"/>
      <c r="N97" s="71"/>
      <c r="O97" s="72"/>
      <c r="P97" s="73"/>
      <c r="Q97" s="74"/>
      <c r="R97" s="10"/>
      <c r="S97" s="10"/>
    </row>
    <row r="98" spans="1:19" ht="25">
      <c r="A98" s="390" t="s">
        <v>1334</v>
      </c>
      <c r="B98" s="540" t="s">
        <v>1402</v>
      </c>
      <c r="C98" s="554" t="s">
        <v>96</v>
      </c>
      <c r="D98" s="413"/>
      <c r="E98" s="394">
        <v>2.2400000000000002</v>
      </c>
      <c r="F98" s="395">
        <f t="shared" si="0"/>
        <v>3.2524800000000007</v>
      </c>
      <c r="G98" s="396">
        <f t="shared" si="1"/>
        <v>5.0265600000000008</v>
      </c>
      <c r="H98" s="57"/>
      <c r="I98" s="397" t="s">
        <v>57</v>
      </c>
      <c r="J98" s="398"/>
      <c r="K98" s="398"/>
      <c r="L98" s="69"/>
      <c r="M98" s="70"/>
      <c r="N98" s="71"/>
      <c r="O98" s="72"/>
      <c r="P98" s="73"/>
      <c r="Q98" s="74"/>
      <c r="R98" s="10"/>
      <c r="S98" s="10"/>
    </row>
    <row r="99" spans="1:19" ht="25">
      <c r="A99" s="390" t="s">
        <v>1334</v>
      </c>
      <c r="B99" s="540" t="s">
        <v>1403</v>
      </c>
      <c r="C99" s="554" t="s">
        <v>131</v>
      </c>
      <c r="D99" s="413"/>
      <c r="E99" s="394">
        <v>2.29</v>
      </c>
      <c r="F99" s="395">
        <f t="shared" si="0"/>
        <v>3.3250800000000003</v>
      </c>
      <c r="G99" s="396">
        <f t="shared" si="1"/>
        <v>5.1387600000000004</v>
      </c>
      <c r="H99" s="57"/>
      <c r="I99" s="397" t="s">
        <v>57</v>
      </c>
      <c r="J99" s="398"/>
      <c r="K99" s="398"/>
      <c r="L99" s="69"/>
      <c r="M99" s="70"/>
      <c r="N99" s="71"/>
      <c r="O99" s="72"/>
      <c r="P99" s="73"/>
      <c r="Q99" s="74"/>
      <c r="R99" s="10"/>
      <c r="S99" s="10"/>
    </row>
    <row r="100" spans="1:19" ht="25">
      <c r="A100" s="390" t="s">
        <v>1334</v>
      </c>
      <c r="B100" s="540" t="s">
        <v>1404</v>
      </c>
      <c r="C100" s="554" t="s">
        <v>131</v>
      </c>
      <c r="D100" s="413"/>
      <c r="E100" s="394">
        <v>5.95</v>
      </c>
      <c r="F100" s="395">
        <f t="shared" si="0"/>
        <v>8.639400000000002</v>
      </c>
      <c r="G100" s="396">
        <f t="shared" si="1"/>
        <v>13.351800000000001</v>
      </c>
      <c r="H100" s="57"/>
      <c r="I100" s="397" t="s">
        <v>57</v>
      </c>
      <c r="J100" s="398"/>
      <c r="K100" s="398"/>
      <c r="L100" s="69"/>
      <c r="M100" s="70"/>
      <c r="N100" s="71"/>
      <c r="O100" s="72"/>
      <c r="P100" s="73"/>
      <c r="Q100" s="74"/>
      <c r="R100" s="10"/>
      <c r="S100" s="10"/>
    </row>
    <row r="101" spans="1:19" ht="25">
      <c r="A101" s="390" t="s">
        <v>1334</v>
      </c>
      <c r="B101" s="540" t="s">
        <v>1405</v>
      </c>
      <c r="C101" s="537" t="s">
        <v>96</v>
      </c>
      <c r="D101" s="413"/>
      <c r="E101" s="394">
        <v>2.29</v>
      </c>
      <c r="F101" s="395">
        <f t="shared" si="0"/>
        <v>3.3250800000000003</v>
      </c>
      <c r="G101" s="396">
        <f t="shared" si="1"/>
        <v>5.1387600000000004</v>
      </c>
      <c r="H101" s="57"/>
      <c r="I101" s="397" t="s">
        <v>57</v>
      </c>
      <c r="J101" s="398"/>
      <c r="K101" s="398"/>
      <c r="L101" s="69"/>
      <c r="M101" s="70"/>
      <c r="N101" s="71"/>
      <c r="O101" s="72"/>
      <c r="P101" s="73"/>
      <c r="Q101" s="74"/>
      <c r="R101" s="10"/>
      <c r="S101" s="10"/>
    </row>
    <row r="102" spans="1:19" ht="25">
      <c r="A102" s="390" t="s">
        <v>1334</v>
      </c>
      <c r="B102" s="540" t="s">
        <v>1406</v>
      </c>
      <c r="C102" s="537" t="s">
        <v>205</v>
      </c>
      <c r="D102" s="413"/>
      <c r="E102" s="394">
        <v>3.42</v>
      </c>
      <c r="F102" s="395">
        <f t="shared" si="0"/>
        <v>4.9658400000000009</v>
      </c>
      <c r="G102" s="396">
        <f t="shared" si="1"/>
        <v>7.67448</v>
      </c>
      <c r="H102" s="57"/>
      <c r="I102" s="397" t="s">
        <v>57</v>
      </c>
      <c r="J102" s="398"/>
      <c r="K102" s="398"/>
      <c r="L102" s="69"/>
      <c r="M102" s="70"/>
      <c r="N102" s="71"/>
      <c r="O102" s="72"/>
      <c r="P102" s="73"/>
      <c r="Q102" s="74"/>
      <c r="R102" s="10"/>
      <c r="S102" s="10"/>
    </row>
    <row r="103" spans="1:19" ht="25">
      <c r="A103" s="390" t="s">
        <v>1334</v>
      </c>
      <c r="B103" s="540" t="s">
        <v>1407</v>
      </c>
      <c r="C103" s="537" t="s">
        <v>96</v>
      </c>
      <c r="D103" s="413"/>
      <c r="E103" s="394">
        <v>2.99</v>
      </c>
      <c r="F103" s="395">
        <f t="shared" si="0"/>
        <v>4.3414800000000007</v>
      </c>
      <c r="G103" s="396">
        <f t="shared" si="1"/>
        <v>6.7095600000000006</v>
      </c>
      <c r="H103" s="57"/>
      <c r="I103" s="397" t="s">
        <v>57</v>
      </c>
      <c r="J103" s="398"/>
      <c r="K103" s="398"/>
      <c r="L103" s="69"/>
      <c r="M103" s="70"/>
      <c r="N103" s="71"/>
      <c r="O103" s="72"/>
      <c r="P103" s="73"/>
      <c r="Q103" s="74"/>
      <c r="R103" s="10"/>
      <c r="S103" s="10"/>
    </row>
    <row r="104" spans="1:19" ht="25">
      <c r="A104" s="390" t="s">
        <v>1334</v>
      </c>
      <c r="B104" s="540" t="s">
        <v>1408</v>
      </c>
      <c r="C104" s="537" t="s">
        <v>96</v>
      </c>
      <c r="D104" s="413"/>
      <c r="E104" s="394">
        <v>2.29</v>
      </c>
      <c r="F104" s="395">
        <f t="shared" si="0"/>
        <v>3.3250800000000003</v>
      </c>
      <c r="G104" s="396">
        <f t="shared" si="1"/>
        <v>5.1387600000000004</v>
      </c>
      <c r="H104" s="57"/>
      <c r="I104" s="397" t="s">
        <v>57</v>
      </c>
      <c r="J104" s="398"/>
      <c r="K104" s="398"/>
      <c r="L104" s="69"/>
      <c r="M104" s="70"/>
      <c r="N104" s="71"/>
      <c r="O104" s="72"/>
      <c r="P104" s="73"/>
      <c r="Q104" s="74"/>
      <c r="R104" s="10"/>
      <c r="S104" s="10"/>
    </row>
    <row r="105" spans="1:19" ht="25">
      <c r="A105" s="390" t="s">
        <v>1334</v>
      </c>
      <c r="B105" s="556" t="s">
        <v>1409</v>
      </c>
      <c r="C105" s="537" t="s">
        <v>96</v>
      </c>
      <c r="D105" s="413"/>
      <c r="E105" s="394">
        <v>2.29</v>
      </c>
      <c r="F105" s="395">
        <f t="shared" si="0"/>
        <v>3.3250800000000003</v>
      </c>
      <c r="G105" s="396">
        <f t="shared" si="1"/>
        <v>5.1387600000000004</v>
      </c>
      <c r="H105" s="57"/>
      <c r="I105" s="397" t="s">
        <v>57</v>
      </c>
      <c r="J105" s="398"/>
      <c r="K105" s="398"/>
      <c r="L105" s="69"/>
      <c r="M105" s="70"/>
      <c r="N105" s="71"/>
      <c r="O105" s="72"/>
      <c r="P105" s="73"/>
      <c r="Q105" s="74"/>
      <c r="R105" s="10"/>
      <c r="S105" s="10"/>
    </row>
    <row r="106" spans="1:19" ht="25">
      <c r="A106" s="390" t="s">
        <v>1334</v>
      </c>
      <c r="B106" s="540" t="s">
        <v>1410</v>
      </c>
      <c r="C106" s="537" t="s">
        <v>96</v>
      </c>
      <c r="D106" s="413"/>
      <c r="E106" s="394">
        <v>2.29</v>
      </c>
      <c r="F106" s="395">
        <f t="shared" si="0"/>
        <v>3.3250800000000003</v>
      </c>
      <c r="G106" s="396">
        <f t="shared" si="1"/>
        <v>5.1387600000000004</v>
      </c>
      <c r="H106" s="57"/>
      <c r="I106" s="397" t="s">
        <v>57</v>
      </c>
      <c r="J106" s="398"/>
      <c r="K106" s="398"/>
      <c r="L106" s="69"/>
      <c r="M106" s="70"/>
      <c r="N106" s="71"/>
      <c r="O106" s="72"/>
      <c r="P106" s="73"/>
      <c r="Q106" s="74"/>
      <c r="R106" s="10"/>
      <c r="S106" s="10"/>
    </row>
    <row r="107" spans="1:19" ht="25">
      <c r="A107" s="390" t="s">
        <v>1334</v>
      </c>
      <c r="B107" s="540" t="s">
        <v>1411</v>
      </c>
      <c r="C107" s="537" t="s">
        <v>96</v>
      </c>
      <c r="D107" s="413"/>
      <c r="E107" s="394">
        <v>2.29</v>
      </c>
      <c r="F107" s="395">
        <f t="shared" si="0"/>
        <v>3.3250800000000003</v>
      </c>
      <c r="G107" s="396">
        <f t="shared" si="1"/>
        <v>5.1387600000000004</v>
      </c>
      <c r="H107" s="57"/>
      <c r="I107" s="397" t="s">
        <v>57</v>
      </c>
      <c r="J107" s="398"/>
      <c r="K107" s="398"/>
      <c r="L107" s="69"/>
      <c r="M107" s="70"/>
      <c r="N107" s="71"/>
      <c r="O107" s="72"/>
      <c r="P107" s="73"/>
      <c r="Q107" s="74"/>
      <c r="R107" s="10"/>
      <c r="S107" s="10"/>
    </row>
    <row r="108" spans="1:19" ht="25">
      <c r="A108" s="390" t="s">
        <v>1334</v>
      </c>
      <c r="B108" s="540" t="s">
        <v>1412</v>
      </c>
      <c r="C108" s="537" t="s">
        <v>96</v>
      </c>
      <c r="D108" s="413"/>
      <c r="E108" s="394">
        <v>2.29</v>
      </c>
      <c r="F108" s="395">
        <f t="shared" si="0"/>
        <v>3.3250800000000003</v>
      </c>
      <c r="G108" s="396">
        <f t="shared" si="1"/>
        <v>5.1387600000000004</v>
      </c>
      <c r="H108" s="57"/>
      <c r="I108" s="397" t="s">
        <v>57</v>
      </c>
      <c r="J108" s="398"/>
      <c r="K108" s="398"/>
      <c r="L108" s="69"/>
      <c r="M108" s="70"/>
      <c r="N108" s="71"/>
      <c r="O108" s="72"/>
      <c r="P108" s="73"/>
      <c r="Q108" s="74"/>
      <c r="R108" s="10"/>
      <c r="S108" s="10"/>
    </row>
    <row r="109" spans="1:19" ht="25">
      <c r="A109" s="390" t="s">
        <v>1334</v>
      </c>
      <c r="B109" s="540" t="s">
        <v>1413</v>
      </c>
      <c r="C109" s="537" t="s">
        <v>96</v>
      </c>
      <c r="D109" s="413"/>
      <c r="E109" s="394">
        <v>2.29</v>
      </c>
      <c r="F109" s="395">
        <f t="shared" si="0"/>
        <v>3.3250800000000003</v>
      </c>
      <c r="G109" s="396">
        <f t="shared" si="1"/>
        <v>5.1387600000000004</v>
      </c>
      <c r="H109" s="57"/>
      <c r="I109" s="397" t="s">
        <v>57</v>
      </c>
      <c r="J109" s="398"/>
      <c r="K109" s="398"/>
      <c r="L109" s="69"/>
      <c r="M109" s="70"/>
      <c r="N109" s="71"/>
      <c r="O109" s="72"/>
      <c r="P109" s="73"/>
      <c r="Q109" s="74"/>
      <c r="R109" s="10"/>
      <c r="S109" s="10"/>
    </row>
    <row r="110" spans="1:19" ht="25">
      <c r="A110" s="390" t="s">
        <v>1334</v>
      </c>
      <c r="B110" s="540" t="s">
        <v>1414</v>
      </c>
      <c r="C110" s="537" t="s">
        <v>96</v>
      </c>
      <c r="D110" s="413"/>
      <c r="E110" s="394">
        <v>2.95</v>
      </c>
      <c r="F110" s="395">
        <f t="shared" si="0"/>
        <v>4.2834000000000012</v>
      </c>
      <c r="G110" s="396">
        <f t="shared" si="1"/>
        <v>6.6198000000000006</v>
      </c>
      <c r="H110" s="57"/>
      <c r="I110" s="397" t="s">
        <v>57</v>
      </c>
      <c r="J110" s="398"/>
      <c r="K110" s="398"/>
      <c r="L110" s="69"/>
      <c r="M110" s="70"/>
      <c r="N110" s="71"/>
      <c r="O110" s="72"/>
      <c r="P110" s="73"/>
      <c r="Q110" s="74"/>
      <c r="R110" s="10"/>
      <c r="S110" s="10"/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9900"/>
    <outlinePr summaryBelow="0" summaryRight="0"/>
  </sheetPr>
  <dimension ref="A1:S74"/>
  <sheetViews>
    <sheetView workbookViewId="0"/>
  </sheetViews>
  <sheetFormatPr baseColWidth="10" defaultColWidth="12.6640625" defaultRowHeight="15.75" customHeight="1"/>
  <cols>
    <col min="1" max="1" width="20.6640625" customWidth="1"/>
    <col min="2" max="2" width="26.1640625" customWidth="1"/>
    <col min="4" max="4" width="22.6640625" customWidth="1"/>
    <col min="5" max="5" width="12.6640625" hidden="1"/>
    <col min="6" max="6" width="39.83203125" hidden="1" customWidth="1"/>
    <col min="7" max="7" width="33" customWidth="1"/>
    <col min="8" max="9" width="12.6640625" hidden="1"/>
    <col min="10" max="10" width="17.33203125" hidden="1" customWidth="1"/>
    <col min="11" max="11" width="12.6640625" hidden="1"/>
    <col min="12" max="12" width="19.1640625" hidden="1" customWidth="1"/>
    <col min="13" max="13" width="17.6640625" hidden="1" customWidth="1"/>
    <col min="14" max="14" width="15.33203125" hidden="1" customWidth="1"/>
    <col min="15" max="15" width="14.83203125" hidden="1" customWidth="1"/>
    <col min="16" max="17" width="12.6640625" hidden="1"/>
  </cols>
  <sheetData>
    <row r="1" spans="1:19" ht="13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pans="1:19" ht="1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pans="1:19" ht="1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4" spans="1:19" ht="1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spans="1:19" ht="13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</row>
    <row r="6" spans="1:19" ht="1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1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</row>
    <row r="8" spans="1:19" ht="1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</row>
    <row r="9" spans="1:19" ht="1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</row>
    <row r="10" spans="1:19" ht="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</row>
    <row r="11" spans="1:19" ht="1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</row>
    <row r="12" spans="1:19" ht="13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spans="1:19" ht="1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</row>
    <row r="14" spans="1:19" ht="13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</row>
    <row r="15" spans="1:19" ht="13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</row>
    <row r="16" spans="1:19" ht="37">
      <c r="A16" s="10"/>
      <c r="B16" s="10"/>
      <c r="C16" s="10"/>
      <c r="D16" s="10"/>
      <c r="E16" s="10"/>
      <c r="F16" s="10"/>
      <c r="G16" s="486" t="s">
        <v>24</v>
      </c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</row>
    <row r="17" spans="1:19" ht="13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</row>
    <row r="18" spans="1:19" ht="37">
      <c r="A18" s="10"/>
      <c r="B18" s="10"/>
      <c r="C18" s="10"/>
      <c r="D18" s="10"/>
      <c r="E18" s="10"/>
      <c r="F18" s="486" t="s">
        <v>24</v>
      </c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</row>
    <row r="19" spans="1:19" ht="13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</row>
    <row r="20" spans="1:19" ht="1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</row>
    <row r="21" spans="1:19" ht="1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</row>
    <row r="22" spans="1:19" ht="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</row>
    <row r="23" spans="1:19" ht="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</row>
    <row r="24" spans="1:19" ht="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</row>
    <row r="25" spans="1:19" ht="1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</row>
    <row r="26" spans="1:19" ht="13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</row>
    <row r="27" spans="1:19" ht="13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</row>
    <row r="28" spans="1:19" ht="13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</row>
    <row r="29" spans="1:19" ht="13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</row>
    <row r="30" spans="1:19" ht="36" customHeight="1">
      <c r="A30" s="52" t="s">
        <v>39</v>
      </c>
      <c r="B30" s="53" t="s">
        <v>40</v>
      </c>
      <c r="C30" s="54" t="s">
        <v>42</v>
      </c>
      <c r="D30" s="54" t="s">
        <v>41</v>
      </c>
      <c r="E30" s="55" t="s">
        <v>43</v>
      </c>
      <c r="F30" s="55" t="s">
        <v>44</v>
      </c>
      <c r="G30" s="56" t="s">
        <v>45</v>
      </c>
      <c r="H30" s="57"/>
      <c r="I30" s="52" t="s">
        <v>46</v>
      </c>
      <c r="J30" s="52" t="s">
        <v>47</v>
      </c>
      <c r="K30" s="52" t="s">
        <v>48</v>
      </c>
      <c r="L30" s="52" t="s">
        <v>49</v>
      </c>
      <c r="M30" s="52" t="s">
        <v>50</v>
      </c>
      <c r="N30" s="52" t="s">
        <v>51</v>
      </c>
      <c r="O30" s="52" t="s">
        <v>52</v>
      </c>
      <c r="P30" s="52" t="s">
        <v>53</v>
      </c>
      <c r="Q30" s="52" t="s">
        <v>1415</v>
      </c>
      <c r="R30" s="58"/>
      <c r="S30" s="58"/>
    </row>
    <row r="31" spans="1:19" ht="25">
      <c r="A31" s="557" t="s">
        <v>1416</v>
      </c>
      <c r="B31" s="558" t="s">
        <v>1417</v>
      </c>
      <c r="C31" s="559" t="s">
        <v>1418</v>
      </c>
      <c r="D31" s="560"/>
      <c r="E31" s="561">
        <v>6.5</v>
      </c>
      <c r="F31" s="562">
        <f t="shared" ref="F31:F72" si="0">E31*1.1*1.2*1.1</f>
        <v>9.4380000000000006</v>
      </c>
      <c r="G31" s="563">
        <f t="shared" ref="G31:G72" si="1">E31*1.1*1.2*1.7</f>
        <v>14.586</v>
      </c>
      <c r="H31" s="57"/>
      <c r="I31" s="564" t="s">
        <v>119</v>
      </c>
      <c r="J31" s="565"/>
      <c r="K31" s="565"/>
      <c r="L31" s="69"/>
      <c r="M31" s="70"/>
      <c r="N31" s="71"/>
      <c r="O31" s="72"/>
      <c r="P31" s="73"/>
      <c r="Q31" s="74"/>
      <c r="R31" s="10"/>
      <c r="S31" s="10"/>
    </row>
    <row r="32" spans="1:19" ht="25">
      <c r="A32" s="557" t="s">
        <v>1416</v>
      </c>
      <c r="B32" s="566" t="s">
        <v>1419</v>
      </c>
      <c r="C32" s="567" t="s">
        <v>1418</v>
      </c>
      <c r="D32" s="560"/>
      <c r="E32" s="561">
        <v>5</v>
      </c>
      <c r="F32" s="562">
        <f t="shared" si="0"/>
        <v>7.26</v>
      </c>
      <c r="G32" s="563">
        <f t="shared" si="1"/>
        <v>11.219999999999999</v>
      </c>
      <c r="H32" s="57"/>
      <c r="I32" s="564" t="s">
        <v>119</v>
      </c>
      <c r="J32" s="565"/>
      <c r="K32" s="565"/>
      <c r="L32" s="69"/>
      <c r="M32" s="70"/>
      <c r="N32" s="71"/>
      <c r="O32" s="72"/>
      <c r="P32" s="73"/>
      <c r="Q32" s="74"/>
      <c r="R32" s="10"/>
      <c r="S32" s="10"/>
    </row>
    <row r="33" spans="1:19" ht="25">
      <c r="A33" s="557" t="s">
        <v>1416</v>
      </c>
      <c r="B33" s="566" t="s">
        <v>1420</v>
      </c>
      <c r="C33" s="567" t="s">
        <v>505</v>
      </c>
      <c r="D33" s="560"/>
      <c r="E33" s="561">
        <v>10.8</v>
      </c>
      <c r="F33" s="562">
        <f t="shared" si="0"/>
        <v>15.681600000000003</v>
      </c>
      <c r="G33" s="563">
        <f t="shared" si="1"/>
        <v>24.235200000000003</v>
      </c>
      <c r="H33" s="57"/>
      <c r="I33" s="564" t="s">
        <v>119</v>
      </c>
      <c r="J33" s="565"/>
      <c r="K33" s="565"/>
      <c r="L33" s="69"/>
      <c r="M33" s="70"/>
      <c r="N33" s="71"/>
      <c r="O33" s="72"/>
      <c r="P33" s="73"/>
      <c r="Q33" s="74"/>
      <c r="R33" s="10"/>
      <c r="S33" s="10"/>
    </row>
    <row r="34" spans="1:19" ht="25">
      <c r="A34" s="557" t="s">
        <v>1416</v>
      </c>
      <c r="B34" s="566" t="s">
        <v>1421</v>
      </c>
      <c r="C34" s="567" t="s">
        <v>505</v>
      </c>
      <c r="D34" s="560"/>
      <c r="E34" s="561">
        <v>8</v>
      </c>
      <c r="F34" s="562">
        <f t="shared" si="0"/>
        <v>11.616000000000001</v>
      </c>
      <c r="G34" s="563">
        <f t="shared" si="1"/>
        <v>17.952000000000002</v>
      </c>
      <c r="H34" s="57"/>
      <c r="I34" s="564" t="s">
        <v>119</v>
      </c>
      <c r="J34" s="565"/>
      <c r="K34" s="565"/>
      <c r="L34" s="69"/>
      <c r="M34" s="70"/>
      <c r="N34" s="71"/>
      <c r="O34" s="72"/>
      <c r="P34" s="73"/>
      <c r="Q34" s="74"/>
      <c r="R34" s="10"/>
      <c r="S34" s="10"/>
    </row>
    <row r="35" spans="1:19" ht="25">
      <c r="A35" s="557" t="s">
        <v>1416</v>
      </c>
      <c r="B35" s="566" t="s">
        <v>1422</v>
      </c>
      <c r="C35" s="567" t="s">
        <v>75</v>
      </c>
      <c r="D35" s="560"/>
      <c r="E35" s="561">
        <v>7</v>
      </c>
      <c r="F35" s="562">
        <f t="shared" si="0"/>
        <v>10.164000000000001</v>
      </c>
      <c r="G35" s="563">
        <f t="shared" si="1"/>
        <v>15.708</v>
      </c>
      <c r="H35" s="57"/>
      <c r="I35" s="564" t="s">
        <v>119</v>
      </c>
      <c r="J35" s="565"/>
      <c r="K35" s="565"/>
      <c r="L35" s="69"/>
      <c r="M35" s="70"/>
      <c r="N35" s="71"/>
      <c r="O35" s="72"/>
      <c r="P35" s="73"/>
      <c r="Q35" s="74"/>
      <c r="R35" s="10"/>
      <c r="S35" s="10"/>
    </row>
    <row r="36" spans="1:19" ht="25">
      <c r="A36" s="557" t="s">
        <v>1416</v>
      </c>
      <c r="B36" s="566" t="s">
        <v>1423</v>
      </c>
      <c r="C36" s="567" t="s">
        <v>75</v>
      </c>
      <c r="D36" s="560"/>
      <c r="E36" s="561">
        <v>7</v>
      </c>
      <c r="F36" s="562">
        <f t="shared" si="0"/>
        <v>10.164000000000001</v>
      </c>
      <c r="G36" s="563">
        <f t="shared" si="1"/>
        <v>15.708</v>
      </c>
      <c r="H36" s="57"/>
      <c r="I36" s="564" t="s">
        <v>119</v>
      </c>
      <c r="J36" s="565"/>
      <c r="K36" s="565"/>
      <c r="L36" s="69"/>
      <c r="M36" s="70"/>
      <c r="N36" s="71"/>
      <c r="O36" s="72"/>
      <c r="P36" s="73"/>
      <c r="Q36" s="74"/>
      <c r="R36" s="10"/>
      <c r="S36" s="10"/>
    </row>
    <row r="37" spans="1:19" ht="25">
      <c r="A37" s="557" t="s">
        <v>1416</v>
      </c>
      <c r="B37" s="566" t="s">
        <v>1424</v>
      </c>
      <c r="C37" s="567" t="s">
        <v>75</v>
      </c>
      <c r="D37" s="560"/>
      <c r="E37" s="561">
        <v>7</v>
      </c>
      <c r="F37" s="562">
        <f t="shared" si="0"/>
        <v>10.164000000000001</v>
      </c>
      <c r="G37" s="563">
        <f t="shared" si="1"/>
        <v>15.708</v>
      </c>
      <c r="H37" s="57"/>
      <c r="I37" s="564" t="s">
        <v>119</v>
      </c>
      <c r="J37" s="565"/>
      <c r="K37" s="565"/>
      <c r="L37" s="69"/>
      <c r="M37" s="70"/>
      <c r="N37" s="71"/>
      <c r="O37" s="72"/>
      <c r="P37" s="73"/>
      <c r="Q37" s="74"/>
      <c r="R37" s="10"/>
      <c r="S37" s="10"/>
    </row>
    <row r="38" spans="1:19" ht="25">
      <c r="A38" s="557" t="s">
        <v>1416</v>
      </c>
      <c r="B38" s="566" t="s">
        <v>1425</v>
      </c>
      <c r="C38" s="567" t="s">
        <v>75</v>
      </c>
      <c r="D38" s="560"/>
      <c r="E38" s="561">
        <v>7</v>
      </c>
      <c r="F38" s="562">
        <f t="shared" si="0"/>
        <v>10.164000000000001</v>
      </c>
      <c r="G38" s="563">
        <f t="shared" si="1"/>
        <v>15.708</v>
      </c>
      <c r="H38" s="57"/>
      <c r="I38" s="564" t="s">
        <v>119</v>
      </c>
      <c r="J38" s="565"/>
      <c r="K38" s="565"/>
      <c r="L38" s="69"/>
      <c r="M38" s="70"/>
      <c r="N38" s="71"/>
      <c r="O38" s="72"/>
      <c r="P38" s="73"/>
      <c r="Q38" s="74"/>
      <c r="R38" s="10"/>
      <c r="S38" s="10"/>
    </row>
    <row r="39" spans="1:19" ht="25">
      <c r="A39" s="557" t="s">
        <v>1416</v>
      </c>
      <c r="B39" s="566" t="s">
        <v>1426</v>
      </c>
      <c r="C39" s="567" t="s">
        <v>75</v>
      </c>
      <c r="D39" s="560"/>
      <c r="E39" s="561">
        <v>7</v>
      </c>
      <c r="F39" s="562">
        <f t="shared" si="0"/>
        <v>10.164000000000001</v>
      </c>
      <c r="G39" s="563">
        <f t="shared" si="1"/>
        <v>15.708</v>
      </c>
      <c r="H39" s="57"/>
      <c r="I39" s="564" t="s">
        <v>119</v>
      </c>
      <c r="J39" s="565"/>
      <c r="K39" s="565"/>
      <c r="L39" s="69"/>
      <c r="M39" s="70"/>
      <c r="N39" s="71"/>
      <c r="O39" s="72"/>
      <c r="P39" s="73"/>
      <c r="Q39" s="74"/>
      <c r="R39" s="10"/>
      <c r="S39" s="10"/>
    </row>
    <row r="40" spans="1:19" ht="25">
      <c r="A40" s="557" t="s">
        <v>1416</v>
      </c>
      <c r="B40" s="566" t="s">
        <v>1427</v>
      </c>
      <c r="C40" s="567" t="s">
        <v>75</v>
      </c>
      <c r="D40" s="560"/>
      <c r="E40" s="561">
        <v>7</v>
      </c>
      <c r="F40" s="562">
        <f t="shared" si="0"/>
        <v>10.164000000000001</v>
      </c>
      <c r="G40" s="563">
        <f t="shared" si="1"/>
        <v>15.708</v>
      </c>
      <c r="H40" s="57"/>
      <c r="I40" s="564" t="s">
        <v>119</v>
      </c>
      <c r="J40" s="565"/>
      <c r="K40" s="565"/>
      <c r="L40" s="69"/>
      <c r="M40" s="70"/>
      <c r="N40" s="71"/>
      <c r="O40" s="72"/>
      <c r="P40" s="73"/>
      <c r="Q40" s="74"/>
      <c r="R40" s="10"/>
      <c r="S40" s="10"/>
    </row>
    <row r="41" spans="1:19" ht="25">
      <c r="A41" s="557" t="s">
        <v>1416</v>
      </c>
      <c r="B41" s="566" t="s">
        <v>1428</v>
      </c>
      <c r="C41" s="567" t="s">
        <v>75</v>
      </c>
      <c r="D41" s="560"/>
      <c r="E41" s="561">
        <v>7</v>
      </c>
      <c r="F41" s="562">
        <f t="shared" si="0"/>
        <v>10.164000000000001</v>
      </c>
      <c r="G41" s="563">
        <f t="shared" si="1"/>
        <v>15.708</v>
      </c>
      <c r="H41" s="57"/>
      <c r="I41" s="564" t="s">
        <v>119</v>
      </c>
      <c r="J41" s="565"/>
      <c r="K41" s="565"/>
      <c r="L41" s="69"/>
      <c r="M41" s="70"/>
      <c r="N41" s="71"/>
      <c r="O41" s="72"/>
      <c r="P41" s="73"/>
      <c r="Q41" s="74"/>
      <c r="R41" s="10"/>
      <c r="S41" s="10"/>
    </row>
    <row r="42" spans="1:19" ht="25">
      <c r="A42" s="557" t="s">
        <v>1416</v>
      </c>
      <c r="B42" s="566" t="s">
        <v>1429</v>
      </c>
      <c r="C42" s="567" t="s">
        <v>75</v>
      </c>
      <c r="D42" s="560"/>
      <c r="E42" s="561">
        <v>7</v>
      </c>
      <c r="F42" s="562">
        <f t="shared" si="0"/>
        <v>10.164000000000001</v>
      </c>
      <c r="G42" s="563">
        <f t="shared" si="1"/>
        <v>15.708</v>
      </c>
      <c r="H42" s="57"/>
      <c r="I42" s="564" t="s">
        <v>119</v>
      </c>
      <c r="J42" s="565"/>
      <c r="K42" s="565"/>
      <c r="L42" s="69"/>
      <c r="M42" s="70"/>
      <c r="N42" s="71"/>
      <c r="O42" s="72"/>
      <c r="P42" s="73"/>
      <c r="Q42" s="74"/>
      <c r="R42" s="10"/>
      <c r="S42" s="10"/>
    </row>
    <row r="43" spans="1:19" ht="25">
      <c r="A43" s="557" t="s">
        <v>1416</v>
      </c>
      <c r="B43" s="566" t="s">
        <v>1430</v>
      </c>
      <c r="C43" s="567" t="s">
        <v>75</v>
      </c>
      <c r="D43" s="560"/>
      <c r="E43" s="561">
        <v>7</v>
      </c>
      <c r="F43" s="562">
        <f t="shared" si="0"/>
        <v>10.164000000000001</v>
      </c>
      <c r="G43" s="563">
        <f t="shared" si="1"/>
        <v>15.708</v>
      </c>
      <c r="H43" s="57"/>
      <c r="I43" s="564" t="s">
        <v>119</v>
      </c>
      <c r="J43" s="565"/>
      <c r="K43" s="565"/>
      <c r="L43" s="69"/>
      <c r="M43" s="70"/>
      <c r="N43" s="71"/>
      <c r="O43" s="72"/>
      <c r="P43" s="73"/>
      <c r="Q43" s="74"/>
      <c r="R43" s="10"/>
      <c r="S43" s="10"/>
    </row>
    <row r="44" spans="1:19" ht="25">
      <c r="A44" s="557" t="s">
        <v>1416</v>
      </c>
      <c r="B44" s="566" t="s">
        <v>1431</v>
      </c>
      <c r="C44" s="567" t="s">
        <v>1418</v>
      </c>
      <c r="D44" s="560"/>
      <c r="E44" s="561">
        <v>9</v>
      </c>
      <c r="F44" s="562">
        <f t="shared" si="0"/>
        <v>13.068000000000001</v>
      </c>
      <c r="G44" s="563">
        <f t="shared" si="1"/>
        <v>20.196000000000002</v>
      </c>
      <c r="H44" s="57"/>
      <c r="I44" s="564" t="s">
        <v>119</v>
      </c>
      <c r="J44" s="565"/>
      <c r="K44" s="565"/>
      <c r="L44" s="69"/>
      <c r="M44" s="70"/>
      <c r="N44" s="71"/>
      <c r="O44" s="72"/>
      <c r="P44" s="73"/>
      <c r="Q44" s="74"/>
      <c r="R44" s="10"/>
      <c r="S44" s="10"/>
    </row>
    <row r="45" spans="1:19" ht="25">
      <c r="A45" s="557" t="s">
        <v>1416</v>
      </c>
      <c r="B45" s="566" t="s">
        <v>1422</v>
      </c>
      <c r="C45" s="567" t="s">
        <v>505</v>
      </c>
      <c r="D45" s="560"/>
      <c r="E45" s="561">
        <v>4.5</v>
      </c>
      <c r="F45" s="562">
        <f t="shared" si="0"/>
        <v>6.5340000000000007</v>
      </c>
      <c r="G45" s="563">
        <f t="shared" si="1"/>
        <v>10.098000000000001</v>
      </c>
      <c r="H45" s="57"/>
      <c r="I45" s="564" t="s">
        <v>119</v>
      </c>
      <c r="J45" s="565"/>
      <c r="K45" s="565"/>
      <c r="L45" s="69"/>
      <c r="M45" s="70"/>
      <c r="N45" s="71"/>
      <c r="O45" s="72"/>
      <c r="P45" s="73"/>
      <c r="Q45" s="74"/>
      <c r="R45" s="10"/>
      <c r="S45" s="10"/>
    </row>
    <row r="46" spans="1:19" ht="25">
      <c r="A46" s="557" t="s">
        <v>1416</v>
      </c>
      <c r="B46" s="566" t="s">
        <v>1432</v>
      </c>
      <c r="C46" s="567" t="s">
        <v>1418</v>
      </c>
      <c r="D46" s="560"/>
      <c r="E46" s="561">
        <v>10.8</v>
      </c>
      <c r="F46" s="562">
        <f t="shared" si="0"/>
        <v>15.681600000000003</v>
      </c>
      <c r="G46" s="563">
        <f t="shared" si="1"/>
        <v>24.235200000000003</v>
      </c>
      <c r="H46" s="57"/>
      <c r="I46" s="564" t="s">
        <v>119</v>
      </c>
      <c r="J46" s="565"/>
      <c r="K46" s="565"/>
      <c r="L46" s="69"/>
      <c r="M46" s="70"/>
      <c r="N46" s="71"/>
      <c r="O46" s="72"/>
      <c r="P46" s="73"/>
      <c r="Q46" s="74"/>
      <c r="R46" s="10"/>
      <c r="S46" s="10"/>
    </row>
    <row r="47" spans="1:19" ht="25">
      <c r="A47" s="557" t="s">
        <v>1416</v>
      </c>
      <c r="B47" s="566" t="s">
        <v>1433</v>
      </c>
      <c r="C47" s="567" t="s">
        <v>1418</v>
      </c>
      <c r="D47" s="560"/>
      <c r="E47" s="561">
        <v>10.8</v>
      </c>
      <c r="F47" s="562">
        <f t="shared" si="0"/>
        <v>15.681600000000003</v>
      </c>
      <c r="G47" s="563">
        <f t="shared" si="1"/>
        <v>24.235200000000003</v>
      </c>
      <c r="H47" s="57"/>
      <c r="I47" s="564" t="s">
        <v>119</v>
      </c>
      <c r="J47" s="565"/>
      <c r="K47" s="565"/>
      <c r="L47" s="69"/>
      <c r="M47" s="70"/>
      <c r="N47" s="71"/>
      <c r="O47" s="72"/>
      <c r="P47" s="73"/>
      <c r="Q47" s="74"/>
      <c r="R47" s="10"/>
      <c r="S47" s="10"/>
    </row>
    <row r="48" spans="1:19" ht="25">
      <c r="A48" s="557" t="s">
        <v>1416</v>
      </c>
      <c r="B48" s="566" t="s">
        <v>1434</v>
      </c>
      <c r="C48" s="567" t="s">
        <v>1418</v>
      </c>
      <c r="D48" s="560"/>
      <c r="E48" s="561">
        <v>12.5</v>
      </c>
      <c r="F48" s="562">
        <f t="shared" si="0"/>
        <v>18.150000000000002</v>
      </c>
      <c r="G48" s="563">
        <f t="shared" si="1"/>
        <v>28.05</v>
      </c>
      <c r="H48" s="57"/>
      <c r="I48" s="564" t="s">
        <v>119</v>
      </c>
      <c r="J48" s="565"/>
      <c r="K48" s="565"/>
      <c r="L48" s="69"/>
      <c r="M48" s="70"/>
      <c r="N48" s="71"/>
      <c r="O48" s="72"/>
      <c r="P48" s="73"/>
      <c r="Q48" s="74"/>
      <c r="R48" s="10"/>
      <c r="S48" s="10"/>
    </row>
    <row r="49" spans="1:19" ht="25">
      <c r="A49" s="557" t="s">
        <v>1416</v>
      </c>
      <c r="B49" s="566" t="s">
        <v>1435</v>
      </c>
      <c r="C49" s="567" t="s">
        <v>1418</v>
      </c>
      <c r="D49" s="560"/>
      <c r="E49" s="561">
        <v>12.7</v>
      </c>
      <c r="F49" s="562">
        <f t="shared" si="0"/>
        <v>18.4404</v>
      </c>
      <c r="G49" s="563">
        <f t="shared" si="1"/>
        <v>28.498799999999999</v>
      </c>
      <c r="H49" s="57"/>
      <c r="I49" s="564" t="s">
        <v>119</v>
      </c>
      <c r="J49" s="565"/>
      <c r="K49" s="565"/>
      <c r="L49" s="69"/>
      <c r="M49" s="70"/>
      <c r="N49" s="71"/>
      <c r="O49" s="72"/>
      <c r="P49" s="73"/>
      <c r="Q49" s="74"/>
      <c r="R49" s="10"/>
      <c r="S49" s="10"/>
    </row>
    <row r="50" spans="1:19" ht="25">
      <c r="A50" s="557" t="s">
        <v>1416</v>
      </c>
      <c r="B50" s="566" t="s">
        <v>1436</v>
      </c>
      <c r="C50" s="567" t="s">
        <v>1418</v>
      </c>
      <c r="D50" s="560"/>
      <c r="E50" s="561">
        <v>10.8</v>
      </c>
      <c r="F50" s="562">
        <f t="shared" si="0"/>
        <v>15.681600000000003</v>
      </c>
      <c r="G50" s="563">
        <f t="shared" si="1"/>
        <v>24.235200000000003</v>
      </c>
      <c r="H50" s="57"/>
      <c r="I50" s="564" t="s">
        <v>119</v>
      </c>
      <c r="J50" s="565"/>
      <c r="K50" s="565"/>
      <c r="L50" s="69"/>
      <c r="M50" s="70"/>
      <c r="N50" s="71"/>
      <c r="O50" s="72"/>
      <c r="P50" s="73"/>
      <c r="Q50" s="74"/>
      <c r="R50" s="10"/>
      <c r="S50" s="10"/>
    </row>
    <row r="51" spans="1:19" ht="25">
      <c r="A51" s="557" t="s">
        <v>1416</v>
      </c>
      <c r="B51" s="568" t="s">
        <v>1437</v>
      </c>
      <c r="C51" s="569" t="s">
        <v>1418</v>
      </c>
      <c r="D51" s="560"/>
      <c r="E51" s="570">
        <v>12.7</v>
      </c>
      <c r="F51" s="562">
        <f t="shared" si="0"/>
        <v>18.4404</v>
      </c>
      <c r="G51" s="563">
        <f t="shared" si="1"/>
        <v>28.498799999999999</v>
      </c>
      <c r="H51" s="57"/>
      <c r="I51" s="564" t="s">
        <v>119</v>
      </c>
      <c r="J51" s="565"/>
      <c r="K51" s="565"/>
      <c r="L51" s="69"/>
      <c r="M51" s="70"/>
      <c r="N51" s="71"/>
      <c r="O51" s="72"/>
      <c r="P51" s="73"/>
      <c r="Q51" s="74"/>
      <c r="R51" s="10"/>
      <c r="S51" s="10"/>
    </row>
    <row r="52" spans="1:19" ht="25">
      <c r="A52" s="557" t="s">
        <v>1416</v>
      </c>
      <c r="B52" s="566" t="s">
        <v>1438</v>
      </c>
      <c r="C52" s="567" t="s">
        <v>1418</v>
      </c>
      <c r="D52" s="560"/>
      <c r="E52" s="561">
        <v>10.8</v>
      </c>
      <c r="F52" s="562">
        <f t="shared" si="0"/>
        <v>15.681600000000003</v>
      </c>
      <c r="G52" s="563">
        <f t="shared" si="1"/>
        <v>24.235200000000003</v>
      </c>
      <c r="H52" s="57"/>
      <c r="I52" s="564" t="s">
        <v>119</v>
      </c>
      <c r="J52" s="565"/>
      <c r="K52" s="565"/>
      <c r="L52" s="69"/>
      <c r="M52" s="70"/>
      <c r="N52" s="71"/>
      <c r="O52" s="72"/>
      <c r="P52" s="73"/>
      <c r="Q52" s="74"/>
      <c r="R52" s="10"/>
      <c r="S52" s="10"/>
    </row>
    <row r="53" spans="1:19" ht="25">
      <c r="A53" s="557" t="s">
        <v>1416</v>
      </c>
      <c r="B53" s="566" t="s">
        <v>1439</v>
      </c>
      <c r="C53" s="567" t="s">
        <v>1418</v>
      </c>
      <c r="D53" s="560"/>
      <c r="E53" s="561">
        <v>11.7</v>
      </c>
      <c r="F53" s="562">
        <f t="shared" si="0"/>
        <v>16.988400000000002</v>
      </c>
      <c r="G53" s="563">
        <f t="shared" si="1"/>
        <v>26.254799999999999</v>
      </c>
      <c r="H53" s="57"/>
      <c r="I53" s="564" t="s">
        <v>119</v>
      </c>
      <c r="J53" s="565"/>
      <c r="K53" s="565"/>
      <c r="L53" s="69"/>
      <c r="M53" s="70"/>
      <c r="N53" s="71"/>
      <c r="O53" s="72"/>
      <c r="P53" s="73"/>
      <c r="Q53" s="74"/>
      <c r="R53" s="10"/>
      <c r="S53" s="10"/>
    </row>
    <row r="54" spans="1:19" ht="25">
      <c r="A54" s="557" t="s">
        <v>1416</v>
      </c>
      <c r="B54" s="568" t="s">
        <v>1440</v>
      </c>
      <c r="C54" s="569" t="s">
        <v>1418</v>
      </c>
      <c r="D54" s="560"/>
      <c r="E54" s="570">
        <v>15.6</v>
      </c>
      <c r="F54" s="562">
        <f t="shared" si="0"/>
        <v>22.651199999999999</v>
      </c>
      <c r="G54" s="563">
        <f t="shared" si="1"/>
        <v>35.006399999999999</v>
      </c>
      <c r="H54" s="57"/>
      <c r="I54" s="564" t="s">
        <v>119</v>
      </c>
      <c r="J54" s="565"/>
      <c r="K54" s="565"/>
      <c r="L54" s="69"/>
      <c r="M54" s="70"/>
      <c r="N54" s="71"/>
      <c r="O54" s="72"/>
      <c r="P54" s="73"/>
      <c r="Q54" s="74"/>
      <c r="R54" s="10"/>
      <c r="S54" s="10"/>
    </row>
    <row r="55" spans="1:19" ht="25">
      <c r="A55" s="557" t="s">
        <v>1416</v>
      </c>
      <c r="B55" s="566" t="s">
        <v>1441</v>
      </c>
      <c r="C55" s="567" t="s">
        <v>85</v>
      </c>
      <c r="D55" s="560"/>
      <c r="E55" s="561">
        <v>6.5</v>
      </c>
      <c r="F55" s="562">
        <f t="shared" si="0"/>
        <v>9.4380000000000006</v>
      </c>
      <c r="G55" s="563">
        <f t="shared" si="1"/>
        <v>14.586</v>
      </c>
      <c r="H55" s="57"/>
      <c r="I55" s="564" t="s">
        <v>119</v>
      </c>
      <c r="J55" s="565"/>
      <c r="K55" s="565"/>
      <c r="L55" s="69"/>
      <c r="M55" s="70"/>
      <c r="N55" s="71"/>
      <c r="O55" s="72"/>
      <c r="P55" s="73"/>
      <c r="Q55" s="74"/>
      <c r="R55" s="10"/>
      <c r="S55" s="10"/>
    </row>
    <row r="56" spans="1:19" ht="25">
      <c r="A56" s="557" t="s">
        <v>1416</v>
      </c>
      <c r="B56" s="566" t="s">
        <v>1442</v>
      </c>
      <c r="C56" s="567" t="s">
        <v>85</v>
      </c>
      <c r="D56" s="560"/>
      <c r="E56" s="561">
        <v>6.5</v>
      </c>
      <c r="F56" s="562">
        <f t="shared" si="0"/>
        <v>9.4380000000000006</v>
      </c>
      <c r="G56" s="563">
        <f t="shared" si="1"/>
        <v>14.586</v>
      </c>
      <c r="H56" s="57"/>
      <c r="I56" s="564" t="s">
        <v>119</v>
      </c>
      <c r="J56" s="565"/>
      <c r="K56" s="565"/>
      <c r="L56" s="69"/>
      <c r="M56" s="70"/>
      <c r="N56" s="71"/>
      <c r="O56" s="72"/>
      <c r="P56" s="73"/>
      <c r="Q56" s="74"/>
      <c r="R56" s="10"/>
      <c r="S56" s="10"/>
    </row>
    <row r="57" spans="1:19" ht="25">
      <c r="A57" s="557" t="s">
        <v>1416</v>
      </c>
      <c r="B57" s="571" t="s">
        <v>1443</v>
      </c>
      <c r="C57" s="572" t="s">
        <v>85</v>
      </c>
      <c r="D57" s="560"/>
      <c r="E57" s="573">
        <v>6.5</v>
      </c>
      <c r="F57" s="562">
        <f t="shared" si="0"/>
        <v>9.4380000000000006</v>
      </c>
      <c r="G57" s="563">
        <f t="shared" si="1"/>
        <v>14.586</v>
      </c>
      <c r="H57" s="57"/>
      <c r="I57" s="564" t="s">
        <v>119</v>
      </c>
      <c r="J57" s="565"/>
      <c r="K57" s="565"/>
      <c r="L57" s="69"/>
      <c r="M57" s="70"/>
      <c r="N57" s="71"/>
      <c r="O57" s="72"/>
      <c r="P57" s="73"/>
      <c r="Q57" s="74"/>
      <c r="R57" s="10"/>
      <c r="S57" s="10"/>
    </row>
    <row r="58" spans="1:19" ht="25" hidden="1">
      <c r="A58" s="557" t="s">
        <v>1416</v>
      </c>
      <c r="B58" s="574" t="s">
        <v>1443</v>
      </c>
      <c r="C58" s="560" t="s">
        <v>131</v>
      </c>
      <c r="D58" s="575"/>
      <c r="E58" s="576">
        <v>6.5</v>
      </c>
      <c r="F58" s="562">
        <f t="shared" si="0"/>
        <v>9.4380000000000006</v>
      </c>
      <c r="G58" s="563">
        <f t="shared" si="1"/>
        <v>14.586</v>
      </c>
      <c r="H58" s="57"/>
      <c r="I58" s="564" t="s">
        <v>119</v>
      </c>
      <c r="J58" s="565"/>
      <c r="K58" s="565"/>
      <c r="L58" s="69"/>
      <c r="M58" s="70"/>
      <c r="N58" s="71"/>
      <c r="O58" s="72"/>
      <c r="P58" s="73"/>
      <c r="Q58" s="74"/>
      <c r="R58" s="10"/>
      <c r="S58" s="10"/>
    </row>
    <row r="59" spans="1:19" ht="25" hidden="1">
      <c r="A59" s="557" t="s">
        <v>1416</v>
      </c>
      <c r="B59" s="577" t="s">
        <v>1444</v>
      </c>
      <c r="C59" s="578" t="s">
        <v>205</v>
      </c>
      <c r="D59" s="575"/>
      <c r="E59" s="579">
        <v>10</v>
      </c>
      <c r="F59" s="562">
        <f t="shared" si="0"/>
        <v>14.52</v>
      </c>
      <c r="G59" s="563">
        <f t="shared" si="1"/>
        <v>22.439999999999998</v>
      </c>
      <c r="H59" s="57"/>
      <c r="I59" s="564" t="s">
        <v>227</v>
      </c>
      <c r="J59" s="565"/>
      <c r="K59" s="565"/>
      <c r="L59" s="69"/>
      <c r="M59" s="70"/>
      <c r="N59" s="71"/>
      <c r="O59" s="72"/>
      <c r="P59" s="73"/>
      <c r="Q59" s="74"/>
      <c r="R59" s="10"/>
      <c r="S59" s="10"/>
    </row>
    <row r="60" spans="1:19" ht="25" hidden="1">
      <c r="A60" s="557" t="s">
        <v>1416</v>
      </c>
      <c r="B60" s="577" t="s">
        <v>1445</v>
      </c>
      <c r="C60" s="578" t="s">
        <v>205</v>
      </c>
      <c r="D60" s="575"/>
      <c r="E60" s="579">
        <v>10</v>
      </c>
      <c r="F60" s="562">
        <f t="shared" si="0"/>
        <v>14.52</v>
      </c>
      <c r="G60" s="563">
        <f t="shared" si="1"/>
        <v>22.439999999999998</v>
      </c>
      <c r="H60" s="57"/>
      <c r="I60" s="564" t="s">
        <v>227</v>
      </c>
      <c r="J60" s="565"/>
      <c r="K60" s="565"/>
      <c r="L60" s="69"/>
      <c r="M60" s="70"/>
      <c r="N60" s="71"/>
      <c r="O60" s="72"/>
      <c r="P60" s="73"/>
      <c r="Q60" s="74"/>
      <c r="R60" s="10"/>
      <c r="S60" s="10"/>
    </row>
    <row r="61" spans="1:19" ht="25" hidden="1">
      <c r="A61" s="557" t="s">
        <v>1416</v>
      </c>
      <c r="B61" s="577" t="s">
        <v>1446</v>
      </c>
      <c r="C61" s="578" t="s">
        <v>205</v>
      </c>
      <c r="D61" s="575"/>
      <c r="E61" s="579">
        <v>10</v>
      </c>
      <c r="F61" s="562">
        <f t="shared" si="0"/>
        <v>14.52</v>
      </c>
      <c r="G61" s="563">
        <f t="shared" si="1"/>
        <v>22.439999999999998</v>
      </c>
      <c r="H61" s="57"/>
      <c r="I61" s="564" t="s">
        <v>227</v>
      </c>
      <c r="J61" s="565"/>
      <c r="K61" s="565"/>
      <c r="L61" s="69"/>
      <c r="M61" s="70"/>
      <c r="N61" s="71"/>
      <c r="O61" s="72"/>
      <c r="P61" s="73"/>
      <c r="Q61" s="74"/>
      <c r="R61" s="10"/>
      <c r="S61" s="10"/>
    </row>
    <row r="62" spans="1:19" ht="25" hidden="1">
      <c r="A62" s="557" t="s">
        <v>1416</v>
      </c>
      <c r="B62" s="577" t="s">
        <v>1447</v>
      </c>
      <c r="C62" s="578" t="s">
        <v>205</v>
      </c>
      <c r="D62" s="575"/>
      <c r="E62" s="579">
        <v>10</v>
      </c>
      <c r="F62" s="562">
        <f t="shared" si="0"/>
        <v>14.52</v>
      </c>
      <c r="G62" s="563">
        <f t="shared" si="1"/>
        <v>22.439999999999998</v>
      </c>
      <c r="H62" s="57"/>
      <c r="I62" s="564" t="s">
        <v>227</v>
      </c>
      <c r="J62" s="565"/>
      <c r="K62" s="565"/>
      <c r="L62" s="69"/>
      <c r="M62" s="70"/>
      <c r="N62" s="71"/>
      <c r="O62" s="72"/>
      <c r="P62" s="73"/>
      <c r="Q62" s="74"/>
      <c r="R62" s="10"/>
      <c r="S62" s="10"/>
    </row>
    <row r="63" spans="1:19" ht="25" hidden="1">
      <c r="A63" s="557" t="s">
        <v>1416</v>
      </c>
      <c r="B63" s="580" t="s">
        <v>1169</v>
      </c>
      <c r="C63" s="578" t="s">
        <v>131</v>
      </c>
      <c r="D63" s="575"/>
      <c r="E63" s="579">
        <v>3.95</v>
      </c>
      <c r="F63" s="562">
        <f t="shared" si="0"/>
        <v>5.7354000000000012</v>
      </c>
      <c r="G63" s="563">
        <f t="shared" si="1"/>
        <v>8.8638000000000012</v>
      </c>
      <c r="H63" s="57"/>
      <c r="I63" s="564" t="s">
        <v>146</v>
      </c>
      <c r="J63" s="565"/>
      <c r="K63" s="565"/>
      <c r="L63" s="69"/>
      <c r="M63" s="70"/>
      <c r="N63" s="71"/>
      <c r="O63" s="72"/>
      <c r="P63" s="73"/>
      <c r="Q63" s="74"/>
      <c r="R63" s="10"/>
      <c r="S63" s="10"/>
    </row>
    <row r="64" spans="1:19" ht="25" hidden="1">
      <c r="A64" s="557" t="s">
        <v>1416</v>
      </c>
      <c r="B64" s="580" t="s">
        <v>1171</v>
      </c>
      <c r="C64" s="578" t="s">
        <v>131</v>
      </c>
      <c r="D64" s="575"/>
      <c r="E64" s="579">
        <v>4.5</v>
      </c>
      <c r="F64" s="562">
        <f t="shared" si="0"/>
        <v>6.5340000000000007</v>
      </c>
      <c r="G64" s="563">
        <f t="shared" si="1"/>
        <v>10.098000000000001</v>
      </c>
      <c r="H64" s="57"/>
      <c r="I64" s="564" t="s">
        <v>146</v>
      </c>
      <c r="J64" s="565"/>
      <c r="K64" s="565"/>
      <c r="L64" s="69"/>
      <c r="M64" s="70"/>
      <c r="N64" s="71"/>
      <c r="O64" s="72"/>
      <c r="P64" s="73"/>
      <c r="Q64" s="74"/>
      <c r="R64" s="10"/>
      <c r="S64" s="10"/>
    </row>
    <row r="65" spans="1:19" ht="25" hidden="1">
      <c r="A65" s="557" t="s">
        <v>1416</v>
      </c>
      <c r="B65" s="580" t="s">
        <v>1172</v>
      </c>
      <c r="C65" s="578" t="s">
        <v>131</v>
      </c>
      <c r="D65" s="575"/>
      <c r="E65" s="579">
        <v>4.5</v>
      </c>
      <c r="F65" s="562">
        <f t="shared" si="0"/>
        <v>6.5340000000000007</v>
      </c>
      <c r="G65" s="563">
        <f t="shared" si="1"/>
        <v>10.098000000000001</v>
      </c>
      <c r="H65" s="57"/>
      <c r="I65" s="564" t="s">
        <v>146</v>
      </c>
      <c r="J65" s="565"/>
      <c r="K65" s="565"/>
      <c r="L65" s="69"/>
      <c r="M65" s="70"/>
      <c r="N65" s="71"/>
      <c r="O65" s="72"/>
      <c r="P65" s="73"/>
      <c r="Q65" s="74"/>
      <c r="R65" s="10"/>
      <c r="S65" s="10"/>
    </row>
    <row r="66" spans="1:19" ht="25" hidden="1">
      <c r="A66" s="557" t="s">
        <v>1416</v>
      </c>
      <c r="B66" s="580" t="s">
        <v>1173</v>
      </c>
      <c r="C66" s="578" t="s">
        <v>131</v>
      </c>
      <c r="D66" s="575"/>
      <c r="E66" s="579">
        <v>4.5</v>
      </c>
      <c r="F66" s="562">
        <f t="shared" si="0"/>
        <v>6.5340000000000007</v>
      </c>
      <c r="G66" s="563">
        <f t="shared" si="1"/>
        <v>10.098000000000001</v>
      </c>
      <c r="H66" s="57"/>
      <c r="I66" s="564" t="s">
        <v>146</v>
      </c>
      <c r="J66" s="565"/>
      <c r="K66" s="565"/>
      <c r="L66" s="69"/>
      <c r="M66" s="70"/>
      <c r="N66" s="71"/>
      <c r="O66" s="72"/>
      <c r="P66" s="73"/>
      <c r="Q66" s="74"/>
      <c r="R66" s="10"/>
      <c r="S66" s="10"/>
    </row>
    <row r="67" spans="1:19" ht="25" hidden="1">
      <c r="A67" s="557" t="s">
        <v>1416</v>
      </c>
      <c r="B67" s="580" t="s">
        <v>1174</v>
      </c>
      <c r="C67" s="578" t="s">
        <v>131</v>
      </c>
      <c r="D67" s="575"/>
      <c r="E67" s="579">
        <v>4.5</v>
      </c>
      <c r="F67" s="562">
        <f t="shared" si="0"/>
        <v>6.5340000000000007</v>
      </c>
      <c r="G67" s="563">
        <f t="shared" si="1"/>
        <v>10.098000000000001</v>
      </c>
      <c r="H67" s="57"/>
      <c r="I67" s="564" t="s">
        <v>146</v>
      </c>
      <c r="J67" s="565"/>
      <c r="K67" s="565"/>
      <c r="L67" s="69"/>
      <c r="M67" s="70"/>
      <c r="N67" s="71"/>
      <c r="O67" s="72"/>
      <c r="P67" s="73"/>
      <c r="Q67" s="74"/>
      <c r="R67" s="10"/>
      <c r="S67" s="10"/>
    </row>
    <row r="68" spans="1:19" ht="25" hidden="1">
      <c r="A68" s="557" t="s">
        <v>1416</v>
      </c>
      <c r="B68" s="580" t="s">
        <v>1175</v>
      </c>
      <c r="C68" s="578" t="s">
        <v>131</v>
      </c>
      <c r="D68" s="575"/>
      <c r="E68" s="579">
        <v>4.5</v>
      </c>
      <c r="F68" s="562">
        <f t="shared" si="0"/>
        <v>6.5340000000000007</v>
      </c>
      <c r="G68" s="563">
        <f t="shared" si="1"/>
        <v>10.098000000000001</v>
      </c>
      <c r="H68" s="57"/>
      <c r="I68" s="564" t="s">
        <v>146</v>
      </c>
      <c r="J68" s="565"/>
      <c r="K68" s="565"/>
      <c r="L68" s="69"/>
      <c r="M68" s="70"/>
      <c r="N68" s="71"/>
      <c r="O68" s="72"/>
      <c r="P68" s="73"/>
      <c r="Q68" s="74"/>
      <c r="R68" s="10"/>
      <c r="S68" s="10"/>
    </row>
    <row r="69" spans="1:19" ht="25" hidden="1">
      <c r="A69" s="557" t="s">
        <v>1416</v>
      </c>
      <c r="B69" s="580" t="s">
        <v>1176</v>
      </c>
      <c r="C69" s="578" t="s">
        <v>131</v>
      </c>
      <c r="D69" s="575"/>
      <c r="E69" s="579">
        <v>4.5</v>
      </c>
      <c r="F69" s="562">
        <f t="shared" si="0"/>
        <v>6.5340000000000007</v>
      </c>
      <c r="G69" s="563">
        <f t="shared" si="1"/>
        <v>10.098000000000001</v>
      </c>
      <c r="H69" s="57"/>
      <c r="I69" s="564" t="s">
        <v>146</v>
      </c>
      <c r="J69" s="565"/>
      <c r="K69" s="565"/>
      <c r="L69" s="69"/>
      <c r="M69" s="70"/>
      <c r="N69" s="71"/>
      <c r="O69" s="72"/>
      <c r="P69" s="73"/>
      <c r="Q69" s="74"/>
      <c r="R69" s="10"/>
      <c r="S69" s="10"/>
    </row>
    <row r="70" spans="1:19" ht="25" hidden="1">
      <c r="A70" s="557" t="s">
        <v>1416</v>
      </c>
      <c r="B70" s="580" t="s">
        <v>1177</v>
      </c>
      <c r="C70" s="578" t="s">
        <v>131</v>
      </c>
      <c r="D70" s="575"/>
      <c r="E70" s="579">
        <v>4.95</v>
      </c>
      <c r="F70" s="562">
        <f t="shared" si="0"/>
        <v>7.1874000000000002</v>
      </c>
      <c r="G70" s="563">
        <f t="shared" si="1"/>
        <v>11.107799999999999</v>
      </c>
      <c r="H70" s="57"/>
      <c r="I70" s="564" t="s">
        <v>146</v>
      </c>
      <c r="J70" s="565"/>
      <c r="K70" s="565"/>
      <c r="L70" s="69"/>
      <c r="M70" s="70"/>
      <c r="N70" s="71"/>
      <c r="O70" s="72"/>
      <c r="P70" s="73"/>
      <c r="Q70" s="74"/>
      <c r="R70" s="10"/>
      <c r="S70" s="10"/>
    </row>
    <row r="71" spans="1:19" ht="25" hidden="1">
      <c r="A71" s="557" t="s">
        <v>1416</v>
      </c>
      <c r="B71" s="580" t="s">
        <v>1178</v>
      </c>
      <c r="C71" s="578" t="s">
        <v>131</v>
      </c>
      <c r="D71" s="575"/>
      <c r="E71" s="579">
        <v>4.5</v>
      </c>
      <c r="F71" s="562">
        <f t="shared" si="0"/>
        <v>6.5340000000000007</v>
      </c>
      <c r="G71" s="563">
        <f t="shared" si="1"/>
        <v>10.098000000000001</v>
      </c>
      <c r="H71" s="57"/>
      <c r="I71" s="564" t="s">
        <v>146</v>
      </c>
      <c r="J71" s="565"/>
      <c r="K71" s="565"/>
      <c r="L71" s="69"/>
      <c r="M71" s="70"/>
      <c r="N71" s="71"/>
      <c r="O71" s="72"/>
      <c r="P71" s="73"/>
      <c r="Q71" s="74"/>
      <c r="R71" s="10"/>
      <c r="S71" s="10"/>
    </row>
    <row r="72" spans="1:19" ht="25" hidden="1">
      <c r="A72" s="557" t="s">
        <v>1416</v>
      </c>
      <c r="B72" s="580" t="s">
        <v>1179</v>
      </c>
      <c r="C72" s="578" t="s">
        <v>131</v>
      </c>
      <c r="D72" s="575"/>
      <c r="E72" s="579">
        <v>4.5</v>
      </c>
      <c r="F72" s="562">
        <f t="shared" si="0"/>
        <v>6.5340000000000007</v>
      </c>
      <c r="G72" s="563">
        <f t="shared" si="1"/>
        <v>10.098000000000001</v>
      </c>
      <c r="H72" s="57"/>
      <c r="I72" s="564" t="s">
        <v>146</v>
      </c>
      <c r="J72" s="565"/>
      <c r="K72" s="565"/>
      <c r="L72" s="69"/>
      <c r="M72" s="70"/>
      <c r="N72" s="71"/>
      <c r="O72" s="72"/>
      <c r="P72" s="73"/>
      <c r="Q72" s="74"/>
      <c r="R72" s="10"/>
      <c r="S72" s="10"/>
    </row>
    <row r="73" spans="1:19" ht="13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</row>
    <row r="74" spans="1:19" ht="13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665E7"/>
    <outlinePr summaryBelow="0" summaryRight="0"/>
  </sheetPr>
  <dimension ref="A1:Z26"/>
  <sheetViews>
    <sheetView workbookViewId="0"/>
  </sheetViews>
  <sheetFormatPr baseColWidth="10" defaultColWidth="12.6640625" defaultRowHeight="15.75" customHeight="1"/>
  <cols>
    <col min="1" max="1" width="44.1640625" customWidth="1"/>
    <col min="3" max="3" width="18.5" hidden="1" customWidth="1"/>
    <col min="4" max="4" width="19" hidden="1" customWidth="1"/>
    <col min="5" max="6" width="12.6640625" hidden="1"/>
    <col min="8" max="9" width="12.6640625" hidden="1"/>
    <col min="16" max="26" width="12.6640625" hidden="1"/>
  </cols>
  <sheetData>
    <row r="1" spans="1:26" ht="13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1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76">
      <c r="A4" s="10"/>
      <c r="B4" s="96" t="s">
        <v>153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16">
      <c r="A5" s="97" t="s">
        <v>154</v>
      </c>
      <c r="B5" s="98" t="s">
        <v>42</v>
      </c>
      <c r="C5" s="99" t="s">
        <v>155</v>
      </c>
      <c r="D5" s="100" t="s">
        <v>156</v>
      </c>
      <c r="E5" s="100" t="s">
        <v>157</v>
      </c>
      <c r="F5" s="100" t="s">
        <v>158</v>
      </c>
      <c r="G5" s="100" t="s">
        <v>159</v>
      </c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25">
      <c r="A6" s="101" t="s">
        <v>160</v>
      </c>
      <c r="B6" s="102" t="s">
        <v>91</v>
      </c>
      <c r="C6" s="103"/>
      <c r="D6" s="104" t="s">
        <v>124</v>
      </c>
      <c r="E6" s="105">
        <v>25</v>
      </c>
      <c r="F6" s="106">
        <f t="shared" ref="F6:F26" si="0">E6*1.1*1.2*1.1</f>
        <v>36.300000000000004</v>
      </c>
      <c r="G6" s="107">
        <f t="shared" ref="G6:G26" si="1">E6*1.1*1.2*1.7</f>
        <v>56.1</v>
      </c>
      <c r="H6" s="108"/>
      <c r="I6" s="109" t="s">
        <v>161</v>
      </c>
      <c r="J6" s="97"/>
      <c r="K6" s="10"/>
      <c r="L6" s="110"/>
      <c r="M6" s="110"/>
      <c r="N6" s="110"/>
      <c r="O6" s="10"/>
      <c r="P6" s="111"/>
      <c r="Q6" s="112"/>
      <c r="R6" s="10"/>
      <c r="S6" s="10"/>
      <c r="T6" s="10"/>
      <c r="U6" s="10"/>
      <c r="V6" s="10"/>
      <c r="W6" s="10"/>
      <c r="X6" s="10"/>
      <c r="Y6" s="10"/>
      <c r="Z6" s="10"/>
    </row>
    <row r="7" spans="1:26" ht="25">
      <c r="A7" s="101" t="s">
        <v>160</v>
      </c>
      <c r="B7" s="102" t="s">
        <v>71</v>
      </c>
      <c r="C7" s="103"/>
      <c r="D7" s="104" t="s">
        <v>99</v>
      </c>
      <c r="E7" s="105">
        <v>180</v>
      </c>
      <c r="F7" s="106">
        <f t="shared" si="0"/>
        <v>261.36000000000007</v>
      </c>
      <c r="G7" s="107">
        <f t="shared" si="1"/>
        <v>403.92</v>
      </c>
      <c r="H7" s="108"/>
      <c r="I7" s="109" t="s">
        <v>161</v>
      </c>
      <c r="J7" s="97"/>
      <c r="K7" s="10"/>
      <c r="L7" s="110"/>
      <c r="M7" s="110"/>
      <c r="N7" s="110"/>
      <c r="O7" s="10"/>
      <c r="P7" s="111"/>
      <c r="Q7" s="112"/>
      <c r="R7" s="10"/>
      <c r="S7" s="10"/>
      <c r="T7" s="10"/>
      <c r="U7" s="10"/>
      <c r="V7" s="10"/>
      <c r="W7" s="10"/>
      <c r="X7" s="10"/>
      <c r="Y7" s="10"/>
      <c r="Z7" s="10"/>
    </row>
    <row r="8" spans="1:26" ht="25">
      <c r="A8" s="101" t="s">
        <v>162</v>
      </c>
      <c r="B8" s="102" t="s">
        <v>163</v>
      </c>
      <c r="C8" s="103"/>
      <c r="D8" s="104" t="s">
        <v>116</v>
      </c>
      <c r="E8" s="105">
        <v>160</v>
      </c>
      <c r="F8" s="106">
        <f t="shared" si="0"/>
        <v>232.32</v>
      </c>
      <c r="G8" s="107">
        <f t="shared" si="1"/>
        <v>359.03999999999996</v>
      </c>
      <c r="H8" s="108"/>
      <c r="I8" s="109" t="s">
        <v>161</v>
      </c>
      <c r="J8" s="97"/>
      <c r="K8" s="10"/>
      <c r="L8" s="110"/>
      <c r="M8" s="110"/>
      <c r="N8" s="110"/>
      <c r="O8" s="10"/>
      <c r="P8" s="111"/>
      <c r="Q8" s="112"/>
      <c r="R8" s="10"/>
      <c r="S8" s="10"/>
      <c r="T8" s="10"/>
      <c r="U8" s="10"/>
      <c r="V8" s="10"/>
      <c r="W8" s="10"/>
      <c r="X8" s="10"/>
      <c r="Y8" s="10"/>
      <c r="Z8" s="10"/>
    </row>
    <row r="9" spans="1:26" ht="25">
      <c r="A9" s="101" t="s">
        <v>164</v>
      </c>
      <c r="B9" s="102" t="s">
        <v>165</v>
      </c>
      <c r="C9" s="103"/>
      <c r="D9" s="104" t="s">
        <v>116</v>
      </c>
      <c r="E9" s="105">
        <v>70</v>
      </c>
      <c r="F9" s="106">
        <f t="shared" si="0"/>
        <v>101.64</v>
      </c>
      <c r="G9" s="107">
        <f t="shared" si="1"/>
        <v>157.07999999999998</v>
      </c>
      <c r="H9" s="108"/>
      <c r="I9" s="109" t="s">
        <v>161</v>
      </c>
      <c r="J9" s="97"/>
      <c r="K9" s="10"/>
      <c r="L9" s="110"/>
      <c r="M9" s="110"/>
      <c r="N9" s="110"/>
      <c r="O9" s="10"/>
      <c r="P9" s="111"/>
      <c r="Q9" s="112"/>
      <c r="R9" s="10"/>
      <c r="S9" s="10"/>
      <c r="T9" s="10"/>
      <c r="U9" s="10"/>
      <c r="V9" s="10"/>
      <c r="W9" s="10"/>
      <c r="X9" s="10"/>
      <c r="Y9" s="10"/>
      <c r="Z9" s="10"/>
    </row>
    <row r="10" spans="1:26" ht="25">
      <c r="A10" s="101" t="s">
        <v>166</v>
      </c>
      <c r="B10" s="102" t="s">
        <v>165</v>
      </c>
      <c r="C10" s="103"/>
      <c r="D10" s="104" t="s">
        <v>167</v>
      </c>
      <c r="E10" s="105">
        <v>90</v>
      </c>
      <c r="F10" s="106">
        <f t="shared" si="0"/>
        <v>130.68000000000004</v>
      </c>
      <c r="G10" s="107">
        <f t="shared" si="1"/>
        <v>201.96</v>
      </c>
      <c r="H10" s="108"/>
      <c r="I10" s="109" t="s">
        <v>161</v>
      </c>
      <c r="J10" s="97"/>
      <c r="K10" s="10"/>
      <c r="L10" s="110"/>
      <c r="M10" s="110"/>
      <c r="N10" s="110"/>
      <c r="O10" s="10"/>
      <c r="P10" s="111"/>
      <c r="Q10" s="112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25">
      <c r="A11" s="101" t="s">
        <v>168</v>
      </c>
      <c r="B11" s="102" t="s">
        <v>118</v>
      </c>
      <c r="C11" s="103"/>
      <c r="D11" s="104" t="s">
        <v>131</v>
      </c>
      <c r="E11" s="105">
        <v>200</v>
      </c>
      <c r="F11" s="106">
        <f t="shared" si="0"/>
        <v>290.40000000000003</v>
      </c>
      <c r="G11" s="107">
        <f t="shared" si="1"/>
        <v>448.8</v>
      </c>
      <c r="H11" s="108"/>
      <c r="I11" s="109" t="s">
        <v>161</v>
      </c>
      <c r="J11" s="97"/>
      <c r="K11" s="10"/>
      <c r="L11" s="110"/>
      <c r="M11" s="110"/>
      <c r="N11" s="110"/>
      <c r="O11" s="10"/>
      <c r="P11" s="111"/>
      <c r="Q11" s="112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25">
      <c r="A12" s="101" t="s">
        <v>169</v>
      </c>
      <c r="B12" s="102" t="s">
        <v>118</v>
      </c>
      <c r="C12" s="103"/>
      <c r="D12" s="104" t="s">
        <v>111</v>
      </c>
      <c r="E12" s="105">
        <v>370</v>
      </c>
      <c r="F12" s="106">
        <f t="shared" si="0"/>
        <v>537.24000000000012</v>
      </c>
      <c r="G12" s="107">
        <f t="shared" si="1"/>
        <v>830.28000000000009</v>
      </c>
      <c r="H12" s="108"/>
      <c r="I12" s="109" t="s">
        <v>161</v>
      </c>
      <c r="J12" s="97"/>
      <c r="K12" s="10"/>
      <c r="L12" s="110"/>
      <c r="M12" s="110"/>
      <c r="N12" s="110"/>
      <c r="O12" s="10"/>
      <c r="P12" s="111"/>
      <c r="Q12" s="112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25">
      <c r="A13" s="101" t="s">
        <v>170</v>
      </c>
      <c r="B13" s="102" t="s">
        <v>171</v>
      </c>
      <c r="C13" s="103"/>
      <c r="D13" s="104" t="s">
        <v>111</v>
      </c>
      <c r="E13" s="105">
        <v>30</v>
      </c>
      <c r="F13" s="106">
        <f t="shared" si="0"/>
        <v>43.56</v>
      </c>
      <c r="G13" s="107">
        <f t="shared" si="1"/>
        <v>67.320000000000007</v>
      </c>
      <c r="H13" s="108"/>
      <c r="I13" s="109" t="s">
        <v>161</v>
      </c>
      <c r="J13" s="97"/>
      <c r="K13" s="10"/>
      <c r="L13" s="110"/>
      <c r="M13" s="110"/>
      <c r="N13" s="110"/>
      <c r="O13" s="10"/>
      <c r="P13" s="111"/>
      <c r="Q13" s="112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25">
      <c r="A14" s="101" t="s">
        <v>170</v>
      </c>
      <c r="B14" s="102" t="s">
        <v>71</v>
      </c>
      <c r="C14" s="103"/>
      <c r="D14" s="104" t="s">
        <v>124</v>
      </c>
      <c r="E14" s="105">
        <v>45</v>
      </c>
      <c r="F14" s="106">
        <f t="shared" si="0"/>
        <v>65.340000000000018</v>
      </c>
      <c r="G14" s="107">
        <f t="shared" si="1"/>
        <v>100.98</v>
      </c>
      <c r="H14" s="108"/>
      <c r="I14" s="109" t="s">
        <v>161</v>
      </c>
      <c r="J14" s="97"/>
      <c r="K14" s="10"/>
      <c r="L14" s="110"/>
      <c r="M14" s="110"/>
      <c r="N14" s="110"/>
      <c r="O14" s="10"/>
      <c r="P14" s="111"/>
      <c r="Q14" s="112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25">
      <c r="A15" s="101" t="s">
        <v>172</v>
      </c>
      <c r="B15" s="102" t="s">
        <v>56</v>
      </c>
      <c r="C15" s="103"/>
      <c r="D15" s="104" t="s">
        <v>99</v>
      </c>
      <c r="E15" s="105">
        <v>40</v>
      </c>
      <c r="F15" s="106">
        <f t="shared" si="0"/>
        <v>58.08</v>
      </c>
      <c r="G15" s="107">
        <f t="shared" si="1"/>
        <v>89.759999999999991</v>
      </c>
      <c r="H15" s="108"/>
      <c r="I15" s="109" t="s">
        <v>161</v>
      </c>
      <c r="J15" s="97"/>
      <c r="K15" s="10"/>
      <c r="L15" s="110"/>
      <c r="M15" s="110"/>
      <c r="N15" s="110"/>
      <c r="O15" s="10"/>
      <c r="P15" s="111"/>
      <c r="Q15" s="112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25">
      <c r="A16" s="101" t="s">
        <v>172</v>
      </c>
      <c r="B16" s="102" t="s">
        <v>173</v>
      </c>
      <c r="C16" s="103"/>
      <c r="D16" s="104" t="s">
        <v>102</v>
      </c>
      <c r="E16" s="105">
        <v>60</v>
      </c>
      <c r="F16" s="106">
        <f t="shared" si="0"/>
        <v>87.12</v>
      </c>
      <c r="G16" s="107">
        <f t="shared" si="1"/>
        <v>134.64000000000001</v>
      </c>
      <c r="H16" s="108"/>
      <c r="I16" s="109" t="s">
        <v>161</v>
      </c>
      <c r="J16" s="97"/>
      <c r="K16" s="10"/>
      <c r="L16" s="110"/>
      <c r="M16" s="110"/>
      <c r="N16" s="110"/>
      <c r="O16" s="10"/>
      <c r="P16" s="111"/>
      <c r="Q16" s="112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25">
      <c r="A17" s="101" t="s">
        <v>172</v>
      </c>
      <c r="B17" s="102" t="s">
        <v>174</v>
      </c>
      <c r="C17" s="103"/>
      <c r="D17" s="104" t="s">
        <v>175</v>
      </c>
      <c r="E17" s="105">
        <v>80</v>
      </c>
      <c r="F17" s="106">
        <f t="shared" si="0"/>
        <v>116.16</v>
      </c>
      <c r="G17" s="107">
        <f t="shared" si="1"/>
        <v>179.51999999999998</v>
      </c>
      <c r="H17" s="108"/>
      <c r="I17" s="109" t="s">
        <v>161</v>
      </c>
      <c r="J17" s="97"/>
      <c r="K17" s="10"/>
      <c r="L17" s="110"/>
      <c r="M17" s="110"/>
      <c r="N17" s="110"/>
      <c r="O17" s="10"/>
      <c r="P17" s="111"/>
      <c r="Q17" s="112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25" hidden="1">
      <c r="A18" s="113" t="s">
        <v>176</v>
      </c>
      <c r="B18" s="114" t="s">
        <v>177</v>
      </c>
      <c r="C18" s="115"/>
      <c r="D18" s="116" t="s">
        <v>178</v>
      </c>
      <c r="E18" s="117">
        <v>55</v>
      </c>
      <c r="F18" s="118">
        <f t="shared" si="0"/>
        <v>79.860000000000014</v>
      </c>
      <c r="G18" s="119">
        <f t="shared" si="1"/>
        <v>123.42000000000002</v>
      </c>
      <c r="H18" s="120"/>
      <c r="I18" s="121" t="s">
        <v>146</v>
      </c>
      <c r="J18" s="122"/>
      <c r="K18" s="10"/>
      <c r="L18" s="123"/>
      <c r="M18" s="124"/>
      <c r="N18" s="125"/>
      <c r="O18" s="122"/>
      <c r="P18" s="126"/>
      <c r="Q18" s="127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25" hidden="1">
      <c r="A19" s="113" t="s">
        <v>176</v>
      </c>
      <c r="B19" s="114" t="s">
        <v>179</v>
      </c>
      <c r="C19" s="115"/>
      <c r="D19" s="116" t="s">
        <v>180</v>
      </c>
      <c r="E19" s="117">
        <v>100</v>
      </c>
      <c r="F19" s="118">
        <f t="shared" si="0"/>
        <v>145.20000000000002</v>
      </c>
      <c r="G19" s="119">
        <f t="shared" si="1"/>
        <v>224.4</v>
      </c>
      <c r="H19" s="120"/>
      <c r="I19" s="121" t="s">
        <v>146</v>
      </c>
      <c r="J19" s="122"/>
      <c r="K19" s="10"/>
      <c r="L19" s="123"/>
      <c r="M19" s="124"/>
      <c r="N19" s="125"/>
      <c r="O19" s="122"/>
      <c r="P19" s="126"/>
      <c r="Q19" s="127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25" hidden="1">
      <c r="A20" s="113" t="s">
        <v>176</v>
      </c>
      <c r="B20" s="114" t="s">
        <v>181</v>
      </c>
      <c r="C20" s="115"/>
      <c r="D20" s="128" t="s">
        <v>180</v>
      </c>
      <c r="E20" s="117">
        <v>50</v>
      </c>
      <c r="F20" s="118">
        <f t="shared" si="0"/>
        <v>72.600000000000009</v>
      </c>
      <c r="G20" s="119">
        <f t="shared" si="1"/>
        <v>112.2</v>
      </c>
      <c r="H20" s="120"/>
      <c r="I20" s="121" t="s">
        <v>119</v>
      </c>
      <c r="J20" s="122"/>
      <c r="K20" s="10"/>
      <c r="L20" s="123"/>
      <c r="M20" s="124"/>
      <c r="N20" s="125"/>
      <c r="O20" s="122"/>
      <c r="P20" s="126"/>
      <c r="Q20" s="127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25" hidden="1">
      <c r="A21" s="113" t="s">
        <v>176</v>
      </c>
      <c r="B21" s="114" t="s">
        <v>182</v>
      </c>
      <c r="C21" s="115"/>
      <c r="D21" s="128" t="s">
        <v>124</v>
      </c>
      <c r="E21" s="117">
        <v>22.95</v>
      </c>
      <c r="F21" s="118">
        <f t="shared" si="0"/>
        <v>33.323400000000007</v>
      </c>
      <c r="G21" s="119">
        <f t="shared" si="1"/>
        <v>51.4998</v>
      </c>
      <c r="H21" s="120"/>
      <c r="I21" s="121" t="s">
        <v>119</v>
      </c>
      <c r="J21" s="122"/>
      <c r="K21" s="10"/>
      <c r="L21" s="123"/>
      <c r="M21" s="124"/>
      <c r="N21" s="125"/>
      <c r="O21" s="122"/>
      <c r="P21" s="126"/>
      <c r="Q21" s="127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25" hidden="1">
      <c r="A22" s="113" t="s">
        <v>176</v>
      </c>
      <c r="B22" s="114" t="s">
        <v>182</v>
      </c>
      <c r="C22" s="115"/>
      <c r="D22" s="128" t="s">
        <v>102</v>
      </c>
      <c r="E22" s="117">
        <v>29.95</v>
      </c>
      <c r="F22" s="118">
        <f t="shared" si="0"/>
        <v>43.487400000000001</v>
      </c>
      <c r="G22" s="119">
        <f t="shared" si="1"/>
        <v>67.207799999999992</v>
      </c>
      <c r="H22" s="120"/>
      <c r="I22" s="121" t="s">
        <v>119</v>
      </c>
      <c r="J22" s="122"/>
      <c r="K22" s="10"/>
      <c r="L22" s="123"/>
      <c r="M22" s="124"/>
      <c r="N22" s="125"/>
      <c r="O22" s="122"/>
      <c r="P22" s="126"/>
      <c r="Q22" s="127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25" hidden="1">
      <c r="A23" s="113" t="s">
        <v>176</v>
      </c>
      <c r="B23" s="114" t="s">
        <v>182</v>
      </c>
      <c r="C23" s="115"/>
      <c r="D23" s="128" t="s">
        <v>116</v>
      </c>
      <c r="E23" s="117">
        <v>35</v>
      </c>
      <c r="F23" s="118">
        <f t="shared" si="0"/>
        <v>50.82</v>
      </c>
      <c r="G23" s="119">
        <f t="shared" si="1"/>
        <v>78.539999999999992</v>
      </c>
      <c r="H23" s="120"/>
      <c r="I23" s="121" t="s">
        <v>119</v>
      </c>
      <c r="J23" s="122"/>
      <c r="K23" s="10"/>
      <c r="L23" s="123"/>
      <c r="M23" s="124"/>
      <c r="N23" s="125"/>
      <c r="O23" s="122"/>
      <c r="P23" s="126"/>
      <c r="Q23" s="127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25" hidden="1">
      <c r="A24" s="113" t="s">
        <v>176</v>
      </c>
      <c r="B24" s="114" t="s">
        <v>183</v>
      </c>
      <c r="C24" s="115"/>
      <c r="D24" s="128" t="s">
        <v>184</v>
      </c>
      <c r="E24" s="117">
        <v>2.5</v>
      </c>
      <c r="F24" s="118">
        <f t="shared" si="0"/>
        <v>3.63</v>
      </c>
      <c r="G24" s="119">
        <f t="shared" si="1"/>
        <v>5.6099999999999994</v>
      </c>
      <c r="H24" s="120"/>
      <c r="I24" s="121" t="s">
        <v>119</v>
      </c>
      <c r="J24" s="122"/>
      <c r="K24" s="10"/>
      <c r="L24" s="123"/>
      <c r="M24" s="124"/>
      <c r="N24" s="125"/>
      <c r="O24" s="122"/>
      <c r="P24" s="126"/>
      <c r="Q24" s="127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25" hidden="1">
      <c r="A25" s="113" t="s">
        <v>176</v>
      </c>
      <c r="B25" s="114" t="s">
        <v>183</v>
      </c>
      <c r="C25" s="115"/>
      <c r="D25" s="128" t="s">
        <v>96</v>
      </c>
      <c r="E25" s="117">
        <v>2.95</v>
      </c>
      <c r="F25" s="118">
        <f t="shared" si="0"/>
        <v>4.2834000000000012</v>
      </c>
      <c r="G25" s="119">
        <f t="shared" si="1"/>
        <v>6.6198000000000006</v>
      </c>
      <c r="H25" s="120"/>
      <c r="I25" s="121" t="s">
        <v>57</v>
      </c>
      <c r="J25" s="122"/>
      <c r="K25" s="10"/>
      <c r="L25" s="123"/>
      <c r="M25" s="124"/>
      <c r="N25" s="125"/>
      <c r="O25" s="122"/>
      <c r="P25" s="126"/>
      <c r="Q25" s="127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25" hidden="1">
      <c r="A26" s="113" t="s">
        <v>176</v>
      </c>
      <c r="B26" s="114" t="s">
        <v>183</v>
      </c>
      <c r="C26" s="115"/>
      <c r="D26" s="128" t="s">
        <v>98</v>
      </c>
      <c r="E26" s="117">
        <v>4.95</v>
      </c>
      <c r="F26" s="118">
        <f t="shared" si="0"/>
        <v>7.1874000000000002</v>
      </c>
      <c r="G26" s="119">
        <f t="shared" si="1"/>
        <v>11.107799999999999</v>
      </c>
      <c r="H26" s="120"/>
      <c r="I26" s="121" t="s">
        <v>57</v>
      </c>
      <c r="J26" s="122"/>
      <c r="K26" s="10"/>
      <c r="L26" s="123"/>
      <c r="M26" s="124"/>
      <c r="N26" s="125"/>
      <c r="O26" s="122"/>
      <c r="P26" s="126"/>
      <c r="Q26" s="127"/>
      <c r="R26" s="10"/>
      <c r="S26" s="10"/>
      <c r="T26" s="10"/>
      <c r="U26" s="10"/>
      <c r="V26" s="10"/>
      <c r="W26" s="10"/>
      <c r="X26" s="10"/>
      <c r="Y26" s="10"/>
      <c r="Z26" s="10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FF00"/>
    <outlinePr summaryBelow="0" summaryRight="0"/>
  </sheetPr>
  <dimension ref="A1:T65"/>
  <sheetViews>
    <sheetView workbookViewId="0"/>
  </sheetViews>
  <sheetFormatPr baseColWidth="10" defaultColWidth="12.6640625" defaultRowHeight="15.75" customHeight="1"/>
  <cols>
    <col min="1" max="1" width="20.1640625" customWidth="1"/>
    <col min="2" max="2" width="38.33203125" customWidth="1"/>
    <col min="5" max="5" width="12.6640625" hidden="1"/>
    <col min="6" max="6" width="40.6640625" hidden="1" customWidth="1"/>
    <col min="7" max="7" width="31.6640625" customWidth="1"/>
    <col min="8" max="9" width="12.6640625" hidden="1"/>
    <col min="10" max="10" width="17" hidden="1" customWidth="1"/>
    <col min="11" max="11" width="12.6640625" hidden="1"/>
    <col min="12" max="12" width="18.5" hidden="1" customWidth="1"/>
    <col min="13" max="13" width="18.1640625" hidden="1" customWidth="1"/>
    <col min="14" max="14" width="16.1640625" hidden="1" customWidth="1"/>
    <col min="15" max="19" width="12.6640625" hidden="1"/>
  </cols>
  <sheetData>
    <row r="1" spans="1:20" ht="13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pans="1:20" ht="1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pans="1:20" ht="1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spans="1:20" ht="1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</row>
    <row r="5" spans="1:20" ht="13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1:20" ht="1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1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t="1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ht="1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spans="1:20" ht="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</row>
    <row r="11" spans="1:20" ht="1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</row>
    <row r="12" spans="1:20" ht="13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</row>
    <row r="13" spans="1:20" ht="1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</row>
    <row r="14" spans="1:20" ht="13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</row>
    <row r="15" spans="1:20" ht="13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</row>
    <row r="16" spans="1:20" ht="1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</row>
    <row r="17" spans="1:20" ht="45">
      <c r="A17" s="10"/>
      <c r="B17" s="10"/>
      <c r="C17" s="10"/>
      <c r="D17" s="10"/>
      <c r="E17" s="10"/>
      <c r="F17" s="10"/>
      <c r="G17" s="186" t="s">
        <v>1448</v>
      </c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</row>
    <row r="18" spans="1:20" ht="13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</row>
    <row r="19" spans="1:20" ht="13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</row>
    <row r="20" spans="1:20" ht="1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</row>
    <row r="21" spans="1:20" ht="1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</row>
    <row r="22" spans="1:20" ht="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</row>
    <row r="23" spans="1:20" ht="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</row>
    <row r="24" spans="1:20" ht="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</row>
    <row r="25" spans="1:20" ht="1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</row>
    <row r="26" spans="1:20" ht="13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</row>
    <row r="27" spans="1:20" ht="13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</row>
    <row r="28" spans="1:20" ht="13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</row>
    <row r="29" spans="1:20" ht="13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</row>
    <row r="30" spans="1:20" ht="13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</row>
    <row r="31" spans="1:20" ht="36" customHeight="1">
      <c r="A31" s="52" t="s">
        <v>39</v>
      </c>
      <c r="B31" s="53" t="s">
        <v>40</v>
      </c>
      <c r="C31" s="54" t="s">
        <v>42</v>
      </c>
      <c r="D31" s="54" t="s">
        <v>41</v>
      </c>
      <c r="E31" s="55" t="s">
        <v>43</v>
      </c>
      <c r="F31" s="55" t="s">
        <v>44</v>
      </c>
      <c r="G31" s="56" t="s">
        <v>45</v>
      </c>
      <c r="H31" s="57"/>
      <c r="I31" s="52" t="s">
        <v>46</v>
      </c>
      <c r="J31" s="52" t="s">
        <v>47</v>
      </c>
      <c r="K31" s="52" t="s">
        <v>48</v>
      </c>
      <c r="L31" s="52" t="s">
        <v>49</v>
      </c>
      <c r="M31" s="52" t="s">
        <v>50</v>
      </c>
      <c r="N31" s="52" t="s">
        <v>51</v>
      </c>
      <c r="O31" s="52" t="s">
        <v>52</v>
      </c>
      <c r="P31" s="52" t="s">
        <v>53</v>
      </c>
      <c r="Q31" s="52" t="s">
        <v>1415</v>
      </c>
      <c r="R31" s="58"/>
      <c r="S31" s="58"/>
      <c r="T31" s="58"/>
    </row>
    <row r="32" spans="1:20" ht="25">
      <c r="A32" s="581" t="s">
        <v>1448</v>
      </c>
      <c r="B32" s="114" t="s">
        <v>1449</v>
      </c>
      <c r="C32" s="582" t="s">
        <v>842</v>
      </c>
      <c r="D32" s="150"/>
      <c r="E32" s="583">
        <v>2.75</v>
      </c>
      <c r="F32" s="118">
        <f t="shared" ref="F32:F63" si="0">E32*1.1*1.2*1.1</f>
        <v>3.9930000000000008</v>
      </c>
      <c r="G32" s="119">
        <f t="shared" ref="G32:G63" si="1">E32*1.1*1.2*1.7</f>
        <v>6.1710000000000003</v>
      </c>
      <c r="H32" s="57"/>
      <c r="I32" s="121" t="s">
        <v>146</v>
      </c>
      <c r="J32" s="72"/>
      <c r="K32" s="72"/>
      <c r="L32" s="69"/>
      <c r="M32" s="70"/>
      <c r="N32" s="71"/>
      <c r="O32" s="72"/>
      <c r="P32" s="73"/>
      <c r="Q32" s="74"/>
      <c r="R32" s="10"/>
      <c r="S32" s="10"/>
      <c r="T32" s="10"/>
    </row>
    <row r="33" spans="1:20" ht="25">
      <c r="A33" s="581" t="s">
        <v>1448</v>
      </c>
      <c r="B33" s="114" t="s">
        <v>1450</v>
      </c>
      <c r="C33" s="582" t="s">
        <v>96</v>
      </c>
      <c r="D33" s="150"/>
      <c r="E33" s="583">
        <v>3.5</v>
      </c>
      <c r="F33" s="118">
        <f t="shared" si="0"/>
        <v>5.0820000000000007</v>
      </c>
      <c r="G33" s="119">
        <f t="shared" si="1"/>
        <v>7.8540000000000001</v>
      </c>
      <c r="H33" s="57"/>
      <c r="I33" s="121" t="s">
        <v>146</v>
      </c>
      <c r="J33" s="72"/>
      <c r="K33" s="72"/>
      <c r="L33" s="69"/>
      <c r="M33" s="70"/>
      <c r="N33" s="71"/>
      <c r="O33" s="72"/>
      <c r="P33" s="73"/>
      <c r="Q33" s="74"/>
      <c r="R33" s="10"/>
      <c r="S33" s="10"/>
      <c r="T33" s="10"/>
    </row>
    <row r="34" spans="1:20" ht="25">
      <c r="A34" s="581" t="s">
        <v>1448</v>
      </c>
      <c r="B34" s="114" t="s">
        <v>1451</v>
      </c>
      <c r="C34" s="582" t="s">
        <v>111</v>
      </c>
      <c r="D34" s="150"/>
      <c r="E34" s="583">
        <v>7.95</v>
      </c>
      <c r="F34" s="118">
        <f t="shared" si="0"/>
        <v>11.543400000000002</v>
      </c>
      <c r="G34" s="119">
        <f t="shared" si="1"/>
        <v>17.839800000000004</v>
      </c>
      <c r="H34" s="57"/>
      <c r="I34" s="121" t="s">
        <v>146</v>
      </c>
      <c r="J34" s="72"/>
      <c r="K34" s="72"/>
      <c r="L34" s="69"/>
      <c r="M34" s="70"/>
      <c r="N34" s="71"/>
      <c r="O34" s="72"/>
      <c r="P34" s="73"/>
      <c r="Q34" s="74"/>
      <c r="R34" s="10"/>
      <c r="S34" s="10"/>
      <c r="T34" s="10"/>
    </row>
    <row r="35" spans="1:20" ht="25">
      <c r="A35" s="581" t="s">
        <v>1448</v>
      </c>
      <c r="B35" s="114" t="s">
        <v>1452</v>
      </c>
      <c r="C35" s="582" t="s">
        <v>131</v>
      </c>
      <c r="D35" s="150"/>
      <c r="E35" s="583">
        <v>3.5</v>
      </c>
      <c r="F35" s="118">
        <f t="shared" si="0"/>
        <v>5.0820000000000007</v>
      </c>
      <c r="G35" s="119">
        <f t="shared" si="1"/>
        <v>7.8540000000000001</v>
      </c>
      <c r="H35" s="57"/>
      <c r="I35" s="121" t="s">
        <v>146</v>
      </c>
      <c r="J35" s="72"/>
      <c r="K35" s="72"/>
      <c r="L35" s="69"/>
      <c r="M35" s="70"/>
      <c r="N35" s="71"/>
      <c r="O35" s="72"/>
      <c r="P35" s="73"/>
      <c r="Q35" s="74"/>
      <c r="R35" s="10"/>
      <c r="S35" s="10"/>
      <c r="T35" s="10"/>
    </row>
    <row r="36" spans="1:20" ht="25">
      <c r="A36" s="581" t="s">
        <v>1448</v>
      </c>
      <c r="B36" s="114" t="s">
        <v>1453</v>
      </c>
      <c r="C36" s="582" t="s">
        <v>131</v>
      </c>
      <c r="D36" s="150"/>
      <c r="E36" s="583">
        <v>4.95</v>
      </c>
      <c r="F36" s="118">
        <f t="shared" si="0"/>
        <v>7.1874000000000002</v>
      </c>
      <c r="G36" s="119">
        <f t="shared" si="1"/>
        <v>11.107799999999999</v>
      </c>
      <c r="H36" s="57"/>
      <c r="I36" s="121" t="s">
        <v>146</v>
      </c>
      <c r="J36" s="72"/>
      <c r="K36" s="72"/>
      <c r="L36" s="69"/>
      <c r="M36" s="70"/>
      <c r="N36" s="71"/>
      <c r="O36" s="72"/>
      <c r="P36" s="73"/>
      <c r="Q36" s="74"/>
      <c r="R36" s="10"/>
      <c r="S36" s="10"/>
      <c r="T36" s="10"/>
    </row>
    <row r="37" spans="1:20" ht="25">
      <c r="A37" s="581" t="s">
        <v>1448</v>
      </c>
      <c r="B37" s="114" t="s">
        <v>1454</v>
      </c>
      <c r="C37" s="582" t="s">
        <v>131</v>
      </c>
      <c r="D37" s="150"/>
      <c r="E37" s="583">
        <v>3.5</v>
      </c>
      <c r="F37" s="118">
        <f t="shared" si="0"/>
        <v>5.0820000000000007</v>
      </c>
      <c r="G37" s="119">
        <f t="shared" si="1"/>
        <v>7.8540000000000001</v>
      </c>
      <c r="H37" s="57"/>
      <c r="I37" s="121" t="s">
        <v>146</v>
      </c>
      <c r="J37" s="72"/>
      <c r="K37" s="72"/>
      <c r="L37" s="69"/>
      <c r="M37" s="70"/>
      <c r="N37" s="71"/>
      <c r="O37" s="72"/>
      <c r="P37" s="73"/>
      <c r="Q37" s="74"/>
      <c r="R37" s="10"/>
      <c r="S37" s="10"/>
      <c r="T37" s="10"/>
    </row>
    <row r="38" spans="1:20" ht="25">
      <c r="A38" s="581" t="s">
        <v>1448</v>
      </c>
      <c r="B38" s="114" t="s">
        <v>1455</v>
      </c>
      <c r="C38" s="582" t="s">
        <v>131</v>
      </c>
      <c r="D38" s="150"/>
      <c r="E38" s="583">
        <v>3.5</v>
      </c>
      <c r="F38" s="118">
        <f t="shared" si="0"/>
        <v>5.0820000000000007</v>
      </c>
      <c r="G38" s="119">
        <f t="shared" si="1"/>
        <v>7.8540000000000001</v>
      </c>
      <c r="H38" s="57"/>
      <c r="I38" s="121" t="s">
        <v>146</v>
      </c>
      <c r="J38" s="72"/>
      <c r="K38" s="72"/>
      <c r="L38" s="69"/>
      <c r="M38" s="70"/>
      <c r="N38" s="71"/>
      <c r="O38" s="72"/>
      <c r="P38" s="73"/>
      <c r="Q38" s="74"/>
      <c r="R38" s="10"/>
      <c r="S38" s="10"/>
      <c r="T38" s="10"/>
    </row>
    <row r="39" spans="1:20" ht="25">
      <c r="A39" s="581" t="s">
        <v>1448</v>
      </c>
      <c r="B39" s="114" t="s">
        <v>1456</v>
      </c>
      <c r="C39" s="582" t="s">
        <v>124</v>
      </c>
      <c r="D39" s="150"/>
      <c r="E39" s="583">
        <v>2.75</v>
      </c>
      <c r="F39" s="118">
        <f t="shared" si="0"/>
        <v>3.9930000000000008</v>
      </c>
      <c r="G39" s="119">
        <f t="shared" si="1"/>
        <v>6.1710000000000003</v>
      </c>
      <c r="H39" s="57"/>
      <c r="I39" s="121" t="s">
        <v>146</v>
      </c>
      <c r="J39" s="72"/>
      <c r="K39" s="72"/>
      <c r="L39" s="69"/>
      <c r="M39" s="70"/>
      <c r="N39" s="71"/>
      <c r="O39" s="72"/>
      <c r="P39" s="73"/>
      <c r="Q39" s="74"/>
      <c r="R39" s="10"/>
      <c r="S39" s="10"/>
      <c r="T39" s="10"/>
    </row>
    <row r="40" spans="1:20" ht="25">
      <c r="A40" s="581" t="s">
        <v>1448</v>
      </c>
      <c r="B40" s="114" t="s">
        <v>1457</v>
      </c>
      <c r="C40" s="582" t="s">
        <v>124</v>
      </c>
      <c r="D40" s="150"/>
      <c r="E40" s="583">
        <v>2.95</v>
      </c>
      <c r="F40" s="118">
        <f t="shared" si="0"/>
        <v>4.2834000000000012</v>
      </c>
      <c r="G40" s="119">
        <f t="shared" si="1"/>
        <v>6.6198000000000006</v>
      </c>
      <c r="H40" s="57"/>
      <c r="I40" s="121" t="s">
        <v>146</v>
      </c>
      <c r="J40" s="72"/>
      <c r="K40" s="72"/>
      <c r="L40" s="69"/>
      <c r="M40" s="70"/>
      <c r="N40" s="71"/>
      <c r="O40" s="72"/>
      <c r="P40" s="73"/>
      <c r="Q40" s="74"/>
      <c r="R40" s="10"/>
      <c r="S40" s="10"/>
      <c r="T40" s="10"/>
    </row>
    <row r="41" spans="1:20" ht="25">
      <c r="A41" s="581" t="s">
        <v>1448</v>
      </c>
      <c r="B41" s="114" t="s">
        <v>1458</v>
      </c>
      <c r="C41" s="582" t="s">
        <v>124</v>
      </c>
      <c r="D41" s="150"/>
      <c r="E41" s="583">
        <v>2.95</v>
      </c>
      <c r="F41" s="118">
        <f t="shared" si="0"/>
        <v>4.2834000000000012</v>
      </c>
      <c r="G41" s="119">
        <f t="shared" si="1"/>
        <v>6.6198000000000006</v>
      </c>
      <c r="H41" s="57"/>
      <c r="I41" s="121" t="s">
        <v>146</v>
      </c>
      <c r="J41" s="72"/>
      <c r="K41" s="72"/>
      <c r="L41" s="69"/>
      <c r="M41" s="70"/>
      <c r="N41" s="71"/>
      <c r="O41" s="72"/>
      <c r="P41" s="73"/>
      <c r="Q41" s="74"/>
      <c r="R41" s="10"/>
      <c r="S41" s="10"/>
      <c r="T41" s="10"/>
    </row>
    <row r="42" spans="1:20" ht="25">
      <c r="A42" s="581" t="s">
        <v>1448</v>
      </c>
      <c r="B42" s="114" t="s">
        <v>1459</v>
      </c>
      <c r="C42" s="582" t="s">
        <v>124</v>
      </c>
      <c r="D42" s="150"/>
      <c r="E42" s="583">
        <v>3.95</v>
      </c>
      <c r="F42" s="118">
        <f t="shared" si="0"/>
        <v>5.7354000000000012</v>
      </c>
      <c r="G42" s="119">
        <f t="shared" si="1"/>
        <v>8.8638000000000012</v>
      </c>
      <c r="H42" s="57"/>
      <c r="I42" s="121" t="s">
        <v>146</v>
      </c>
      <c r="J42" s="72"/>
      <c r="K42" s="72"/>
      <c r="L42" s="69"/>
      <c r="M42" s="70"/>
      <c r="N42" s="71"/>
      <c r="O42" s="72"/>
      <c r="P42" s="73"/>
      <c r="Q42" s="74"/>
      <c r="R42" s="10"/>
      <c r="S42" s="10"/>
      <c r="T42" s="10"/>
    </row>
    <row r="43" spans="1:20" ht="25">
      <c r="A43" s="581" t="s">
        <v>1448</v>
      </c>
      <c r="B43" s="114" t="s">
        <v>1460</v>
      </c>
      <c r="C43" s="582" t="s">
        <v>124</v>
      </c>
      <c r="D43" s="150"/>
      <c r="E43" s="583">
        <v>3.5</v>
      </c>
      <c r="F43" s="118">
        <f t="shared" si="0"/>
        <v>5.0820000000000007</v>
      </c>
      <c r="G43" s="119">
        <f t="shared" si="1"/>
        <v>7.8540000000000001</v>
      </c>
      <c r="H43" s="57"/>
      <c r="I43" s="121" t="s">
        <v>146</v>
      </c>
      <c r="J43" s="72"/>
      <c r="K43" s="72"/>
      <c r="L43" s="69"/>
      <c r="M43" s="70"/>
      <c r="N43" s="71"/>
      <c r="O43" s="72"/>
      <c r="P43" s="73"/>
      <c r="Q43" s="74"/>
      <c r="R43" s="10"/>
      <c r="S43" s="10"/>
      <c r="T43" s="10"/>
    </row>
    <row r="44" spans="1:20" ht="25">
      <c r="A44" s="581" t="s">
        <v>1448</v>
      </c>
      <c r="B44" s="114" t="s">
        <v>1461</v>
      </c>
      <c r="C44" s="582" t="s">
        <v>902</v>
      </c>
      <c r="D44" s="150"/>
      <c r="E44" s="583">
        <v>3.5</v>
      </c>
      <c r="F44" s="118">
        <f t="shared" si="0"/>
        <v>5.0820000000000007</v>
      </c>
      <c r="G44" s="119">
        <f t="shared" si="1"/>
        <v>7.8540000000000001</v>
      </c>
      <c r="H44" s="57"/>
      <c r="I44" s="121" t="s">
        <v>146</v>
      </c>
      <c r="J44" s="72"/>
      <c r="K44" s="72"/>
      <c r="L44" s="69"/>
      <c r="M44" s="70"/>
      <c r="N44" s="71"/>
      <c r="O44" s="72"/>
      <c r="P44" s="73"/>
      <c r="Q44" s="74"/>
      <c r="R44" s="10"/>
      <c r="S44" s="10"/>
      <c r="T44" s="10"/>
    </row>
    <row r="45" spans="1:20" ht="25">
      <c r="A45" s="581" t="s">
        <v>1448</v>
      </c>
      <c r="B45" s="114" t="s">
        <v>1462</v>
      </c>
      <c r="C45" s="582" t="s">
        <v>124</v>
      </c>
      <c r="D45" s="150"/>
      <c r="E45" s="583">
        <v>2.75</v>
      </c>
      <c r="F45" s="118">
        <f t="shared" si="0"/>
        <v>3.9930000000000008</v>
      </c>
      <c r="G45" s="119">
        <f t="shared" si="1"/>
        <v>6.1710000000000003</v>
      </c>
      <c r="H45" s="57"/>
      <c r="I45" s="121" t="s">
        <v>146</v>
      </c>
      <c r="J45" s="72"/>
      <c r="K45" s="72"/>
      <c r="L45" s="69"/>
      <c r="M45" s="70"/>
      <c r="N45" s="71"/>
      <c r="O45" s="72"/>
      <c r="P45" s="73"/>
      <c r="Q45" s="74"/>
      <c r="R45" s="10"/>
      <c r="S45" s="10"/>
      <c r="T45" s="10"/>
    </row>
    <row r="46" spans="1:20" ht="25">
      <c r="A46" s="581" t="s">
        <v>1448</v>
      </c>
      <c r="B46" s="114" t="s">
        <v>1463</v>
      </c>
      <c r="C46" s="582" t="s">
        <v>124</v>
      </c>
      <c r="D46" s="150"/>
      <c r="E46" s="583">
        <v>2.5</v>
      </c>
      <c r="F46" s="118">
        <f t="shared" si="0"/>
        <v>3.63</v>
      </c>
      <c r="G46" s="119">
        <f t="shared" si="1"/>
        <v>5.6099999999999994</v>
      </c>
      <c r="H46" s="57"/>
      <c r="I46" s="121" t="s">
        <v>146</v>
      </c>
      <c r="J46" s="72"/>
      <c r="K46" s="72"/>
      <c r="L46" s="69"/>
      <c r="M46" s="70"/>
      <c r="N46" s="71"/>
      <c r="O46" s="72"/>
      <c r="P46" s="73"/>
      <c r="Q46" s="74"/>
      <c r="R46" s="10"/>
      <c r="S46" s="10"/>
      <c r="T46" s="10"/>
    </row>
    <row r="47" spans="1:20" ht="25">
      <c r="A47" s="581" t="s">
        <v>1448</v>
      </c>
      <c r="B47" s="114" t="s">
        <v>1464</v>
      </c>
      <c r="C47" s="582" t="s">
        <v>124</v>
      </c>
      <c r="D47" s="150"/>
      <c r="E47" s="583">
        <v>2.75</v>
      </c>
      <c r="F47" s="118">
        <f t="shared" si="0"/>
        <v>3.9930000000000008</v>
      </c>
      <c r="G47" s="119">
        <f t="shared" si="1"/>
        <v>6.1710000000000003</v>
      </c>
      <c r="H47" s="57"/>
      <c r="I47" s="121" t="s">
        <v>146</v>
      </c>
      <c r="J47" s="72"/>
      <c r="K47" s="72"/>
      <c r="L47" s="69"/>
      <c r="M47" s="70"/>
      <c r="N47" s="71"/>
      <c r="O47" s="72"/>
      <c r="P47" s="73"/>
      <c r="Q47" s="74"/>
      <c r="R47" s="10"/>
      <c r="S47" s="10"/>
      <c r="T47" s="10"/>
    </row>
    <row r="48" spans="1:20" ht="25">
      <c r="A48" s="581" t="s">
        <v>1448</v>
      </c>
      <c r="B48" s="114" t="s">
        <v>1465</v>
      </c>
      <c r="C48" s="582" t="s">
        <v>124</v>
      </c>
      <c r="D48" s="150"/>
      <c r="E48" s="583">
        <v>2.75</v>
      </c>
      <c r="F48" s="118">
        <f t="shared" si="0"/>
        <v>3.9930000000000008</v>
      </c>
      <c r="G48" s="119">
        <f t="shared" si="1"/>
        <v>6.1710000000000003</v>
      </c>
      <c r="H48" s="57"/>
      <c r="I48" s="121" t="s">
        <v>146</v>
      </c>
      <c r="J48" s="72"/>
      <c r="K48" s="72"/>
      <c r="L48" s="69"/>
      <c r="M48" s="70"/>
      <c r="N48" s="71"/>
      <c r="O48" s="72"/>
      <c r="P48" s="73"/>
      <c r="Q48" s="74"/>
      <c r="R48" s="10"/>
      <c r="S48" s="10"/>
      <c r="T48" s="10"/>
    </row>
    <row r="49" spans="1:20" ht="25">
      <c r="A49" s="581" t="s">
        <v>1448</v>
      </c>
      <c r="B49" s="114" t="s">
        <v>1466</v>
      </c>
      <c r="C49" s="582" t="s">
        <v>124</v>
      </c>
      <c r="D49" s="150"/>
      <c r="E49" s="583">
        <v>2.95</v>
      </c>
      <c r="F49" s="118">
        <f t="shared" si="0"/>
        <v>4.2834000000000012</v>
      </c>
      <c r="G49" s="119">
        <f t="shared" si="1"/>
        <v>6.6198000000000006</v>
      </c>
      <c r="H49" s="57"/>
      <c r="I49" s="121" t="s">
        <v>146</v>
      </c>
      <c r="J49" s="72"/>
      <c r="K49" s="72"/>
      <c r="L49" s="69"/>
      <c r="M49" s="70"/>
      <c r="N49" s="71"/>
      <c r="O49" s="72"/>
      <c r="P49" s="73"/>
      <c r="Q49" s="74"/>
      <c r="R49" s="10"/>
      <c r="S49" s="10"/>
      <c r="T49" s="10"/>
    </row>
    <row r="50" spans="1:20" ht="25">
      <c r="A50" s="581" t="s">
        <v>1448</v>
      </c>
      <c r="B50" s="114" t="s">
        <v>1467</v>
      </c>
      <c r="C50" s="582" t="s">
        <v>124</v>
      </c>
      <c r="D50" s="150"/>
      <c r="E50" s="583">
        <v>2.75</v>
      </c>
      <c r="F50" s="118">
        <f t="shared" si="0"/>
        <v>3.9930000000000008</v>
      </c>
      <c r="G50" s="119">
        <f t="shared" si="1"/>
        <v>6.1710000000000003</v>
      </c>
      <c r="H50" s="57"/>
      <c r="I50" s="121" t="s">
        <v>146</v>
      </c>
      <c r="J50" s="72"/>
      <c r="K50" s="72"/>
      <c r="L50" s="69"/>
      <c r="M50" s="70"/>
      <c r="N50" s="71"/>
      <c r="O50" s="72"/>
      <c r="P50" s="73"/>
      <c r="Q50" s="74"/>
      <c r="R50" s="10"/>
      <c r="S50" s="10"/>
      <c r="T50" s="10"/>
    </row>
    <row r="51" spans="1:20" ht="25">
      <c r="A51" s="581" t="s">
        <v>1448</v>
      </c>
      <c r="B51" s="114" t="s">
        <v>1468</v>
      </c>
      <c r="C51" s="582" t="s">
        <v>124</v>
      </c>
      <c r="D51" s="150"/>
      <c r="E51" s="583">
        <v>2.95</v>
      </c>
      <c r="F51" s="118">
        <f t="shared" si="0"/>
        <v>4.2834000000000012</v>
      </c>
      <c r="G51" s="119">
        <f t="shared" si="1"/>
        <v>6.6198000000000006</v>
      </c>
      <c r="H51" s="57"/>
      <c r="I51" s="121" t="s">
        <v>146</v>
      </c>
      <c r="J51" s="72"/>
      <c r="K51" s="72"/>
      <c r="L51" s="69"/>
      <c r="M51" s="70"/>
      <c r="N51" s="71"/>
      <c r="O51" s="72"/>
      <c r="P51" s="73"/>
      <c r="Q51" s="74"/>
      <c r="R51" s="10"/>
      <c r="S51" s="10"/>
      <c r="T51" s="10"/>
    </row>
    <row r="52" spans="1:20" ht="25">
      <c r="A52" s="581" t="s">
        <v>1448</v>
      </c>
      <c r="B52" s="584" t="s">
        <v>1469</v>
      </c>
      <c r="C52" s="116" t="s">
        <v>124</v>
      </c>
      <c r="D52" s="150"/>
      <c r="E52" s="583">
        <v>2.98</v>
      </c>
      <c r="F52" s="118">
        <f t="shared" si="0"/>
        <v>4.3269599999999997</v>
      </c>
      <c r="G52" s="119">
        <f t="shared" si="1"/>
        <v>6.6871199999999993</v>
      </c>
      <c r="H52" s="57"/>
      <c r="I52" s="121" t="s">
        <v>97</v>
      </c>
      <c r="J52" s="72"/>
      <c r="K52" s="72"/>
      <c r="L52" s="69"/>
      <c r="M52" s="70"/>
      <c r="N52" s="71"/>
      <c r="O52" s="72"/>
      <c r="P52" s="73"/>
      <c r="Q52" s="74"/>
      <c r="R52" s="10"/>
      <c r="S52" s="10"/>
      <c r="T52" s="10"/>
    </row>
    <row r="53" spans="1:20" ht="25">
      <c r="A53" s="581" t="s">
        <v>1448</v>
      </c>
      <c r="B53" s="584" t="s">
        <v>1470</v>
      </c>
      <c r="C53" s="116" t="s">
        <v>96</v>
      </c>
      <c r="D53" s="150"/>
      <c r="E53" s="583">
        <v>3.95</v>
      </c>
      <c r="F53" s="118">
        <f t="shared" si="0"/>
        <v>5.7354000000000012</v>
      </c>
      <c r="G53" s="119">
        <f t="shared" si="1"/>
        <v>8.8638000000000012</v>
      </c>
      <c r="H53" s="57"/>
      <c r="I53" s="121" t="s">
        <v>97</v>
      </c>
      <c r="J53" s="72"/>
      <c r="K53" s="72"/>
      <c r="L53" s="69"/>
      <c r="M53" s="70"/>
      <c r="N53" s="71"/>
      <c r="O53" s="72"/>
      <c r="P53" s="73"/>
      <c r="Q53" s="74"/>
      <c r="R53" s="10"/>
      <c r="S53" s="10"/>
      <c r="T53" s="10"/>
    </row>
    <row r="54" spans="1:20" ht="25">
      <c r="A54" s="581" t="s">
        <v>1448</v>
      </c>
      <c r="B54" s="584" t="s">
        <v>1471</v>
      </c>
      <c r="C54" s="116" t="s">
        <v>124</v>
      </c>
      <c r="D54" s="150"/>
      <c r="E54" s="583">
        <v>3.17</v>
      </c>
      <c r="F54" s="118">
        <f t="shared" si="0"/>
        <v>4.6028400000000005</v>
      </c>
      <c r="G54" s="119">
        <f t="shared" si="1"/>
        <v>7.11348</v>
      </c>
      <c r="H54" s="57"/>
      <c r="I54" s="121" t="s">
        <v>97</v>
      </c>
      <c r="J54" s="72"/>
      <c r="K54" s="72"/>
      <c r="L54" s="69"/>
      <c r="M54" s="70"/>
      <c r="N54" s="71"/>
      <c r="O54" s="72"/>
      <c r="P54" s="73"/>
      <c r="Q54" s="74"/>
      <c r="R54" s="10"/>
      <c r="S54" s="10"/>
      <c r="T54" s="10"/>
    </row>
    <row r="55" spans="1:20" ht="25">
      <c r="A55" s="581" t="s">
        <v>1448</v>
      </c>
      <c r="B55" s="584" t="s">
        <v>1472</v>
      </c>
      <c r="C55" s="116" t="s">
        <v>124</v>
      </c>
      <c r="D55" s="150"/>
      <c r="E55" s="583">
        <v>3.14</v>
      </c>
      <c r="F55" s="118">
        <f t="shared" si="0"/>
        <v>4.5592800000000011</v>
      </c>
      <c r="G55" s="119">
        <f t="shared" si="1"/>
        <v>7.0461600000000013</v>
      </c>
      <c r="H55" s="57"/>
      <c r="I55" s="121" t="s">
        <v>97</v>
      </c>
      <c r="J55" s="72"/>
      <c r="K55" s="72"/>
      <c r="L55" s="69"/>
      <c r="M55" s="70"/>
      <c r="N55" s="71"/>
      <c r="O55" s="72"/>
      <c r="P55" s="73"/>
      <c r="Q55" s="74"/>
      <c r="R55" s="10"/>
      <c r="S55" s="10"/>
      <c r="T55" s="10"/>
    </row>
    <row r="56" spans="1:20" ht="25">
      <c r="A56" s="581" t="s">
        <v>1448</v>
      </c>
      <c r="B56" s="584" t="s">
        <v>1473</v>
      </c>
      <c r="C56" s="116" t="s">
        <v>124</v>
      </c>
      <c r="D56" s="150"/>
      <c r="E56" s="583">
        <v>3.62</v>
      </c>
      <c r="F56" s="118">
        <f t="shared" si="0"/>
        <v>5.2562400000000009</v>
      </c>
      <c r="G56" s="119">
        <f t="shared" si="1"/>
        <v>8.1232800000000012</v>
      </c>
      <c r="H56" s="57"/>
      <c r="I56" s="121" t="s">
        <v>97</v>
      </c>
      <c r="J56" s="72"/>
      <c r="K56" s="72"/>
      <c r="L56" s="69"/>
      <c r="M56" s="70"/>
      <c r="N56" s="71"/>
      <c r="O56" s="72"/>
      <c r="P56" s="73"/>
      <c r="Q56" s="74"/>
      <c r="R56" s="10"/>
      <c r="S56" s="10"/>
      <c r="T56" s="10"/>
    </row>
    <row r="57" spans="1:20" ht="25">
      <c r="A57" s="581" t="s">
        <v>1448</v>
      </c>
      <c r="B57" s="584" t="s">
        <v>1474</v>
      </c>
      <c r="C57" s="116" t="s">
        <v>124</v>
      </c>
      <c r="D57" s="150"/>
      <c r="E57" s="583">
        <v>3.43</v>
      </c>
      <c r="F57" s="118">
        <f t="shared" si="0"/>
        <v>4.980360000000001</v>
      </c>
      <c r="G57" s="119">
        <f t="shared" si="1"/>
        <v>7.6969200000000004</v>
      </c>
      <c r="H57" s="57"/>
      <c r="I57" s="121" t="s">
        <v>97</v>
      </c>
      <c r="J57" s="72"/>
      <c r="K57" s="72"/>
      <c r="L57" s="69"/>
      <c r="M57" s="70"/>
      <c r="N57" s="71"/>
      <c r="O57" s="72"/>
      <c r="P57" s="73"/>
      <c r="Q57" s="74"/>
      <c r="R57" s="10"/>
      <c r="S57" s="10"/>
      <c r="T57" s="10"/>
    </row>
    <row r="58" spans="1:20" ht="25">
      <c r="A58" s="581" t="s">
        <v>1448</v>
      </c>
      <c r="B58" s="584" t="s">
        <v>1475</v>
      </c>
      <c r="C58" s="116" t="s">
        <v>124</v>
      </c>
      <c r="D58" s="150"/>
      <c r="E58" s="583">
        <v>3.21</v>
      </c>
      <c r="F58" s="118">
        <f t="shared" si="0"/>
        <v>4.66092</v>
      </c>
      <c r="G58" s="119">
        <f t="shared" si="1"/>
        <v>7.2032399999999992</v>
      </c>
      <c r="H58" s="57"/>
      <c r="I58" s="121" t="s">
        <v>97</v>
      </c>
      <c r="J58" s="72"/>
      <c r="K58" s="72"/>
      <c r="L58" s="69"/>
      <c r="M58" s="70"/>
      <c r="N58" s="71"/>
      <c r="O58" s="72"/>
      <c r="P58" s="73"/>
      <c r="Q58" s="74"/>
      <c r="R58" s="10"/>
      <c r="S58" s="10"/>
      <c r="T58" s="10"/>
    </row>
    <row r="59" spans="1:20" ht="25">
      <c r="A59" s="581" t="s">
        <v>1448</v>
      </c>
      <c r="B59" s="584" t="s">
        <v>1476</v>
      </c>
      <c r="C59" s="116" t="s">
        <v>124</v>
      </c>
      <c r="D59" s="150"/>
      <c r="E59" s="585">
        <v>3.52</v>
      </c>
      <c r="F59" s="118">
        <f t="shared" si="0"/>
        <v>5.11104</v>
      </c>
      <c r="G59" s="119">
        <f t="shared" si="1"/>
        <v>7.8988799999999992</v>
      </c>
      <c r="H59" s="57"/>
      <c r="I59" s="121" t="s">
        <v>97</v>
      </c>
      <c r="J59" s="72"/>
      <c r="K59" s="72"/>
      <c r="L59" s="69"/>
      <c r="M59" s="70"/>
      <c r="N59" s="71"/>
      <c r="O59" s="72"/>
      <c r="P59" s="73"/>
      <c r="Q59" s="74"/>
      <c r="R59" s="10"/>
      <c r="S59" s="10"/>
      <c r="T59" s="10"/>
    </row>
    <row r="60" spans="1:20" ht="25">
      <c r="A60" s="581" t="s">
        <v>1448</v>
      </c>
      <c r="B60" s="584" t="s">
        <v>1477</v>
      </c>
      <c r="C60" s="116" t="s">
        <v>96</v>
      </c>
      <c r="D60" s="150"/>
      <c r="E60" s="585">
        <v>3.86</v>
      </c>
      <c r="F60" s="118">
        <f t="shared" si="0"/>
        <v>5.6047200000000004</v>
      </c>
      <c r="G60" s="119">
        <f t="shared" si="1"/>
        <v>8.6618399999999998</v>
      </c>
      <c r="H60" s="57"/>
      <c r="I60" s="121" t="s">
        <v>97</v>
      </c>
      <c r="J60" s="72"/>
      <c r="K60" s="72"/>
      <c r="L60" s="69"/>
      <c r="M60" s="70"/>
      <c r="N60" s="71"/>
      <c r="O60" s="72"/>
      <c r="P60" s="73"/>
      <c r="Q60" s="74"/>
      <c r="R60" s="10"/>
      <c r="S60" s="10"/>
      <c r="T60" s="10"/>
    </row>
    <row r="61" spans="1:20" ht="25">
      <c r="A61" s="581" t="s">
        <v>1448</v>
      </c>
      <c r="B61" s="584" t="s">
        <v>1478</v>
      </c>
      <c r="C61" s="116" t="s">
        <v>111</v>
      </c>
      <c r="D61" s="150"/>
      <c r="E61" s="585">
        <v>4.5599999999999996</v>
      </c>
      <c r="F61" s="118">
        <f t="shared" si="0"/>
        <v>6.6211200000000003</v>
      </c>
      <c r="G61" s="119">
        <f t="shared" si="1"/>
        <v>10.23264</v>
      </c>
      <c r="H61" s="57"/>
      <c r="I61" s="121" t="s">
        <v>97</v>
      </c>
      <c r="J61" s="72"/>
      <c r="K61" s="72"/>
      <c r="L61" s="69"/>
      <c r="M61" s="70"/>
      <c r="N61" s="71"/>
      <c r="O61" s="72"/>
      <c r="P61" s="73"/>
      <c r="Q61" s="74"/>
      <c r="R61" s="10"/>
      <c r="S61" s="10"/>
      <c r="T61" s="10"/>
    </row>
    <row r="62" spans="1:20" ht="25">
      <c r="A62" s="581" t="s">
        <v>1448</v>
      </c>
      <c r="B62" s="584" t="s">
        <v>1479</v>
      </c>
      <c r="C62" s="116" t="s">
        <v>111</v>
      </c>
      <c r="D62" s="150"/>
      <c r="E62" s="585">
        <v>3.04</v>
      </c>
      <c r="F62" s="118">
        <f t="shared" si="0"/>
        <v>4.4140800000000011</v>
      </c>
      <c r="G62" s="119">
        <f t="shared" si="1"/>
        <v>6.8217600000000003</v>
      </c>
      <c r="H62" s="57"/>
      <c r="I62" s="121" t="s">
        <v>97</v>
      </c>
      <c r="J62" s="72"/>
      <c r="K62" s="72"/>
      <c r="L62" s="69"/>
      <c r="M62" s="70"/>
      <c r="N62" s="71"/>
      <c r="O62" s="72"/>
      <c r="P62" s="73"/>
      <c r="Q62" s="74"/>
      <c r="R62" s="10"/>
      <c r="S62" s="10"/>
      <c r="T62" s="10"/>
    </row>
    <row r="63" spans="1:20" ht="25">
      <c r="A63" s="581" t="s">
        <v>1448</v>
      </c>
      <c r="B63" s="584" t="s">
        <v>1480</v>
      </c>
      <c r="C63" s="116" t="s">
        <v>230</v>
      </c>
      <c r="D63" s="150"/>
      <c r="E63" s="585">
        <v>6.05</v>
      </c>
      <c r="F63" s="118">
        <f t="shared" si="0"/>
        <v>8.7846000000000011</v>
      </c>
      <c r="G63" s="119">
        <f t="shared" si="1"/>
        <v>13.5762</v>
      </c>
      <c r="H63" s="57"/>
      <c r="I63" s="121" t="s">
        <v>97</v>
      </c>
      <c r="J63" s="72"/>
      <c r="K63" s="72"/>
      <c r="L63" s="69"/>
      <c r="M63" s="70"/>
      <c r="N63" s="71"/>
      <c r="O63" s="72"/>
      <c r="P63" s="73"/>
      <c r="Q63" s="74"/>
      <c r="R63" s="10"/>
      <c r="S63" s="10"/>
      <c r="T63" s="10"/>
    </row>
    <row r="64" spans="1:20" ht="13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</row>
    <row r="65" spans="1:20" ht="13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</row>
  </sheetData>
  <dataValidations count="2">
    <dataValidation type="list" allowBlank="1" showErrorMessage="1" sqref="C32:C63" xr:uid="{00000000-0002-0000-1300-000000000000}">
      <formula1>"4.5-5.0CM,3.5CM,4CM,3CM,5CM,3.5-4.0CM,6.5CM"</formula1>
    </dataValidation>
    <dataValidation type="list" allowBlank="1" showErrorMessage="1" sqref="I32:I63" xr:uid="{00000000-0002-0000-1300-000001000000}">
      <formula1>"BDFM,PRPT"</formula1>
    </dataValidation>
  </dataValidation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D965"/>
    <outlinePr summaryBelow="0" summaryRight="0"/>
  </sheetPr>
  <dimension ref="A1:Z44"/>
  <sheetViews>
    <sheetView workbookViewId="0"/>
  </sheetViews>
  <sheetFormatPr baseColWidth="10" defaultColWidth="12.6640625" defaultRowHeight="15.75" customHeight="1"/>
  <cols>
    <col min="1" max="1" width="19" customWidth="1"/>
    <col min="2" max="2" width="38.1640625" customWidth="1"/>
    <col min="4" max="4" width="29.5" customWidth="1"/>
    <col min="5" max="5" width="12.83203125" hidden="1" customWidth="1"/>
    <col min="6" max="6" width="41.83203125" hidden="1" customWidth="1"/>
    <col min="7" max="7" width="33.6640625" customWidth="1"/>
    <col min="8" max="9" width="12.6640625" hidden="1"/>
    <col min="10" max="10" width="15.83203125" hidden="1" customWidth="1"/>
    <col min="11" max="11" width="12.6640625" hidden="1"/>
    <col min="12" max="12" width="18.1640625" hidden="1" customWidth="1"/>
    <col min="13" max="13" width="17.6640625" hidden="1" customWidth="1"/>
    <col min="14" max="15" width="15.6640625" hidden="1" customWidth="1"/>
    <col min="16" max="26" width="12.6640625" hidden="1"/>
  </cols>
  <sheetData>
    <row r="1" spans="1:26" ht="13">
      <c r="A1" s="100"/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</row>
    <row r="2" spans="1:26" ht="13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</row>
    <row r="3" spans="1:26" ht="13">
      <c r="A3" s="100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</row>
    <row r="4" spans="1:26" ht="13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</row>
    <row r="5" spans="1:26" ht="13">
      <c r="A5" s="100"/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</row>
    <row r="6" spans="1:26" ht="13">
      <c r="A6" s="100"/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</row>
    <row r="7" spans="1:26" ht="13">
      <c r="A7" s="100"/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</row>
    <row r="8" spans="1:26" ht="13">
      <c r="A8" s="100"/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</row>
    <row r="9" spans="1:26" ht="13">
      <c r="A9" s="100"/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</row>
    <row r="10" spans="1:26" ht="13">
      <c r="A10" s="100"/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</row>
    <row r="11" spans="1:26" ht="13">
      <c r="A11" s="100"/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</row>
    <row r="12" spans="1:26" ht="13">
      <c r="A12" s="100"/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</row>
    <row r="13" spans="1:26" ht="35">
      <c r="A13" s="100"/>
      <c r="B13" s="100"/>
      <c r="C13" s="100"/>
      <c r="D13" s="100"/>
      <c r="E13" s="100"/>
      <c r="F13" s="100"/>
      <c r="G13" s="586" t="s">
        <v>1481</v>
      </c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</row>
    <row r="14" spans="1:26" ht="13">
      <c r="A14" s="100"/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</row>
    <row r="15" spans="1:26" ht="13">
      <c r="A15" s="100"/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</row>
    <row r="16" spans="1:26" ht="13">
      <c r="A16" s="100"/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</row>
    <row r="17" spans="1:26" ht="13">
      <c r="A17" s="100"/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</row>
    <row r="18" spans="1:26" ht="13">
      <c r="A18" s="100"/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</row>
    <row r="19" spans="1:26" ht="13">
      <c r="A19" s="100"/>
      <c r="B19" s="100"/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</row>
    <row r="20" spans="1:26" ht="13">
      <c r="A20" s="100"/>
      <c r="B20" s="100"/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00"/>
    </row>
    <row r="21" spans="1:26" ht="13">
      <c r="A21" s="100"/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</row>
    <row r="22" spans="1:26" ht="13">
      <c r="A22" s="100"/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</row>
    <row r="23" spans="1:26" ht="13">
      <c r="A23" s="100"/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</row>
    <row r="24" spans="1:26" ht="13">
      <c r="A24" s="100"/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</row>
    <row r="25" spans="1:26" ht="36" customHeight="1">
      <c r="A25" s="52" t="s">
        <v>39</v>
      </c>
      <c r="B25" s="53" t="s">
        <v>40</v>
      </c>
      <c r="C25" s="54" t="s">
        <v>42</v>
      </c>
      <c r="D25" s="54" t="s">
        <v>41</v>
      </c>
      <c r="E25" s="55" t="s">
        <v>43</v>
      </c>
      <c r="F25" s="55" t="s">
        <v>44</v>
      </c>
      <c r="G25" s="56" t="s">
        <v>45</v>
      </c>
      <c r="H25" s="57"/>
      <c r="I25" s="52" t="s">
        <v>46</v>
      </c>
      <c r="J25" s="52" t="s">
        <v>47</v>
      </c>
      <c r="K25" s="52" t="s">
        <v>48</v>
      </c>
      <c r="L25" s="52" t="s">
        <v>49</v>
      </c>
      <c r="M25" s="52" t="s">
        <v>50</v>
      </c>
      <c r="N25" s="52" t="s">
        <v>51</v>
      </c>
      <c r="O25" s="52" t="s">
        <v>52</v>
      </c>
      <c r="P25" s="52" t="s">
        <v>53</v>
      </c>
      <c r="Q25" s="52" t="s">
        <v>1415</v>
      </c>
      <c r="R25" s="58"/>
      <c r="S25" s="58"/>
      <c r="T25" s="58"/>
    </row>
    <row r="26" spans="1:26" ht="25">
      <c r="A26" s="587" t="s">
        <v>1481</v>
      </c>
      <c r="B26" s="588" t="s">
        <v>1482</v>
      </c>
      <c r="C26" s="589" t="s">
        <v>124</v>
      </c>
      <c r="D26" s="590"/>
      <c r="E26" s="591">
        <v>11.95</v>
      </c>
      <c r="F26" s="592">
        <f t="shared" ref="F26:F44" si="0">E26*1.1*1.2*1.1</f>
        <v>17.351400000000002</v>
      </c>
      <c r="G26" s="591">
        <f t="shared" ref="G26:G44" si="1">E26*1.1*1.2*1.7</f>
        <v>26.815799999999999</v>
      </c>
      <c r="H26" s="593"/>
      <c r="I26" s="594" t="s">
        <v>57</v>
      </c>
      <c r="J26" s="595"/>
      <c r="K26" s="72"/>
      <c r="L26" s="69"/>
      <c r="M26" s="70"/>
      <c r="N26" s="71"/>
      <c r="O26" s="72"/>
      <c r="P26" s="73"/>
      <c r="Q26" s="74"/>
    </row>
    <row r="27" spans="1:26" ht="25">
      <c r="A27" s="587" t="s">
        <v>1481</v>
      </c>
      <c r="B27" s="596" t="s">
        <v>1482</v>
      </c>
      <c r="C27" s="589" t="s">
        <v>96</v>
      </c>
      <c r="D27" s="590"/>
      <c r="E27" s="591">
        <v>13.95</v>
      </c>
      <c r="F27" s="592">
        <f t="shared" si="0"/>
        <v>20.255400000000002</v>
      </c>
      <c r="G27" s="591">
        <f t="shared" si="1"/>
        <v>31.303800000000003</v>
      </c>
      <c r="H27" s="593"/>
      <c r="I27" s="594" t="s">
        <v>57</v>
      </c>
      <c r="J27" s="595"/>
      <c r="K27" s="72"/>
      <c r="L27" s="69"/>
      <c r="M27" s="70"/>
      <c r="N27" s="71"/>
      <c r="O27" s="72"/>
      <c r="P27" s="73"/>
      <c r="Q27" s="74"/>
    </row>
    <row r="28" spans="1:26" ht="25">
      <c r="A28" s="587" t="s">
        <v>1481</v>
      </c>
      <c r="B28" s="596" t="s">
        <v>1482</v>
      </c>
      <c r="C28" s="589" t="s">
        <v>817</v>
      </c>
      <c r="D28" s="590"/>
      <c r="E28" s="591">
        <v>19.95</v>
      </c>
      <c r="F28" s="592">
        <f t="shared" si="0"/>
        <v>28.967400000000001</v>
      </c>
      <c r="G28" s="591">
        <f t="shared" si="1"/>
        <v>44.767800000000001</v>
      </c>
      <c r="H28" s="593"/>
      <c r="I28" s="594" t="s">
        <v>57</v>
      </c>
      <c r="J28" s="595"/>
      <c r="K28" s="72"/>
      <c r="L28" s="69"/>
      <c r="M28" s="70"/>
      <c r="N28" s="71"/>
      <c r="O28" s="72"/>
      <c r="P28" s="73"/>
      <c r="Q28" s="74"/>
    </row>
    <row r="29" spans="1:26" ht="25">
      <c r="A29" s="587" t="s">
        <v>1481</v>
      </c>
      <c r="B29" s="596" t="s">
        <v>1482</v>
      </c>
      <c r="C29" s="589" t="s">
        <v>1111</v>
      </c>
      <c r="D29" s="590"/>
      <c r="E29" s="591">
        <v>24.95</v>
      </c>
      <c r="F29" s="592">
        <f t="shared" si="0"/>
        <v>36.227400000000003</v>
      </c>
      <c r="G29" s="591">
        <f t="shared" si="1"/>
        <v>55.987799999999993</v>
      </c>
      <c r="H29" s="593"/>
      <c r="I29" s="594" t="s">
        <v>57</v>
      </c>
      <c r="J29" s="595"/>
      <c r="K29" s="72"/>
      <c r="L29" s="69"/>
      <c r="M29" s="70"/>
      <c r="N29" s="71"/>
      <c r="O29" s="72"/>
      <c r="P29" s="73"/>
      <c r="Q29" s="74"/>
    </row>
    <row r="30" spans="1:26" ht="25">
      <c r="A30" s="587" t="s">
        <v>1481</v>
      </c>
      <c r="B30" s="596" t="s">
        <v>1483</v>
      </c>
      <c r="C30" s="589" t="s">
        <v>124</v>
      </c>
      <c r="D30" s="590"/>
      <c r="E30" s="591">
        <v>19.95</v>
      </c>
      <c r="F30" s="592">
        <f t="shared" si="0"/>
        <v>28.967400000000001</v>
      </c>
      <c r="G30" s="591">
        <f t="shared" si="1"/>
        <v>44.767800000000001</v>
      </c>
      <c r="H30" s="593"/>
      <c r="I30" s="594" t="s">
        <v>57</v>
      </c>
      <c r="J30" s="595"/>
      <c r="K30" s="72"/>
      <c r="L30" s="69"/>
      <c r="M30" s="70"/>
      <c r="N30" s="71"/>
      <c r="O30" s="72"/>
      <c r="P30" s="73"/>
      <c r="Q30" s="74"/>
    </row>
    <row r="31" spans="1:26" ht="25">
      <c r="A31" s="587" t="s">
        <v>1481</v>
      </c>
      <c r="B31" s="596" t="s">
        <v>1484</v>
      </c>
      <c r="C31" s="589" t="s">
        <v>73</v>
      </c>
      <c r="D31" s="590"/>
      <c r="E31" s="591">
        <v>22.5</v>
      </c>
      <c r="F31" s="592">
        <f t="shared" si="0"/>
        <v>32.670000000000009</v>
      </c>
      <c r="G31" s="591">
        <f t="shared" si="1"/>
        <v>50.49</v>
      </c>
      <c r="H31" s="593"/>
      <c r="I31" s="594" t="s">
        <v>57</v>
      </c>
      <c r="J31" s="595"/>
      <c r="K31" s="72"/>
      <c r="L31" s="69"/>
      <c r="M31" s="70"/>
      <c r="N31" s="71"/>
      <c r="O31" s="72"/>
      <c r="P31" s="73"/>
      <c r="Q31" s="74"/>
    </row>
    <row r="32" spans="1:26" ht="25">
      <c r="A32" s="587" t="s">
        <v>1481</v>
      </c>
      <c r="B32" s="596" t="s">
        <v>1485</v>
      </c>
      <c r="C32" s="589" t="s">
        <v>124</v>
      </c>
      <c r="D32" s="590"/>
      <c r="E32" s="591">
        <v>11.95</v>
      </c>
      <c r="F32" s="592">
        <f t="shared" si="0"/>
        <v>17.351400000000002</v>
      </c>
      <c r="G32" s="591">
        <f t="shared" si="1"/>
        <v>26.815799999999999</v>
      </c>
      <c r="H32" s="593"/>
      <c r="I32" s="594" t="s">
        <v>57</v>
      </c>
      <c r="J32" s="595"/>
      <c r="K32" s="72"/>
      <c r="L32" s="69"/>
      <c r="M32" s="70"/>
      <c r="N32" s="71"/>
      <c r="O32" s="72"/>
      <c r="P32" s="73"/>
      <c r="Q32" s="74"/>
    </row>
    <row r="33" spans="1:17" ht="25">
      <c r="A33" s="587" t="s">
        <v>1481</v>
      </c>
      <c r="B33" s="596" t="s">
        <v>1485</v>
      </c>
      <c r="C33" s="589" t="s">
        <v>230</v>
      </c>
      <c r="D33" s="590"/>
      <c r="E33" s="591">
        <v>13.95</v>
      </c>
      <c r="F33" s="592">
        <f t="shared" si="0"/>
        <v>20.255400000000002</v>
      </c>
      <c r="G33" s="591">
        <f t="shared" si="1"/>
        <v>31.303800000000003</v>
      </c>
      <c r="H33" s="593"/>
      <c r="I33" s="594" t="s">
        <v>57</v>
      </c>
      <c r="J33" s="595"/>
      <c r="K33" s="72"/>
      <c r="L33" s="69"/>
      <c r="M33" s="70"/>
      <c r="N33" s="71"/>
      <c r="O33" s="72"/>
      <c r="P33" s="73"/>
      <c r="Q33" s="74"/>
    </row>
    <row r="34" spans="1:17" ht="25">
      <c r="A34" s="587" t="s">
        <v>1481</v>
      </c>
      <c r="B34" s="597" t="s">
        <v>1486</v>
      </c>
      <c r="C34" s="589" t="s">
        <v>102</v>
      </c>
      <c r="D34" s="590"/>
      <c r="E34" s="591">
        <v>25.91</v>
      </c>
      <c r="F34" s="592">
        <f t="shared" si="0"/>
        <v>37.621320000000004</v>
      </c>
      <c r="G34" s="591">
        <f t="shared" si="1"/>
        <v>58.142040000000001</v>
      </c>
      <c r="H34" s="593"/>
      <c r="I34" s="594" t="s">
        <v>57</v>
      </c>
      <c r="J34" s="595"/>
      <c r="K34" s="72"/>
      <c r="L34" s="69"/>
      <c r="M34" s="70"/>
      <c r="N34" s="71"/>
      <c r="O34" s="72"/>
      <c r="P34" s="73"/>
      <c r="Q34" s="74"/>
    </row>
    <row r="35" spans="1:17" ht="25">
      <c r="A35" s="587" t="s">
        <v>1481</v>
      </c>
      <c r="B35" s="597" t="s">
        <v>1487</v>
      </c>
      <c r="C35" s="589" t="s">
        <v>102</v>
      </c>
      <c r="D35" s="590"/>
      <c r="E35" s="591">
        <v>23.9</v>
      </c>
      <c r="F35" s="592">
        <f t="shared" si="0"/>
        <v>34.702800000000003</v>
      </c>
      <c r="G35" s="591">
        <f t="shared" si="1"/>
        <v>53.631599999999999</v>
      </c>
      <c r="H35" s="593"/>
      <c r="I35" s="594" t="s">
        <v>57</v>
      </c>
      <c r="J35" s="595"/>
      <c r="K35" s="72"/>
      <c r="L35" s="69"/>
      <c r="M35" s="70"/>
      <c r="N35" s="71"/>
      <c r="O35" s="72"/>
      <c r="P35" s="73"/>
      <c r="Q35" s="74"/>
    </row>
    <row r="36" spans="1:17" ht="25">
      <c r="A36" s="587" t="s">
        <v>1481</v>
      </c>
      <c r="B36" s="596" t="s">
        <v>1488</v>
      </c>
      <c r="C36" s="589" t="s">
        <v>124</v>
      </c>
      <c r="D36" s="590"/>
      <c r="E36" s="591">
        <v>3.95</v>
      </c>
      <c r="F36" s="592">
        <f t="shared" si="0"/>
        <v>5.7354000000000012</v>
      </c>
      <c r="G36" s="591">
        <f t="shared" si="1"/>
        <v>8.8638000000000012</v>
      </c>
      <c r="H36" s="593"/>
      <c r="I36" s="594" t="s">
        <v>57</v>
      </c>
      <c r="J36" s="595"/>
      <c r="K36" s="72"/>
      <c r="L36" s="69"/>
      <c r="M36" s="70"/>
      <c r="N36" s="71"/>
      <c r="O36" s="72"/>
      <c r="P36" s="73"/>
      <c r="Q36" s="74"/>
    </row>
    <row r="37" spans="1:17" ht="25">
      <c r="A37" s="587" t="s">
        <v>1481</v>
      </c>
      <c r="B37" s="596" t="s">
        <v>1489</v>
      </c>
      <c r="C37" s="589" t="s">
        <v>124</v>
      </c>
      <c r="D37" s="590"/>
      <c r="E37" s="591">
        <v>3.5</v>
      </c>
      <c r="F37" s="592">
        <f t="shared" si="0"/>
        <v>5.0820000000000007</v>
      </c>
      <c r="G37" s="591">
        <f t="shared" si="1"/>
        <v>7.8540000000000001</v>
      </c>
      <c r="H37" s="593"/>
      <c r="I37" s="594" t="s">
        <v>57</v>
      </c>
      <c r="J37" s="595"/>
      <c r="K37" s="72"/>
      <c r="L37" s="69"/>
      <c r="M37" s="70"/>
      <c r="N37" s="71"/>
      <c r="O37" s="72"/>
      <c r="P37" s="73"/>
      <c r="Q37" s="74"/>
    </row>
    <row r="38" spans="1:17" ht="25">
      <c r="A38" s="587" t="s">
        <v>1481</v>
      </c>
      <c r="B38" s="596" t="s">
        <v>1488</v>
      </c>
      <c r="C38" s="589" t="s">
        <v>111</v>
      </c>
      <c r="D38" s="590"/>
      <c r="E38" s="591">
        <v>3.5</v>
      </c>
      <c r="F38" s="592">
        <f t="shared" si="0"/>
        <v>5.0820000000000007</v>
      </c>
      <c r="G38" s="591">
        <f t="shared" si="1"/>
        <v>7.8540000000000001</v>
      </c>
      <c r="H38" s="593"/>
      <c r="I38" s="594" t="s">
        <v>57</v>
      </c>
      <c r="J38" s="595"/>
      <c r="K38" s="72"/>
      <c r="L38" s="69"/>
      <c r="M38" s="70"/>
      <c r="N38" s="71"/>
      <c r="O38" s="72"/>
      <c r="P38" s="73"/>
      <c r="Q38" s="74"/>
    </row>
    <row r="39" spans="1:17" ht="25">
      <c r="A39" s="587" t="s">
        <v>1481</v>
      </c>
      <c r="B39" s="598" t="s">
        <v>1489</v>
      </c>
      <c r="C39" s="589" t="s">
        <v>102</v>
      </c>
      <c r="D39" s="590"/>
      <c r="E39" s="591">
        <v>2.75</v>
      </c>
      <c r="F39" s="592">
        <f t="shared" si="0"/>
        <v>3.9930000000000008</v>
      </c>
      <c r="G39" s="591">
        <f t="shared" si="1"/>
        <v>6.1710000000000003</v>
      </c>
      <c r="H39" s="593"/>
      <c r="I39" s="594" t="s">
        <v>57</v>
      </c>
      <c r="J39" s="595"/>
      <c r="K39" s="72"/>
      <c r="L39" s="69"/>
      <c r="M39" s="70"/>
      <c r="N39" s="71"/>
      <c r="O39" s="72"/>
      <c r="P39" s="73"/>
      <c r="Q39" s="74"/>
    </row>
    <row r="40" spans="1:17" ht="25">
      <c r="A40" s="587" t="s">
        <v>1481</v>
      </c>
      <c r="B40" s="598" t="s">
        <v>1489</v>
      </c>
      <c r="C40" s="589" t="s">
        <v>127</v>
      </c>
      <c r="D40" s="590"/>
      <c r="E40" s="591">
        <v>2.5</v>
      </c>
      <c r="F40" s="592">
        <f t="shared" si="0"/>
        <v>3.63</v>
      </c>
      <c r="G40" s="591">
        <f t="shared" si="1"/>
        <v>5.6099999999999994</v>
      </c>
      <c r="H40" s="593"/>
      <c r="I40" s="594" t="s">
        <v>57</v>
      </c>
      <c r="J40" s="595"/>
      <c r="K40" s="72"/>
      <c r="L40" s="69"/>
      <c r="M40" s="70"/>
      <c r="N40" s="71"/>
      <c r="O40" s="72"/>
      <c r="P40" s="73"/>
      <c r="Q40" s="74"/>
    </row>
    <row r="41" spans="1:17" ht="25">
      <c r="A41" s="587" t="s">
        <v>1481</v>
      </c>
      <c r="B41" s="596" t="s">
        <v>1490</v>
      </c>
      <c r="C41" s="589" t="s">
        <v>267</v>
      </c>
      <c r="D41" s="590"/>
      <c r="E41" s="591">
        <v>2.75</v>
      </c>
      <c r="F41" s="592">
        <f t="shared" si="0"/>
        <v>3.9930000000000008</v>
      </c>
      <c r="G41" s="591">
        <f t="shared" si="1"/>
        <v>6.1710000000000003</v>
      </c>
      <c r="H41" s="593"/>
      <c r="I41" s="594" t="s">
        <v>57</v>
      </c>
      <c r="J41" s="595"/>
      <c r="K41" s="72"/>
      <c r="L41" s="69"/>
      <c r="M41" s="70"/>
      <c r="N41" s="71"/>
      <c r="O41" s="72"/>
      <c r="P41" s="73"/>
      <c r="Q41" s="74"/>
    </row>
    <row r="42" spans="1:17" ht="25">
      <c r="A42" s="587" t="s">
        <v>1481</v>
      </c>
      <c r="B42" s="596" t="s">
        <v>1491</v>
      </c>
      <c r="C42" s="589" t="s">
        <v>267</v>
      </c>
      <c r="D42" s="590"/>
      <c r="E42" s="591">
        <v>2.75</v>
      </c>
      <c r="F42" s="592">
        <f t="shared" si="0"/>
        <v>3.9930000000000008</v>
      </c>
      <c r="G42" s="591">
        <f t="shared" si="1"/>
        <v>6.1710000000000003</v>
      </c>
      <c r="H42" s="593"/>
      <c r="I42" s="594" t="s">
        <v>57</v>
      </c>
      <c r="J42" s="595"/>
      <c r="K42" s="72"/>
      <c r="L42" s="69"/>
      <c r="M42" s="70"/>
      <c r="N42" s="71"/>
      <c r="O42" s="72"/>
      <c r="P42" s="73"/>
      <c r="Q42" s="74"/>
    </row>
    <row r="43" spans="1:17" ht="25">
      <c r="A43" s="587" t="s">
        <v>1481</v>
      </c>
      <c r="B43" s="596" t="s">
        <v>1492</v>
      </c>
      <c r="C43" s="589" t="s">
        <v>102</v>
      </c>
      <c r="D43" s="590"/>
      <c r="E43" s="591">
        <v>2.95</v>
      </c>
      <c r="F43" s="592">
        <f t="shared" si="0"/>
        <v>4.2834000000000012</v>
      </c>
      <c r="G43" s="591">
        <f t="shared" si="1"/>
        <v>6.6198000000000006</v>
      </c>
      <c r="H43" s="593"/>
      <c r="I43" s="594" t="s">
        <v>57</v>
      </c>
      <c r="J43" s="595"/>
      <c r="K43" s="72"/>
      <c r="L43" s="69"/>
      <c r="M43" s="70"/>
      <c r="N43" s="71"/>
      <c r="O43" s="72"/>
      <c r="P43" s="73"/>
      <c r="Q43" s="74"/>
    </row>
    <row r="44" spans="1:17" ht="25">
      <c r="A44" s="587" t="s">
        <v>1481</v>
      </c>
      <c r="B44" s="596" t="s">
        <v>1490</v>
      </c>
      <c r="C44" s="589" t="s">
        <v>842</v>
      </c>
      <c r="D44" s="590"/>
      <c r="E44" s="591">
        <v>2.75</v>
      </c>
      <c r="F44" s="592">
        <f t="shared" si="0"/>
        <v>3.9930000000000008</v>
      </c>
      <c r="G44" s="591">
        <f t="shared" si="1"/>
        <v>6.1710000000000003</v>
      </c>
      <c r="H44" s="593"/>
      <c r="I44" s="594" t="s">
        <v>57</v>
      </c>
      <c r="J44" s="595"/>
      <c r="K44" s="72"/>
      <c r="L44" s="69"/>
      <c r="M44" s="70"/>
      <c r="N44" s="71"/>
      <c r="O44" s="72"/>
      <c r="P44" s="73"/>
      <c r="Q44" s="74"/>
    </row>
  </sheetData>
  <dataValidations count="10">
    <dataValidation type="list" allowBlank="1" showErrorMessage="1" sqref="C35 C43" xr:uid="{00000000-0002-0000-1400-000000000000}">
      <formula1>"4.5-5.0CM,3.5CM,4CM,3CM,5CM,3.5-4.0CM,6.5CM,7CM"</formula1>
    </dataValidation>
    <dataValidation type="list" allowBlank="1" showErrorMessage="1" sqref="C41:C42" xr:uid="{00000000-0002-0000-1400-000001000000}">
      <formula1>"4.5-5.0CM,3.5CM,4CM,3CM,5CM,3.5-4.0CM,6.5CM,12CM"</formula1>
    </dataValidation>
    <dataValidation type="list" allowBlank="1" showErrorMessage="1" sqref="I26:I44" xr:uid="{00000000-0002-0000-1400-000002000000}">
      <formula1>"BDFM,PRPT,AQSL,PAGE,SFSHS,GFSHS"</formula1>
    </dataValidation>
    <dataValidation type="list" allowBlank="1" showErrorMessage="1" sqref="C26:C27 C30 C32:C33 C36:C38 C44" xr:uid="{00000000-0002-0000-1400-000003000000}">
      <formula1>"4.5-5.0CM,3.5CM,4CM,3CM,5CM,3.5-4.0CM,6.5CM"</formula1>
    </dataValidation>
    <dataValidation type="list" allowBlank="1" showErrorMessage="1" sqref="C34" xr:uid="{00000000-0002-0000-1400-000004000000}">
      <formula1>"4.5-5.0CM,3.5CM,4CM,3CM,5CM,3.5-4.0CM,6.5CM,7CM,7.5CM,2CM,2.5CM"</formula1>
    </dataValidation>
    <dataValidation type="list" allowBlank="1" showErrorMessage="1" sqref="C40" xr:uid="{00000000-0002-0000-1400-000005000000}">
      <formula1>"4.5-5.0CM,3.5CM,4CM,3CM,5CM,3.5-4.0CM,6.5CM,9CM"</formula1>
    </dataValidation>
    <dataValidation type="list" allowBlank="1" showErrorMessage="1" sqref="C28" xr:uid="{00000000-0002-0000-1400-000006000000}">
      <formula1>"4.5-5.0CM,3.5CM,4CM,3CM,5CM,3.5-4.0CM,6.5CM,9cm,12cm"</formula1>
    </dataValidation>
    <dataValidation type="list" allowBlank="1" showErrorMessage="1" sqref="C29" xr:uid="{00000000-0002-0000-1400-000007000000}">
      <formula1>"4.5-5.0CM,3.5CM,4CM,3CM,5CM,3.5-4.0CM,6.5CM,12cm"</formula1>
    </dataValidation>
    <dataValidation type="list" allowBlank="1" showErrorMessage="1" sqref="C31" xr:uid="{00000000-0002-0000-1400-000008000000}">
      <formula1>"4.5-5.0CM,3.5CM,4CM,3CM,5CM,3.5-4.0CM,6.5CM,7cm"</formula1>
    </dataValidation>
    <dataValidation type="list" allowBlank="1" showErrorMessage="1" sqref="C39" xr:uid="{00000000-0002-0000-1400-000009000000}">
      <formula1>"4.5-5.0CM,3.5CM,4CM,3CM,5CM,3.5-4.0CM,6.5CM,7CM,9CM"</formula1>
    </dataValidation>
  </dataValidation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B0F0"/>
    <outlinePr summaryBelow="0" summaryRight="0"/>
  </sheetPr>
  <dimension ref="A1:R58"/>
  <sheetViews>
    <sheetView workbookViewId="0"/>
  </sheetViews>
  <sheetFormatPr baseColWidth="10" defaultColWidth="12.6640625" defaultRowHeight="15.75" customHeight="1"/>
  <cols>
    <col min="1" max="1" width="24.5" customWidth="1"/>
    <col min="2" max="2" width="40.6640625" customWidth="1"/>
    <col min="3" max="3" width="9.1640625" customWidth="1"/>
    <col min="4" max="4" width="18.5" customWidth="1"/>
    <col min="5" max="5" width="12.6640625" hidden="1"/>
    <col min="6" max="6" width="43" hidden="1" customWidth="1"/>
    <col min="7" max="7" width="30.5" customWidth="1"/>
    <col min="8" max="9" width="12.6640625" hidden="1"/>
    <col min="10" max="10" width="20.5" hidden="1" customWidth="1"/>
    <col min="11" max="11" width="12.6640625" hidden="1"/>
    <col min="12" max="12" width="18.5" hidden="1" customWidth="1"/>
    <col min="13" max="13" width="20.5" hidden="1" customWidth="1"/>
    <col min="14" max="14" width="18.83203125" hidden="1" customWidth="1"/>
    <col min="15" max="17" width="12.6640625" hidden="1"/>
  </cols>
  <sheetData>
    <row r="1" spans="1:18" ht="13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</row>
    <row r="2" spans="1:18" ht="1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spans="1:18" ht="1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</row>
    <row r="4" spans="1:18" ht="1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</row>
    <row r="5" spans="1:18" ht="13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</row>
    <row r="6" spans="1:18" ht="1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ht="1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</row>
    <row r="8" spans="1:18" ht="1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</row>
    <row r="9" spans="1:18" ht="1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</row>
    <row r="10" spans="1:18" ht="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</row>
    <row r="11" spans="1:18" ht="1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1:18" ht="13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</row>
    <row r="13" spans="1:18" ht="1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</row>
    <row r="14" spans="1:18" ht="13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</row>
    <row r="15" spans="1:18" ht="13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</row>
    <row r="16" spans="1:18" ht="1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</row>
    <row r="17" spans="1:18" ht="13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</row>
    <row r="18" spans="1:18" ht="36">
      <c r="A18" s="10"/>
      <c r="B18" s="10"/>
      <c r="C18" s="10"/>
      <c r="D18" s="10"/>
      <c r="E18" s="10"/>
      <c r="F18" s="10"/>
      <c r="G18" s="599" t="s">
        <v>27</v>
      </c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</row>
    <row r="19" spans="1:18" ht="37">
      <c r="A19" s="10"/>
      <c r="B19" s="10"/>
      <c r="C19" s="10"/>
      <c r="D19" s="10"/>
      <c r="E19" s="10"/>
      <c r="F19" s="486" t="s">
        <v>27</v>
      </c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</row>
    <row r="20" spans="1:18" ht="1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</row>
    <row r="21" spans="1:18" ht="1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</row>
    <row r="22" spans="1:18" ht="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</row>
    <row r="23" spans="1:18" ht="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</row>
    <row r="24" spans="1:18" ht="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</row>
    <row r="25" spans="1:18" ht="1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</row>
    <row r="26" spans="1:18" ht="13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</row>
    <row r="27" spans="1:18" ht="13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</row>
    <row r="28" spans="1:18" ht="13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</row>
    <row r="29" spans="1:18" ht="13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</row>
    <row r="30" spans="1:18" ht="36" customHeight="1">
      <c r="A30" s="52" t="s">
        <v>39</v>
      </c>
      <c r="B30" s="53" t="s">
        <v>40</v>
      </c>
      <c r="C30" s="54" t="s">
        <v>42</v>
      </c>
      <c r="D30" s="54" t="s">
        <v>41</v>
      </c>
      <c r="E30" s="55" t="s">
        <v>43</v>
      </c>
      <c r="F30" s="55" t="s">
        <v>44</v>
      </c>
      <c r="G30" s="56" t="s">
        <v>45</v>
      </c>
      <c r="H30" s="57"/>
      <c r="I30" s="52" t="s">
        <v>46</v>
      </c>
      <c r="J30" s="52" t="s">
        <v>47</v>
      </c>
      <c r="K30" s="52" t="s">
        <v>48</v>
      </c>
      <c r="L30" s="52" t="s">
        <v>49</v>
      </c>
      <c r="M30" s="52" t="s">
        <v>50</v>
      </c>
      <c r="N30" s="52" t="s">
        <v>51</v>
      </c>
      <c r="O30" s="52" t="s">
        <v>52</v>
      </c>
      <c r="P30" s="52" t="s">
        <v>53</v>
      </c>
      <c r="Q30" s="52" t="s">
        <v>1415</v>
      </c>
      <c r="R30" s="58"/>
    </row>
    <row r="31" spans="1:18" ht="25">
      <c r="A31" s="235" t="s">
        <v>1493</v>
      </c>
      <c r="B31" s="600" t="s">
        <v>610</v>
      </c>
      <c r="C31" s="601"/>
      <c r="D31" s="602" t="s">
        <v>99</v>
      </c>
      <c r="E31" s="603">
        <v>24.95</v>
      </c>
      <c r="F31" s="217">
        <f t="shared" ref="F31:F56" si="0">E31*1.1*1.2*1.1</f>
        <v>36.227400000000003</v>
      </c>
      <c r="G31" s="218">
        <f t="shared" ref="G31:G56" si="1">E31*1.1*1.2*1.7</f>
        <v>55.987799999999993</v>
      </c>
      <c r="H31" s="57"/>
      <c r="I31" s="235" t="s">
        <v>57</v>
      </c>
      <c r="J31" s="201"/>
      <c r="K31" s="259"/>
      <c r="L31" s="69"/>
      <c r="M31" s="70"/>
      <c r="N31" s="71"/>
      <c r="O31" s="72"/>
      <c r="P31" s="73"/>
      <c r="Q31" s="74"/>
      <c r="R31" s="10"/>
    </row>
    <row r="32" spans="1:18" ht="25">
      <c r="A32" s="235" t="s">
        <v>1493</v>
      </c>
      <c r="B32" s="600" t="s">
        <v>1494</v>
      </c>
      <c r="C32" s="601"/>
      <c r="D32" s="602" t="s">
        <v>102</v>
      </c>
      <c r="E32" s="603">
        <v>26.95</v>
      </c>
      <c r="F32" s="217">
        <f t="shared" si="0"/>
        <v>39.131400000000006</v>
      </c>
      <c r="G32" s="218">
        <f t="shared" si="1"/>
        <v>60.475800000000007</v>
      </c>
      <c r="H32" s="57"/>
      <c r="I32" s="235" t="s">
        <v>57</v>
      </c>
      <c r="J32" s="201"/>
      <c r="K32" s="259"/>
      <c r="L32" s="69"/>
      <c r="M32" s="70"/>
      <c r="N32" s="71"/>
      <c r="O32" s="72"/>
      <c r="P32" s="73"/>
      <c r="Q32" s="74"/>
      <c r="R32" s="10"/>
    </row>
    <row r="33" spans="1:18" ht="25">
      <c r="A33" s="235" t="s">
        <v>1493</v>
      </c>
      <c r="B33" s="600" t="s">
        <v>611</v>
      </c>
      <c r="C33" s="601"/>
      <c r="D33" s="602" t="s">
        <v>99</v>
      </c>
      <c r="E33" s="603">
        <v>26.95</v>
      </c>
      <c r="F33" s="217">
        <f t="shared" si="0"/>
        <v>39.131400000000006</v>
      </c>
      <c r="G33" s="218">
        <f t="shared" si="1"/>
        <v>60.475800000000007</v>
      </c>
      <c r="H33" s="57"/>
      <c r="I33" s="235" t="s">
        <v>57</v>
      </c>
      <c r="J33" s="201"/>
      <c r="K33" s="259"/>
      <c r="L33" s="69"/>
      <c r="M33" s="70"/>
      <c r="N33" s="71"/>
      <c r="O33" s="72"/>
      <c r="P33" s="73"/>
      <c r="Q33" s="74"/>
      <c r="R33" s="10"/>
    </row>
    <row r="34" spans="1:18" ht="25">
      <c r="A34" s="235" t="s">
        <v>1493</v>
      </c>
      <c r="B34" s="600" t="s">
        <v>612</v>
      </c>
      <c r="C34" s="601"/>
      <c r="D34" s="602" t="s">
        <v>99</v>
      </c>
      <c r="E34" s="603">
        <v>26.95</v>
      </c>
      <c r="F34" s="217">
        <f t="shared" si="0"/>
        <v>39.131400000000006</v>
      </c>
      <c r="G34" s="218">
        <f t="shared" si="1"/>
        <v>60.475800000000007</v>
      </c>
      <c r="H34" s="57"/>
      <c r="I34" s="235" t="s">
        <v>57</v>
      </c>
      <c r="J34" s="201"/>
      <c r="K34" s="259"/>
      <c r="L34" s="69"/>
      <c r="M34" s="70"/>
      <c r="N34" s="71"/>
      <c r="O34" s="72"/>
      <c r="P34" s="73"/>
      <c r="Q34" s="74"/>
      <c r="R34" s="10"/>
    </row>
    <row r="35" spans="1:18" ht="25">
      <c r="A35" s="235" t="s">
        <v>1493</v>
      </c>
      <c r="B35" s="600" t="s">
        <v>1495</v>
      </c>
      <c r="C35" s="601"/>
      <c r="D35" s="225" t="s">
        <v>624</v>
      </c>
      <c r="E35" s="218">
        <v>34.950000000000003</v>
      </c>
      <c r="F35" s="217">
        <f t="shared" si="0"/>
        <v>50.747400000000013</v>
      </c>
      <c r="G35" s="218">
        <f t="shared" si="1"/>
        <v>78.427800000000005</v>
      </c>
      <c r="H35" s="57"/>
      <c r="I35" s="235" t="s">
        <v>146</v>
      </c>
      <c r="J35" s="201"/>
      <c r="K35" s="259"/>
      <c r="L35" s="69"/>
      <c r="M35" s="70"/>
      <c r="N35" s="71"/>
      <c r="O35" s="72"/>
      <c r="P35" s="73"/>
      <c r="Q35" s="74"/>
      <c r="R35" s="10"/>
    </row>
    <row r="36" spans="1:18" ht="25">
      <c r="A36" s="235" t="s">
        <v>1493</v>
      </c>
      <c r="B36" s="600" t="s">
        <v>1496</v>
      </c>
      <c r="C36" s="601"/>
      <c r="D36" s="225">
        <v>5</v>
      </c>
      <c r="E36" s="218">
        <v>69.95</v>
      </c>
      <c r="F36" s="217">
        <f t="shared" si="0"/>
        <v>101.56740000000001</v>
      </c>
      <c r="G36" s="218">
        <f t="shared" si="1"/>
        <v>156.96780000000001</v>
      </c>
      <c r="H36" s="57"/>
      <c r="I36" s="235" t="s">
        <v>146</v>
      </c>
      <c r="J36" s="201"/>
      <c r="K36" s="259"/>
      <c r="L36" s="69"/>
      <c r="M36" s="70"/>
      <c r="N36" s="71"/>
      <c r="O36" s="72"/>
      <c r="P36" s="73"/>
      <c r="Q36" s="74"/>
      <c r="R36" s="10"/>
    </row>
    <row r="37" spans="1:18" ht="25">
      <c r="A37" s="235" t="s">
        <v>1493</v>
      </c>
      <c r="B37" s="600" t="s">
        <v>1497</v>
      </c>
      <c r="C37" s="601"/>
      <c r="D37" s="225" t="s">
        <v>1498</v>
      </c>
      <c r="E37" s="218">
        <v>59.95</v>
      </c>
      <c r="F37" s="217">
        <f t="shared" si="0"/>
        <v>87.04740000000001</v>
      </c>
      <c r="G37" s="218">
        <f t="shared" si="1"/>
        <v>134.52779999999998</v>
      </c>
      <c r="H37" s="57"/>
      <c r="I37" s="235" t="s">
        <v>146</v>
      </c>
      <c r="J37" s="201"/>
      <c r="K37" s="259"/>
      <c r="L37" s="69"/>
      <c r="M37" s="70"/>
      <c r="N37" s="71"/>
      <c r="O37" s="72"/>
      <c r="P37" s="73"/>
      <c r="Q37" s="74"/>
      <c r="R37" s="10"/>
    </row>
    <row r="38" spans="1:18" ht="25">
      <c r="A38" s="235" t="s">
        <v>1493</v>
      </c>
      <c r="B38" s="604" t="s">
        <v>1499</v>
      </c>
      <c r="C38" s="605"/>
      <c r="D38" s="606" t="s">
        <v>131</v>
      </c>
      <c r="E38" s="607">
        <v>41.75</v>
      </c>
      <c r="F38" s="217">
        <f t="shared" si="0"/>
        <v>60.621000000000009</v>
      </c>
      <c r="G38" s="218">
        <f t="shared" si="1"/>
        <v>93.687000000000012</v>
      </c>
      <c r="H38" s="57"/>
      <c r="I38" s="235" t="s">
        <v>57</v>
      </c>
      <c r="J38" s="201"/>
      <c r="K38" s="259"/>
      <c r="L38" s="69"/>
      <c r="M38" s="70"/>
      <c r="N38" s="71"/>
      <c r="O38" s="72"/>
      <c r="P38" s="73"/>
      <c r="Q38" s="74"/>
      <c r="R38" s="10"/>
    </row>
    <row r="39" spans="1:18" ht="25">
      <c r="A39" s="235" t="s">
        <v>1493</v>
      </c>
      <c r="B39" s="600" t="s">
        <v>1500</v>
      </c>
      <c r="C39" s="605"/>
      <c r="D39" s="232" t="s">
        <v>91</v>
      </c>
      <c r="E39" s="608">
        <v>25</v>
      </c>
      <c r="F39" s="217">
        <f t="shared" si="0"/>
        <v>36.300000000000004</v>
      </c>
      <c r="G39" s="218">
        <f t="shared" si="1"/>
        <v>56.1</v>
      </c>
      <c r="H39" s="57"/>
      <c r="I39" s="235" t="s">
        <v>119</v>
      </c>
      <c r="J39" s="201"/>
      <c r="K39" s="259"/>
      <c r="L39" s="69"/>
      <c r="M39" s="70"/>
      <c r="N39" s="71"/>
      <c r="O39" s="72"/>
      <c r="P39" s="73"/>
      <c r="Q39" s="74"/>
      <c r="R39" s="10"/>
    </row>
    <row r="40" spans="1:18" ht="25">
      <c r="A40" s="235" t="s">
        <v>1493</v>
      </c>
      <c r="B40" s="600" t="s">
        <v>1501</v>
      </c>
      <c r="C40" s="605"/>
      <c r="D40" s="232" t="s">
        <v>91</v>
      </c>
      <c r="E40" s="608">
        <v>25</v>
      </c>
      <c r="F40" s="217">
        <f t="shared" si="0"/>
        <v>36.300000000000004</v>
      </c>
      <c r="G40" s="218">
        <f t="shared" si="1"/>
        <v>56.1</v>
      </c>
      <c r="H40" s="57"/>
      <c r="I40" s="235" t="s">
        <v>119</v>
      </c>
      <c r="J40" s="201"/>
      <c r="K40" s="259"/>
      <c r="L40" s="69"/>
      <c r="M40" s="70"/>
      <c r="N40" s="71"/>
      <c r="O40" s="72"/>
      <c r="P40" s="73"/>
      <c r="Q40" s="74"/>
      <c r="R40" s="10"/>
    </row>
    <row r="41" spans="1:18" ht="25">
      <c r="A41" s="235" t="s">
        <v>1493</v>
      </c>
      <c r="B41" s="600" t="s">
        <v>1502</v>
      </c>
      <c r="C41" s="605"/>
      <c r="D41" s="232" t="s">
        <v>118</v>
      </c>
      <c r="E41" s="608">
        <v>7.5</v>
      </c>
      <c r="F41" s="217">
        <f t="shared" si="0"/>
        <v>10.89</v>
      </c>
      <c r="G41" s="218">
        <f t="shared" si="1"/>
        <v>16.830000000000002</v>
      </c>
      <c r="H41" s="57"/>
      <c r="I41" s="235" t="s">
        <v>119</v>
      </c>
      <c r="J41" s="201"/>
      <c r="K41" s="259"/>
      <c r="L41" s="69"/>
      <c r="M41" s="70"/>
      <c r="N41" s="71"/>
      <c r="O41" s="72"/>
      <c r="P41" s="73"/>
      <c r="Q41" s="74"/>
      <c r="R41" s="10"/>
    </row>
    <row r="42" spans="1:18" ht="25">
      <c r="A42" s="235" t="s">
        <v>1493</v>
      </c>
      <c r="B42" s="600" t="s">
        <v>1503</v>
      </c>
      <c r="C42" s="605"/>
      <c r="D42" s="232" t="s">
        <v>253</v>
      </c>
      <c r="E42" s="608">
        <v>30</v>
      </c>
      <c r="F42" s="217">
        <f t="shared" si="0"/>
        <v>43.56</v>
      </c>
      <c r="G42" s="218">
        <f t="shared" si="1"/>
        <v>67.320000000000007</v>
      </c>
      <c r="H42" s="57"/>
      <c r="I42" s="235" t="s">
        <v>119</v>
      </c>
      <c r="J42" s="201"/>
      <c r="K42" s="259"/>
      <c r="L42" s="69"/>
      <c r="M42" s="70"/>
      <c r="N42" s="71"/>
      <c r="O42" s="72"/>
      <c r="P42" s="73"/>
      <c r="Q42" s="74"/>
      <c r="R42" s="10"/>
    </row>
    <row r="43" spans="1:18" ht="25">
      <c r="A43" s="235" t="s">
        <v>1493</v>
      </c>
      <c r="B43" s="609" t="s">
        <v>1504</v>
      </c>
      <c r="C43" s="605"/>
      <c r="D43" s="606" t="s">
        <v>91</v>
      </c>
      <c r="E43" s="607">
        <v>799</v>
      </c>
      <c r="F43" s="217">
        <f t="shared" si="0"/>
        <v>1160.1480000000001</v>
      </c>
      <c r="G43" s="218">
        <f t="shared" si="1"/>
        <v>1792.9560000000001</v>
      </c>
      <c r="H43" s="57"/>
      <c r="I43" s="235" t="s">
        <v>57</v>
      </c>
      <c r="J43" s="201"/>
      <c r="K43" s="259"/>
      <c r="L43" s="69"/>
      <c r="M43" s="70"/>
      <c r="N43" s="71"/>
      <c r="O43" s="72"/>
      <c r="P43" s="73"/>
      <c r="Q43" s="74"/>
      <c r="R43" s="10"/>
    </row>
    <row r="44" spans="1:18" ht="25">
      <c r="A44" s="235" t="s">
        <v>1493</v>
      </c>
      <c r="B44" s="609" t="s">
        <v>1505</v>
      </c>
      <c r="C44" s="605"/>
      <c r="D44" s="606" t="s">
        <v>99</v>
      </c>
      <c r="E44" s="607">
        <v>90</v>
      </c>
      <c r="F44" s="217">
        <f t="shared" si="0"/>
        <v>130.68000000000004</v>
      </c>
      <c r="G44" s="218">
        <f t="shared" si="1"/>
        <v>201.96</v>
      </c>
      <c r="H44" s="57"/>
      <c r="I44" s="235" t="s">
        <v>57</v>
      </c>
      <c r="J44" s="201"/>
      <c r="K44" s="259"/>
      <c r="L44" s="69"/>
      <c r="M44" s="70"/>
      <c r="N44" s="71"/>
      <c r="O44" s="72"/>
      <c r="P44" s="73"/>
      <c r="Q44" s="74"/>
      <c r="R44" s="10"/>
    </row>
    <row r="45" spans="1:18" ht="25">
      <c r="A45" s="235" t="s">
        <v>1493</v>
      </c>
      <c r="B45" s="604" t="s">
        <v>1504</v>
      </c>
      <c r="C45" s="605"/>
      <c r="D45" s="606" t="s">
        <v>111</v>
      </c>
      <c r="E45" s="607">
        <v>650</v>
      </c>
      <c r="F45" s="217">
        <f t="shared" si="0"/>
        <v>943.80000000000018</v>
      </c>
      <c r="G45" s="218">
        <f t="shared" si="1"/>
        <v>1458.6000000000001</v>
      </c>
      <c r="H45" s="57"/>
      <c r="I45" s="235" t="s">
        <v>1506</v>
      </c>
      <c r="J45" s="201"/>
      <c r="K45" s="259"/>
      <c r="L45" s="69"/>
      <c r="M45" s="70"/>
      <c r="N45" s="71"/>
      <c r="O45" s="72"/>
      <c r="P45" s="73"/>
      <c r="Q45" s="74"/>
      <c r="R45" s="10"/>
    </row>
    <row r="46" spans="1:18" ht="25">
      <c r="A46" s="235" t="s">
        <v>1493</v>
      </c>
      <c r="B46" s="610" t="s">
        <v>1507</v>
      </c>
      <c r="C46" s="605"/>
      <c r="D46" s="606" t="s">
        <v>127</v>
      </c>
      <c r="E46" s="607">
        <v>650</v>
      </c>
      <c r="F46" s="217">
        <f t="shared" si="0"/>
        <v>943.80000000000018</v>
      </c>
      <c r="G46" s="218">
        <f t="shared" si="1"/>
        <v>1458.6000000000001</v>
      </c>
      <c r="H46" s="57"/>
      <c r="I46" s="235" t="s">
        <v>1506</v>
      </c>
      <c r="J46" s="201"/>
      <c r="K46" s="259"/>
      <c r="L46" s="69"/>
      <c r="M46" s="70"/>
      <c r="N46" s="71"/>
      <c r="O46" s="72"/>
      <c r="P46" s="73"/>
      <c r="Q46" s="74"/>
      <c r="R46" s="10"/>
    </row>
    <row r="47" spans="1:18" ht="25">
      <c r="A47" s="235" t="s">
        <v>1493</v>
      </c>
      <c r="B47" s="610" t="s">
        <v>1508</v>
      </c>
      <c r="C47" s="605" t="s">
        <v>1509</v>
      </c>
      <c r="D47" s="606" t="s">
        <v>124</v>
      </c>
      <c r="E47" s="607">
        <v>110</v>
      </c>
      <c r="F47" s="217">
        <f t="shared" si="0"/>
        <v>159.72000000000003</v>
      </c>
      <c r="G47" s="218">
        <f t="shared" si="1"/>
        <v>246.84000000000003</v>
      </c>
      <c r="H47" s="57"/>
      <c r="I47" s="235" t="s">
        <v>1506</v>
      </c>
      <c r="J47" s="201"/>
      <c r="K47" s="259"/>
      <c r="L47" s="69"/>
      <c r="M47" s="70"/>
      <c r="N47" s="71"/>
      <c r="O47" s="72"/>
      <c r="P47" s="73"/>
      <c r="Q47" s="74"/>
      <c r="R47" s="10"/>
    </row>
    <row r="48" spans="1:18" ht="25">
      <c r="A48" s="235" t="s">
        <v>1493</v>
      </c>
      <c r="B48" s="610" t="s">
        <v>1510</v>
      </c>
      <c r="C48" s="605"/>
      <c r="D48" s="606" t="s">
        <v>131</v>
      </c>
      <c r="E48" s="607">
        <v>70</v>
      </c>
      <c r="F48" s="217">
        <f t="shared" si="0"/>
        <v>101.64</v>
      </c>
      <c r="G48" s="218">
        <f t="shared" si="1"/>
        <v>157.07999999999998</v>
      </c>
      <c r="H48" s="57"/>
      <c r="I48" s="235" t="s">
        <v>1506</v>
      </c>
      <c r="J48" s="201"/>
      <c r="K48" s="259"/>
      <c r="L48" s="69"/>
      <c r="M48" s="70"/>
      <c r="N48" s="71"/>
      <c r="O48" s="72"/>
      <c r="P48" s="73"/>
      <c r="Q48" s="74"/>
      <c r="R48" s="10"/>
    </row>
    <row r="49" spans="1:18" ht="25">
      <c r="A49" s="235" t="s">
        <v>1493</v>
      </c>
      <c r="B49" s="610" t="s">
        <v>1511</v>
      </c>
      <c r="C49" s="605"/>
      <c r="D49" s="606" t="s">
        <v>116</v>
      </c>
      <c r="E49" s="607">
        <v>550</v>
      </c>
      <c r="F49" s="217">
        <f t="shared" si="0"/>
        <v>798.6</v>
      </c>
      <c r="G49" s="218">
        <f t="shared" si="1"/>
        <v>1234.2</v>
      </c>
      <c r="H49" s="57"/>
      <c r="I49" s="235" t="s">
        <v>1506</v>
      </c>
      <c r="J49" s="201"/>
      <c r="K49" s="259"/>
      <c r="L49" s="69"/>
      <c r="M49" s="70"/>
      <c r="N49" s="71"/>
      <c r="O49" s="72"/>
      <c r="P49" s="73"/>
      <c r="Q49" s="74"/>
      <c r="R49" s="10"/>
    </row>
    <row r="50" spans="1:18" ht="25">
      <c r="A50" s="235" t="s">
        <v>1493</v>
      </c>
      <c r="B50" s="610" t="s">
        <v>1512</v>
      </c>
      <c r="C50" s="605"/>
      <c r="D50" s="606" t="s">
        <v>129</v>
      </c>
      <c r="E50" s="607">
        <v>450</v>
      </c>
      <c r="F50" s="217">
        <f t="shared" si="0"/>
        <v>653.40000000000009</v>
      </c>
      <c r="G50" s="218">
        <f t="shared" si="1"/>
        <v>1009.8</v>
      </c>
      <c r="H50" s="57"/>
      <c r="I50" s="235" t="s">
        <v>1506</v>
      </c>
      <c r="J50" s="201"/>
      <c r="K50" s="259"/>
      <c r="L50" s="69"/>
      <c r="M50" s="70"/>
      <c r="N50" s="71"/>
      <c r="O50" s="72"/>
      <c r="P50" s="73"/>
      <c r="Q50" s="74"/>
      <c r="R50" s="10"/>
    </row>
    <row r="51" spans="1:18" ht="25">
      <c r="A51" s="235" t="s">
        <v>1493</v>
      </c>
      <c r="B51" s="610" t="s">
        <v>1513</v>
      </c>
      <c r="C51" s="605"/>
      <c r="D51" s="606" t="s">
        <v>111</v>
      </c>
      <c r="E51" s="607">
        <v>40</v>
      </c>
      <c r="F51" s="217">
        <f t="shared" si="0"/>
        <v>58.08</v>
      </c>
      <c r="G51" s="218">
        <f t="shared" si="1"/>
        <v>89.759999999999991</v>
      </c>
      <c r="H51" s="57"/>
      <c r="I51" s="235" t="s">
        <v>1506</v>
      </c>
      <c r="J51" s="201"/>
      <c r="K51" s="259"/>
      <c r="L51" s="69"/>
      <c r="M51" s="70"/>
      <c r="N51" s="71"/>
      <c r="O51" s="72"/>
      <c r="P51" s="73"/>
      <c r="Q51" s="74"/>
      <c r="R51" s="10"/>
    </row>
    <row r="52" spans="1:18" ht="25">
      <c r="A52" s="235" t="s">
        <v>1493</v>
      </c>
      <c r="B52" s="610" t="s">
        <v>1514</v>
      </c>
      <c r="C52" s="605"/>
      <c r="D52" s="606" t="s">
        <v>111</v>
      </c>
      <c r="E52" s="607">
        <v>40</v>
      </c>
      <c r="F52" s="217">
        <f t="shared" si="0"/>
        <v>58.08</v>
      </c>
      <c r="G52" s="218">
        <f t="shared" si="1"/>
        <v>89.759999999999991</v>
      </c>
      <c r="H52" s="57"/>
      <c r="I52" s="235" t="s">
        <v>1506</v>
      </c>
      <c r="J52" s="201"/>
      <c r="K52" s="259"/>
      <c r="L52" s="69"/>
      <c r="M52" s="70"/>
      <c r="N52" s="71"/>
      <c r="O52" s="72"/>
      <c r="P52" s="73"/>
      <c r="Q52" s="74"/>
      <c r="R52" s="10"/>
    </row>
    <row r="53" spans="1:18" ht="25">
      <c r="A53" s="235" t="s">
        <v>1493</v>
      </c>
      <c r="B53" s="610" t="s">
        <v>1515</v>
      </c>
      <c r="C53" s="605"/>
      <c r="D53" s="606" t="s">
        <v>99</v>
      </c>
      <c r="E53" s="607">
        <v>150</v>
      </c>
      <c r="F53" s="217">
        <f t="shared" si="0"/>
        <v>217.8</v>
      </c>
      <c r="G53" s="218">
        <f t="shared" si="1"/>
        <v>336.59999999999997</v>
      </c>
      <c r="H53" s="57"/>
      <c r="I53" s="235" t="s">
        <v>1506</v>
      </c>
      <c r="J53" s="201"/>
      <c r="K53" s="259"/>
      <c r="L53" s="69"/>
      <c r="M53" s="70"/>
      <c r="N53" s="71"/>
      <c r="O53" s="72"/>
      <c r="P53" s="73"/>
      <c r="Q53" s="74"/>
      <c r="R53" s="10"/>
    </row>
    <row r="54" spans="1:18" ht="25">
      <c r="A54" s="235" t="s">
        <v>1493</v>
      </c>
      <c r="B54" s="610" t="s">
        <v>1516</v>
      </c>
      <c r="C54" s="605"/>
      <c r="D54" s="606" t="s">
        <v>111</v>
      </c>
      <c r="E54" s="607">
        <v>45</v>
      </c>
      <c r="F54" s="217">
        <f t="shared" si="0"/>
        <v>65.340000000000018</v>
      </c>
      <c r="G54" s="218">
        <f t="shared" si="1"/>
        <v>100.98</v>
      </c>
      <c r="H54" s="57"/>
      <c r="I54" s="235" t="s">
        <v>1506</v>
      </c>
      <c r="J54" s="201"/>
      <c r="K54" s="259"/>
      <c r="L54" s="69"/>
      <c r="M54" s="70"/>
      <c r="N54" s="71"/>
      <c r="O54" s="72"/>
      <c r="P54" s="73"/>
      <c r="Q54" s="74"/>
      <c r="R54" s="10"/>
    </row>
    <row r="55" spans="1:18" ht="25">
      <c r="A55" s="235" t="s">
        <v>1493</v>
      </c>
      <c r="B55" s="611" t="s">
        <v>1517</v>
      </c>
      <c r="C55" s="605"/>
      <c r="D55" s="232" t="s">
        <v>102</v>
      </c>
      <c r="E55" s="216">
        <v>30</v>
      </c>
      <c r="F55" s="217">
        <f t="shared" si="0"/>
        <v>43.56</v>
      </c>
      <c r="G55" s="218">
        <f t="shared" si="1"/>
        <v>67.320000000000007</v>
      </c>
      <c r="H55" s="57"/>
      <c r="I55" s="235" t="s">
        <v>1506</v>
      </c>
      <c r="J55" s="201"/>
      <c r="K55" s="259"/>
      <c r="L55" s="69"/>
      <c r="M55" s="70"/>
      <c r="N55" s="71"/>
      <c r="O55" s="72"/>
      <c r="P55" s="73"/>
      <c r="Q55" s="74"/>
      <c r="R55" s="10"/>
    </row>
    <row r="56" spans="1:18" ht="25">
      <c r="A56" s="235" t="s">
        <v>1493</v>
      </c>
      <c r="B56" s="611" t="s">
        <v>1518</v>
      </c>
      <c r="C56" s="605"/>
      <c r="D56" s="232" t="s">
        <v>131</v>
      </c>
      <c r="E56" s="216">
        <v>30</v>
      </c>
      <c r="F56" s="217">
        <f t="shared" si="0"/>
        <v>43.56</v>
      </c>
      <c r="G56" s="218">
        <f t="shared" si="1"/>
        <v>67.320000000000007</v>
      </c>
      <c r="H56" s="57"/>
      <c r="I56" s="235" t="s">
        <v>1506</v>
      </c>
      <c r="J56" s="201"/>
      <c r="K56" s="259"/>
      <c r="L56" s="69"/>
      <c r="M56" s="70"/>
      <c r="N56" s="71"/>
      <c r="O56" s="72"/>
      <c r="P56" s="73"/>
      <c r="Q56" s="74"/>
      <c r="R56" s="10"/>
    </row>
    <row r="57" spans="1:18" ht="13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</row>
    <row r="58" spans="1:18" ht="13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</row>
  </sheetData>
  <dataValidations count="2">
    <dataValidation type="list" allowBlank="1" showErrorMessage="1" sqref="D31:D56" xr:uid="{00000000-0002-0000-1500-000000000000}">
      <formula1>"10CM,11CM,3-4cm,3.0-3.5,3CM,4-5cm,4CM,5.0,5.0-7.0,5cm,5CM,6CM,7CM,9CM"</formula1>
    </dataValidation>
    <dataValidation type="list" allowBlank="1" showErrorMessage="1" sqref="I31:I56" xr:uid="{00000000-0002-0000-1500-000001000000}">
      <formula1>"AQSL,BDFM,SFHS,PPAA"</formula1>
    </dataValidation>
  </dataValidation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00FF"/>
    <outlinePr summaryBelow="0" summaryRight="0"/>
  </sheetPr>
  <dimension ref="A1:R286"/>
  <sheetViews>
    <sheetView workbookViewId="0"/>
  </sheetViews>
  <sheetFormatPr baseColWidth="10" defaultColWidth="12.6640625" defaultRowHeight="15.75" customHeight="1"/>
  <cols>
    <col min="1" max="1" width="18.6640625" customWidth="1"/>
    <col min="2" max="2" width="42.5" customWidth="1"/>
    <col min="5" max="5" width="13" hidden="1" customWidth="1"/>
    <col min="6" max="6" width="40.5" hidden="1" customWidth="1"/>
    <col min="7" max="7" width="32.33203125" customWidth="1"/>
    <col min="8" max="9" width="12.6640625" hidden="1"/>
    <col min="10" max="10" width="17.6640625" hidden="1" customWidth="1"/>
    <col min="11" max="11" width="12.6640625" hidden="1"/>
    <col min="12" max="12" width="16.6640625" hidden="1" customWidth="1"/>
    <col min="13" max="13" width="18.33203125" hidden="1" customWidth="1"/>
    <col min="14" max="14" width="14.6640625" hidden="1" customWidth="1"/>
    <col min="15" max="17" width="12.6640625" hidden="1"/>
  </cols>
  <sheetData>
    <row r="1" spans="1:18" ht="13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</row>
    <row r="2" spans="1:18" ht="1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spans="1:18" ht="1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</row>
    <row r="4" spans="1:18" ht="1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</row>
    <row r="5" spans="1:18" ht="13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</row>
    <row r="6" spans="1:18" ht="1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ht="1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</row>
    <row r="8" spans="1:18" ht="1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</row>
    <row r="9" spans="1:18" ht="1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</row>
    <row r="10" spans="1:18" ht="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</row>
    <row r="11" spans="1:18" ht="1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1:18" ht="13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</row>
    <row r="13" spans="1:18" ht="1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</row>
    <row r="14" spans="1:18" ht="13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</row>
    <row r="15" spans="1:18" ht="37">
      <c r="A15" s="10"/>
      <c r="B15" s="10"/>
      <c r="C15" s="10"/>
      <c r="D15" s="10"/>
      <c r="E15" s="10"/>
      <c r="F15" s="486" t="s">
        <v>28</v>
      </c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</row>
    <row r="16" spans="1:18" ht="1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</row>
    <row r="17" spans="1:18" ht="37">
      <c r="A17" s="10"/>
      <c r="B17" s="10"/>
      <c r="C17" s="10"/>
      <c r="D17" s="10"/>
      <c r="E17" s="10"/>
      <c r="F17" s="10"/>
      <c r="G17" s="486" t="s">
        <v>28</v>
      </c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</row>
    <row r="18" spans="1:18" ht="13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</row>
    <row r="19" spans="1:18" ht="13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</row>
    <row r="20" spans="1:18" ht="1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</row>
    <row r="21" spans="1:18" ht="1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</row>
    <row r="22" spans="1:18" ht="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</row>
    <row r="23" spans="1:18" ht="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</row>
    <row r="24" spans="1:18" ht="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</row>
    <row r="25" spans="1:18" ht="1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</row>
    <row r="26" spans="1:18" ht="13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</row>
    <row r="27" spans="1:18" ht="13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</row>
    <row r="28" spans="1:18" ht="13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</row>
    <row r="29" spans="1:18" ht="13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</row>
    <row r="30" spans="1:18" ht="36" customHeight="1">
      <c r="A30" s="52" t="s">
        <v>39</v>
      </c>
      <c r="B30" s="53" t="s">
        <v>40</v>
      </c>
      <c r="C30" s="54" t="s">
        <v>42</v>
      </c>
      <c r="D30" s="54" t="s">
        <v>41</v>
      </c>
      <c r="E30" s="55" t="s">
        <v>43</v>
      </c>
      <c r="F30" s="55" t="s">
        <v>44</v>
      </c>
      <c r="G30" s="56" t="s">
        <v>45</v>
      </c>
      <c r="H30" s="57"/>
      <c r="I30" s="52" t="s">
        <v>46</v>
      </c>
      <c r="J30" s="52" t="s">
        <v>47</v>
      </c>
      <c r="K30" s="52" t="s">
        <v>48</v>
      </c>
      <c r="L30" s="52" t="s">
        <v>49</v>
      </c>
      <c r="M30" s="52" t="s">
        <v>50</v>
      </c>
      <c r="N30" s="52" t="s">
        <v>51</v>
      </c>
      <c r="O30" s="52" t="s">
        <v>52</v>
      </c>
      <c r="P30" s="52" t="s">
        <v>53</v>
      </c>
      <c r="Q30" s="52" t="s">
        <v>1415</v>
      </c>
      <c r="R30" s="58"/>
    </row>
    <row r="31" spans="1:18" ht="25">
      <c r="A31" s="460" t="s">
        <v>1519</v>
      </c>
      <c r="B31" s="178" t="s">
        <v>1520</v>
      </c>
      <c r="C31" s="172" t="s">
        <v>111</v>
      </c>
      <c r="D31" s="481"/>
      <c r="E31" s="181">
        <v>1.95</v>
      </c>
      <c r="F31" s="174">
        <f t="shared" ref="F31:F284" si="0">E31*1.1*1.2*1.1</f>
        <v>2.8313999999999999</v>
      </c>
      <c r="G31" s="175">
        <f t="shared" ref="G31:G284" si="1">E31*1.1*1.2*1.7</f>
        <v>4.3757999999999999</v>
      </c>
      <c r="H31" s="57"/>
      <c r="I31" s="176" t="s">
        <v>57</v>
      </c>
      <c r="J31" s="177"/>
      <c r="K31" s="177"/>
      <c r="L31" s="69"/>
      <c r="M31" s="70"/>
      <c r="N31" s="71"/>
      <c r="O31" s="72"/>
      <c r="P31" s="73"/>
      <c r="Q31" s="74"/>
      <c r="R31" s="10"/>
    </row>
    <row r="32" spans="1:18" ht="25">
      <c r="A32" s="460" t="s">
        <v>1519</v>
      </c>
      <c r="B32" s="178" t="s">
        <v>1520</v>
      </c>
      <c r="C32" s="172" t="s">
        <v>111</v>
      </c>
      <c r="D32" s="481"/>
      <c r="E32" s="181">
        <v>1.75</v>
      </c>
      <c r="F32" s="174">
        <f t="shared" si="0"/>
        <v>2.5410000000000004</v>
      </c>
      <c r="G32" s="175">
        <f t="shared" si="1"/>
        <v>3.927</v>
      </c>
      <c r="H32" s="57"/>
      <c r="I32" s="176" t="s">
        <v>57</v>
      </c>
      <c r="J32" s="177"/>
      <c r="K32" s="177"/>
      <c r="L32" s="69"/>
      <c r="M32" s="70"/>
      <c r="N32" s="71"/>
      <c r="O32" s="72"/>
      <c r="P32" s="73"/>
      <c r="Q32" s="74"/>
      <c r="R32" s="10"/>
    </row>
    <row r="33" spans="1:18" ht="25">
      <c r="A33" s="460" t="s">
        <v>1519</v>
      </c>
      <c r="B33" s="178" t="s">
        <v>1520</v>
      </c>
      <c r="C33" s="172" t="s">
        <v>111</v>
      </c>
      <c r="D33" s="481"/>
      <c r="E33" s="181">
        <v>2.25</v>
      </c>
      <c r="F33" s="174">
        <f t="shared" si="0"/>
        <v>3.2670000000000003</v>
      </c>
      <c r="G33" s="175">
        <f t="shared" si="1"/>
        <v>5.0490000000000004</v>
      </c>
      <c r="H33" s="57"/>
      <c r="I33" s="176" t="s">
        <v>57</v>
      </c>
      <c r="J33" s="177"/>
      <c r="K33" s="177"/>
      <c r="L33" s="69"/>
      <c r="M33" s="70"/>
      <c r="N33" s="71"/>
      <c r="O33" s="72"/>
      <c r="P33" s="73"/>
      <c r="Q33" s="74"/>
      <c r="R33" s="10"/>
    </row>
    <row r="34" spans="1:18" ht="25">
      <c r="A34" s="460" t="s">
        <v>1519</v>
      </c>
      <c r="B34" s="178" t="s">
        <v>1521</v>
      </c>
      <c r="C34" s="172" t="s">
        <v>111</v>
      </c>
      <c r="D34" s="481"/>
      <c r="E34" s="181">
        <v>2.1</v>
      </c>
      <c r="F34" s="174">
        <f t="shared" si="0"/>
        <v>3.0492000000000008</v>
      </c>
      <c r="G34" s="175">
        <f t="shared" si="1"/>
        <v>4.7124000000000015</v>
      </c>
      <c r="H34" s="57"/>
      <c r="I34" s="176" t="s">
        <v>57</v>
      </c>
      <c r="J34" s="177"/>
      <c r="K34" s="177"/>
      <c r="L34" s="69"/>
      <c r="M34" s="70"/>
      <c r="N34" s="71"/>
      <c r="O34" s="72"/>
      <c r="P34" s="73"/>
      <c r="Q34" s="74"/>
      <c r="R34" s="10"/>
    </row>
    <row r="35" spans="1:18" ht="25">
      <c r="A35" s="460" t="s">
        <v>1519</v>
      </c>
      <c r="B35" s="178" t="s">
        <v>1522</v>
      </c>
      <c r="C35" s="172" t="s">
        <v>111</v>
      </c>
      <c r="D35" s="481"/>
      <c r="E35" s="181">
        <v>2.25</v>
      </c>
      <c r="F35" s="174">
        <f t="shared" si="0"/>
        <v>3.2670000000000003</v>
      </c>
      <c r="G35" s="175">
        <f t="shared" si="1"/>
        <v>5.0490000000000004</v>
      </c>
      <c r="H35" s="57"/>
      <c r="I35" s="176" t="s">
        <v>57</v>
      </c>
      <c r="J35" s="177"/>
      <c r="K35" s="177"/>
      <c r="L35" s="69"/>
      <c r="M35" s="70"/>
      <c r="N35" s="71"/>
      <c r="O35" s="72"/>
      <c r="P35" s="73"/>
      <c r="Q35" s="74"/>
      <c r="R35" s="10"/>
    </row>
    <row r="36" spans="1:18" ht="25">
      <c r="A36" s="460" t="s">
        <v>1519</v>
      </c>
      <c r="B36" s="178" t="s">
        <v>1522</v>
      </c>
      <c r="C36" s="172" t="s">
        <v>1523</v>
      </c>
      <c r="D36" s="481"/>
      <c r="E36" s="181">
        <v>2.1</v>
      </c>
      <c r="F36" s="174">
        <f t="shared" si="0"/>
        <v>3.0492000000000008</v>
      </c>
      <c r="G36" s="175">
        <f t="shared" si="1"/>
        <v>4.7124000000000015</v>
      </c>
      <c r="H36" s="57"/>
      <c r="I36" s="176" t="s">
        <v>57</v>
      </c>
      <c r="J36" s="177"/>
      <c r="K36" s="177"/>
      <c r="L36" s="69"/>
      <c r="M36" s="70"/>
      <c r="N36" s="71"/>
      <c r="O36" s="72"/>
      <c r="P36" s="73"/>
      <c r="Q36" s="74"/>
      <c r="R36" s="10"/>
    </row>
    <row r="37" spans="1:18" ht="25">
      <c r="A37" s="460" t="s">
        <v>1519</v>
      </c>
      <c r="B37" s="178" t="s">
        <v>1524</v>
      </c>
      <c r="C37" s="172" t="s">
        <v>98</v>
      </c>
      <c r="D37" s="481"/>
      <c r="E37" s="181">
        <v>1.99</v>
      </c>
      <c r="F37" s="174">
        <f t="shared" si="0"/>
        <v>2.8894799999999998</v>
      </c>
      <c r="G37" s="175">
        <f t="shared" si="1"/>
        <v>4.46556</v>
      </c>
      <c r="H37" s="57"/>
      <c r="I37" s="176" t="s">
        <v>57</v>
      </c>
      <c r="J37" s="177"/>
      <c r="K37" s="177"/>
      <c r="L37" s="69"/>
      <c r="M37" s="70"/>
      <c r="N37" s="71"/>
      <c r="O37" s="72"/>
      <c r="P37" s="73"/>
      <c r="Q37" s="74"/>
      <c r="R37" s="10"/>
    </row>
    <row r="38" spans="1:18" ht="25">
      <c r="A38" s="460" t="s">
        <v>1519</v>
      </c>
      <c r="B38" s="178" t="s">
        <v>1525</v>
      </c>
      <c r="C38" s="172" t="s">
        <v>111</v>
      </c>
      <c r="D38" s="481"/>
      <c r="E38" s="181">
        <v>1.9</v>
      </c>
      <c r="F38" s="174">
        <f t="shared" si="0"/>
        <v>2.7587999999999999</v>
      </c>
      <c r="G38" s="175">
        <f t="shared" si="1"/>
        <v>4.2635999999999994</v>
      </c>
      <c r="H38" s="57"/>
      <c r="I38" s="176" t="s">
        <v>57</v>
      </c>
      <c r="J38" s="177"/>
      <c r="K38" s="177"/>
      <c r="L38" s="69"/>
      <c r="M38" s="70"/>
      <c r="N38" s="71"/>
      <c r="O38" s="72"/>
      <c r="P38" s="73"/>
      <c r="Q38" s="74"/>
      <c r="R38" s="10"/>
    </row>
    <row r="39" spans="1:18" ht="25">
      <c r="A39" s="460" t="s">
        <v>1519</v>
      </c>
      <c r="B39" s="178" t="s">
        <v>1526</v>
      </c>
      <c r="C39" s="172" t="s">
        <v>111</v>
      </c>
      <c r="D39" s="481"/>
      <c r="E39" s="181">
        <v>2.25</v>
      </c>
      <c r="F39" s="174">
        <f t="shared" si="0"/>
        <v>3.2670000000000003</v>
      </c>
      <c r="G39" s="175">
        <f t="shared" si="1"/>
        <v>5.0490000000000004</v>
      </c>
      <c r="H39" s="57"/>
      <c r="I39" s="176" t="s">
        <v>57</v>
      </c>
      <c r="J39" s="177"/>
      <c r="K39" s="177"/>
      <c r="L39" s="69"/>
      <c r="M39" s="70"/>
      <c r="N39" s="71"/>
      <c r="O39" s="72"/>
      <c r="P39" s="73"/>
      <c r="Q39" s="74"/>
      <c r="R39" s="10"/>
    </row>
    <row r="40" spans="1:18" ht="25">
      <c r="A40" s="460" t="s">
        <v>1519</v>
      </c>
      <c r="B40" s="178" t="s">
        <v>1527</v>
      </c>
      <c r="C40" s="172" t="s">
        <v>111</v>
      </c>
      <c r="D40" s="481"/>
      <c r="E40" s="181">
        <v>2.1</v>
      </c>
      <c r="F40" s="174">
        <f t="shared" si="0"/>
        <v>3.0492000000000008</v>
      </c>
      <c r="G40" s="175">
        <f t="shared" si="1"/>
        <v>4.7124000000000015</v>
      </c>
      <c r="H40" s="57"/>
      <c r="I40" s="176" t="s">
        <v>57</v>
      </c>
      <c r="J40" s="177"/>
      <c r="K40" s="177"/>
      <c r="L40" s="69"/>
      <c r="M40" s="70"/>
      <c r="N40" s="71"/>
      <c r="O40" s="72"/>
      <c r="P40" s="73"/>
      <c r="Q40" s="74"/>
      <c r="R40" s="10"/>
    </row>
    <row r="41" spans="1:18" ht="25">
      <c r="A41" s="460" t="s">
        <v>1519</v>
      </c>
      <c r="B41" s="178" t="s">
        <v>1528</v>
      </c>
      <c r="C41" s="172" t="s">
        <v>111</v>
      </c>
      <c r="D41" s="481"/>
      <c r="E41" s="181">
        <v>2.25</v>
      </c>
      <c r="F41" s="174">
        <f t="shared" si="0"/>
        <v>3.2670000000000003</v>
      </c>
      <c r="G41" s="175">
        <f t="shared" si="1"/>
        <v>5.0490000000000004</v>
      </c>
      <c r="H41" s="57"/>
      <c r="I41" s="176" t="s">
        <v>57</v>
      </c>
      <c r="J41" s="177"/>
      <c r="K41" s="177"/>
      <c r="L41" s="69"/>
      <c r="M41" s="70"/>
      <c r="N41" s="71"/>
      <c r="O41" s="72"/>
      <c r="P41" s="73"/>
      <c r="Q41" s="74"/>
      <c r="R41" s="10"/>
    </row>
    <row r="42" spans="1:18" ht="25">
      <c r="A42" s="460" t="s">
        <v>1519</v>
      </c>
      <c r="B42" s="178" t="s">
        <v>1528</v>
      </c>
      <c r="C42" s="172" t="s">
        <v>111</v>
      </c>
      <c r="D42" s="481"/>
      <c r="E42" s="181">
        <v>2.1</v>
      </c>
      <c r="F42" s="174">
        <f t="shared" si="0"/>
        <v>3.0492000000000008</v>
      </c>
      <c r="G42" s="175">
        <f t="shared" si="1"/>
        <v>4.7124000000000015</v>
      </c>
      <c r="H42" s="57"/>
      <c r="I42" s="176" t="s">
        <v>57</v>
      </c>
      <c r="J42" s="177"/>
      <c r="K42" s="177"/>
      <c r="L42" s="69"/>
      <c r="M42" s="70"/>
      <c r="N42" s="71"/>
      <c r="O42" s="72"/>
      <c r="P42" s="73"/>
      <c r="Q42" s="74"/>
      <c r="R42" s="10"/>
    </row>
    <row r="43" spans="1:18" ht="25">
      <c r="A43" s="460" t="s">
        <v>1519</v>
      </c>
      <c r="B43" s="178" t="s">
        <v>1529</v>
      </c>
      <c r="C43" s="172" t="s">
        <v>111</v>
      </c>
      <c r="D43" s="481"/>
      <c r="E43" s="181">
        <v>2.25</v>
      </c>
      <c r="F43" s="174">
        <f t="shared" si="0"/>
        <v>3.2670000000000003</v>
      </c>
      <c r="G43" s="175">
        <f t="shared" si="1"/>
        <v>5.0490000000000004</v>
      </c>
      <c r="H43" s="57"/>
      <c r="I43" s="176" t="s">
        <v>57</v>
      </c>
      <c r="J43" s="177"/>
      <c r="K43" s="177"/>
      <c r="L43" s="69"/>
      <c r="M43" s="70"/>
      <c r="N43" s="71"/>
      <c r="O43" s="72"/>
      <c r="P43" s="73"/>
      <c r="Q43" s="74"/>
      <c r="R43" s="10"/>
    </row>
    <row r="44" spans="1:18" ht="25">
      <c r="A44" s="460" t="s">
        <v>1519</v>
      </c>
      <c r="B44" s="178" t="s">
        <v>1529</v>
      </c>
      <c r="C44" s="172" t="s">
        <v>111</v>
      </c>
      <c r="D44" s="481"/>
      <c r="E44" s="181">
        <v>2.1</v>
      </c>
      <c r="F44" s="174">
        <f t="shared" si="0"/>
        <v>3.0492000000000008</v>
      </c>
      <c r="G44" s="175">
        <f t="shared" si="1"/>
        <v>4.7124000000000015</v>
      </c>
      <c r="H44" s="57"/>
      <c r="I44" s="176" t="s">
        <v>57</v>
      </c>
      <c r="J44" s="177"/>
      <c r="K44" s="177"/>
      <c r="L44" s="69"/>
      <c r="M44" s="70"/>
      <c r="N44" s="71"/>
      <c r="O44" s="72"/>
      <c r="P44" s="73"/>
      <c r="Q44" s="74"/>
      <c r="R44" s="10"/>
    </row>
    <row r="45" spans="1:18" ht="25">
      <c r="A45" s="460" t="s">
        <v>1519</v>
      </c>
      <c r="B45" s="178" t="s">
        <v>1529</v>
      </c>
      <c r="C45" s="172" t="s">
        <v>111</v>
      </c>
      <c r="D45" s="481"/>
      <c r="E45" s="181">
        <v>2.25</v>
      </c>
      <c r="F45" s="174">
        <f t="shared" si="0"/>
        <v>3.2670000000000003</v>
      </c>
      <c r="G45" s="175">
        <f t="shared" si="1"/>
        <v>5.0490000000000004</v>
      </c>
      <c r="H45" s="57"/>
      <c r="I45" s="176" t="s">
        <v>57</v>
      </c>
      <c r="J45" s="177"/>
      <c r="K45" s="177"/>
      <c r="L45" s="69"/>
      <c r="M45" s="70"/>
      <c r="N45" s="71"/>
      <c r="O45" s="72"/>
      <c r="P45" s="73"/>
      <c r="Q45" s="74"/>
      <c r="R45" s="10"/>
    </row>
    <row r="46" spans="1:18" ht="25">
      <c r="A46" s="460" t="s">
        <v>1519</v>
      </c>
      <c r="B46" s="178" t="s">
        <v>1530</v>
      </c>
      <c r="C46" s="172" t="s">
        <v>111</v>
      </c>
      <c r="D46" s="481"/>
      <c r="E46" s="181">
        <v>2.1</v>
      </c>
      <c r="F46" s="174">
        <f t="shared" si="0"/>
        <v>3.0492000000000008</v>
      </c>
      <c r="G46" s="175">
        <f t="shared" si="1"/>
        <v>4.7124000000000015</v>
      </c>
      <c r="H46" s="57"/>
      <c r="I46" s="176" t="s">
        <v>57</v>
      </c>
      <c r="J46" s="177"/>
      <c r="K46" s="177"/>
      <c r="L46" s="69"/>
      <c r="M46" s="70"/>
      <c r="N46" s="71"/>
      <c r="O46" s="72"/>
      <c r="P46" s="73"/>
      <c r="Q46" s="74"/>
      <c r="R46" s="10"/>
    </row>
    <row r="47" spans="1:18" ht="25">
      <c r="A47" s="460" t="s">
        <v>1519</v>
      </c>
      <c r="B47" s="178" t="s">
        <v>1530</v>
      </c>
      <c r="C47" s="172" t="s">
        <v>111</v>
      </c>
      <c r="D47" s="481"/>
      <c r="E47" s="181">
        <v>2.25</v>
      </c>
      <c r="F47" s="174">
        <f t="shared" si="0"/>
        <v>3.2670000000000003</v>
      </c>
      <c r="G47" s="175">
        <f t="shared" si="1"/>
        <v>5.0490000000000004</v>
      </c>
      <c r="H47" s="57"/>
      <c r="I47" s="176" t="s">
        <v>57</v>
      </c>
      <c r="J47" s="177"/>
      <c r="K47" s="177"/>
      <c r="L47" s="69"/>
      <c r="M47" s="70"/>
      <c r="N47" s="71"/>
      <c r="O47" s="72"/>
      <c r="P47" s="73"/>
      <c r="Q47" s="74"/>
      <c r="R47" s="10"/>
    </row>
    <row r="48" spans="1:18" ht="25">
      <c r="A48" s="460" t="s">
        <v>1519</v>
      </c>
      <c r="B48" s="178" t="s">
        <v>1531</v>
      </c>
      <c r="C48" s="172" t="s">
        <v>111</v>
      </c>
      <c r="D48" s="481"/>
      <c r="E48" s="181">
        <v>2.1</v>
      </c>
      <c r="F48" s="174">
        <f t="shared" si="0"/>
        <v>3.0492000000000008</v>
      </c>
      <c r="G48" s="175">
        <f t="shared" si="1"/>
        <v>4.7124000000000015</v>
      </c>
      <c r="H48" s="57"/>
      <c r="I48" s="176" t="s">
        <v>57</v>
      </c>
      <c r="J48" s="177"/>
      <c r="K48" s="177"/>
      <c r="L48" s="69"/>
      <c r="M48" s="70"/>
      <c r="N48" s="71"/>
      <c r="O48" s="72"/>
      <c r="P48" s="73"/>
      <c r="Q48" s="74"/>
      <c r="R48" s="10"/>
    </row>
    <row r="49" spans="1:18" ht="25">
      <c r="A49" s="460" t="s">
        <v>1519</v>
      </c>
      <c r="B49" s="178" t="s">
        <v>1531</v>
      </c>
      <c r="C49" s="172" t="s">
        <v>111</v>
      </c>
      <c r="D49" s="481"/>
      <c r="E49" s="181">
        <v>2.25</v>
      </c>
      <c r="F49" s="174">
        <f t="shared" si="0"/>
        <v>3.2670000000000003</v>
      </c>
      <c r="G49" s="175">
        <f t="shared" si="1"/>
        <v>5.0490000000000004</v>
      </c>
      <c r="H49" s="57"/>
      <c r="I49" s="176" t="s">
        <v>57</v>
      </c>
      <c r="J49" s="177"/>
      <c r="K49" s="177"/>
      <c r="L49" s="69"/>
      <c r="M49" s="70"/>
      <c r="N49" s="71"/>
      <c r="O49" s="72"/>
      <c r="P49" s="73"/>
      <c r="Q49" s="74"/>
      <c r="R49" s="10"/>
    </row>
    <row r="50" spans="1:18" ht="25">
      <c r="A50" s="460" t="s">
        <v>1519</v>
      </c>
      <c r="B50" s="178" t="s">
        <v>1532</v>
      </c>
      <c r="C50" s="172" t="s">
        <v>111</v>
      </c>
      <c r="D50" s="481"/>
      <c r="E50" s="181">
        <v>2.1</v>
      </c>
      <c r="F50" s="174">
        <f t="shared" si="0"/>
        <v>3.0492000000000008</v>
      </c>
      <c r="G50" s="175">
        <f t="shared" si="1"/>
        <v>4.7124000000000015</v>
      </c>
      <c r="H50" s="57"/>
      <c r="I50" s="176" t="s">
        <v>57</v>
      </c>
      <c r="J50" s="177"/>
      <c r="K50" s="177"/>
      <c r="L50" s="69"/>
      <c r="M50" s="70"/>
      <c r="N50" s="71"/>
      <c r="O50" s="72"/>
      <c r="P50" s="73"/>
      <c r="Q50" s="74"/>
      <c r="R50" s="10"/>
    </row>
    <row r="51" spans="1:18" ht="25">
      <c r="A51" s="460" t="s">
        <v>1519</v>
      </c>
      <c r="B51" s="178" t="s">
        <v>1532</v>
      </c>
      <c r="C51" s="172" t="s">
        <v>111</v>
      </c>
      <c r="D51" s="481"/>
      <c r="E51" s="181">
        <v>2.25</v>
      </c>
      <c r="F51" s="174">
        <f t="shared" si="0"/>
        <v>3.2670000000000003</v>
      </c>
      <c r="G51" s="175">
        <f t="shared" si="1"/>
        <v>5.0490000000000004</v>
      </c>
      <c r="H51" s="57"/>
      <c r="I51" s="176" t="s">
        <v>57</v>
      </c>
      <c r="J51" s="177"/>
      <c r="K51" s="177"/>
      <c r="L51" s="69"/>
      <c r="M51" s="70"/>
      <c r="N51" s="71"/>
      <c r="O51" s="72"/>
      <c r="P51" s="73"/>
      <c r="Q51" s="74"/>
      <c r="R51" s="10"/>
    </row>
    <row r="52" spans="1:18" ht="25">
      <c r="A52" s="460" t="s">
        <v>1519</v>
      </c>
      <c r="B52" s="178" t="s">
        <v>1533</v>
      </c>
      <c r="C52" s="172" t="s">
        <v>111</v>
      </c>
      <c r="D52" s="481"/>
      <c r="E52" s="181">
        <v>2.1</v>
      </c>
      <c r="F52" s="174">
        <f t="shared" si="0"/>
        <v>3.0492000000000008</v>
      </c>
      <c r="G52" s="175">
        <f t="shared" si="1"/>
        <v>4.7124000000000015</v>
      </c>
      <c r="H52" s="57"/>
      <c r="I52" s="176" t="s">
        <v>57</v>
      </c>
      <c r="J52" s="177"/>
      <c r="K52" s="177"/>
      <c r="L52" s="69"/>
      <c r="M52" s="70"/>
      <c r="N52" s="71"/>
      <c r="O52" s="72"/>
      <c r="P52" s="73"/>
      <c r="Q52" s="74"/>
      <c r="R52" s="10"/>
    </row>
    <row r="53" spans="1:18" ht="25">
      <c r="A53" s="460" t="s">
        <v>1519</v>
      </c>
      <c r="B53" s="178" t="s">
        <v>1533</v>
      </c>
      <c r="C53" s="172" t="s">
        <v>111</v>
      </c>
      <c r="D53" s="481"/>
      <c r="E53" s="181">
        <v>2.25</v>
      </c>
      <c r="F53" s="174">
        <f t="shared" si="0"/>
        <v>3.2670000000000003</v>
      </c>
      <c r="G53" s="175">
        <f t="shared" si="1"/>
        <v>5.0490000000000004</v>
      </c>
      <c r="H53" s="57"/>
      <c r="I53" s="176" t="s">
        <v>57</v>
      </c>
      <c r="J53" s="177"/>
      <c r="K53" s="177"/>
      <c r="L53" s="69"/>
      <c r="M53" s="70"/>
      <c r="N53" s="71"/>
      <c r="O53" s="72"/>
      <c r="P53" s="73"/>
      <c r="Q53" s="74"/>
      <c r="R53" s="10"/>
    </row>
    <row r="54" spans="1:18" ht="25">
      <c r="A54" s="460" t="s">
        <v>1519</v>
      </c>
      <c r="B54" s="178" t="s">
        <v>1534</v>
      </c>
      <c r="C54" s="172" t="s">
        <v>111</v>
      </c>
      <c r="D54" s="481"/>
      <c r="E54" s="181">
        <v>2.1</v>
      </c>
      <c r="F54" s="174">
        <f t="shared" si="0"/>
        <v>3.0492000000000008</v>
      </c>
      <c r="G54" s="175">
        <f t="shared" si="1"/>
        <v>4.7124000000000015</v>
      </c>
      <c r="H54" s="57"/>
      <c r="I54" s="176" t="s">
        <v>57</v>
      </c>
      <c r="J54" s="177"/>
      <c r="K54" s="177"/>
      <c r="L54" s="69"/>
      <c r="M54" s="70"/>
      <c r="N54" s="71"/>
      <c r="O54" s="72"/>
      <c r="P54" s="73"/>
      <c r="Q54" s="74"/>
      <c r="R54" s="10"/>
    </row>
    <row r="55" spans="1:18" ht="25">
      <c r="A55" s="460" t="s">
        <v>1519</v>
      </c>
      <c r="B55" s="178" t="s">
        <v>1534</v>
      </c>
      <c r="C55" s="172" t="s">
        <v>111</v>
      </c>
      <c r="D55" s="481"/>
      <c r="E55" s="181">
        <v>1.99</v>
      </c>
      <c r="F55" s="174">
        <f t="shared" si="0"/>
        <v>2.8894799999999998</v>
      </c>
      <c r="G55" s="175">
        <f t="shared" si="1"/>
        <v>4.46556</v>
      </c>
      <c r="H55" s="57"/>
      <c r="I55" s="176" t="s">
        <v>57</v>
      </c>
      <c r="J55" s="177"/>
      <c r="K55" s="177"/>
      <c r="L55" s="69"/>
      <c r="M55" s="70"/>
      <c r="N55" s="71"/>
      <c r="O55" s="72"/>
      <c r="P55" s="73"/>
      <c r="Q55" s="74"/>
      <c r="R55" s="10"/>
    </row>
    <row r="56" spans="1:18" ht="25">
      <c r="A56" s="460" t="s">
        <v>1519</v>
      </c>
      <c r="B56" s="178" t="s">
        <v>1535</v>
      </c>
      <c r="C56" s="172" t="s">
        <v>111</v>
      </c>
      <c r="D56" s="481"/>
      <c r="E56" s="181">
        <v>1.9</v>
      </c>
      <c r="F56" s="174">
        <f t="shared" si="0"/>
        <v>2.7587999999999999</v>
      </c>
      <c r="G56" s="175">
        <f t="shared" si="1"/>
        <v>4.2635999999999994</v>
      </c>
      <c r="H56" s="57"/>
      <c r="I56" s="176" t="s">
        <v>57</v>
      </c>
      <c r="J56" s="177"/>
      <c r="K56" s="177"/>
      <c r="L56" s="69"/>
      <c r="M56" s="70"/>
      <c r="N56" s="71"/>
      <c r="O56" s="72"/>
      <c r="P56" s="73"/>
      <c r="Q56" s="74"/>
      <c r="R56" s="10"/>
    </row>
    <row r="57" spans="1:18" ht="25">
      <c r="A57" s="460" t="s">
        <v>1519</v>
      </c>
      <c r="B57" s="178" t="s">
        <v>1535</v>
      </c>
      <c r="C57" s="172" t="s">
        <v>111</v>
      </c>
      <c r="D57" s="481"/>
      <c r="E57" s="181">
        <v>1.99</v>
      </c>
      <c r="F57" s="174">
        <f t="shared" si="0"/>
        <v>2.8894799999999998</v>
      </c>
      <c r="G57" s="175">
        <f t="shared" si="1"/>
        <v>4.46556</v>
      </c>
      <c r="H57" s="57"/>
      <c r="I57" s="176" t="s">
        <v>57</v>
      </c>
      <c r="J57" s="177"/>
      <c r="K57" s="177"/>
      <c r="L57" s="69"/>
      <c r="M57" s="70"/>
      <c r="N57" s="71"/>
      <c r="O57" s="72"/>
      <c r="P57" s="73"/>
      <c r="Q57" s="74"/>
      <c r="R57" s="10"/>
    </row>
    <row r="58" spans="1:18" ht="25">
      <c r="A58" s="460" t="s">
        <v>1519</v>
      </c>
      <c r="B58" s="178" t="s">
        <v>1536</v>
      </c>
      <c r="C58" s="172" t="s">
        <v>111</v>
      </c>
      <c r="D58" s="481"/>
      <c r="E58" s="181">
        <v>1.9</v>
      </c>
      <c r="F58" s="174">
        <f t="shared" si="0"/>
        <v>2.7587999999999999</v>
      </c>
      <c r="G58" s="175">
        <f t="shared" si="1"/>
        <v>4.2635999999999994</v>
      </c>
      <c r="H58" s="57"/>
      <c r="I58" s="176" t="s">
        <v>57</v>
      </c>
      <c r="J58" s="177"/>
      <c r="K58" s="177"/>
      <c r="L58" s="69"/>
      <c r="M58" s="70"/>
      <c r="N58" s="71"/>
      <c r="O58" s="72"/>
      <c r="P58" s="73"/>
      <c r="Q58" s="74"/>
      <c r="R58" s="10"/>
    </row>
    <row r="59" spans="1:18" ht="25">
      <c r="A59" s="460" t="s">
        <v>1519</v>
      </c>
      <c r="B59" s="178" t="s">
        <v>1537</v>
      </c>
      <c r="C59" s="172" t="s">
        <v>111</v>
      </c>
      <c r="D59" s="481"/>
      <c r="E59" s="181">
        <v>2.25</v>
      </c>
      <c r="F59" s="174">
        <f t="shared" si="0"/>
        <v>3.2670000000000003</v>
      </c>
      <c r="G59" s="175">
        <f t="shared" si="1"/>
        <v>5.0490000000000004</v>
      </c>
      <c r="H59" s="57"/>
      <c r="I59" s="176" t="s">
        <v>57</v>
      </c>
      <c r="J59" s="177"/>
      <c r="K59" s="177"/>
      <c r="L59" s="69"/>
      <c r="M59" s="70"/>
      <c r="N59" s="71"/>
      <c r="O59" s="72"/>
      <c r="P59" s="73"/>
      <c r="Q59" s="74"/>
      <c r="R59" s="10"/>
    </row>
    <row r="60" spans="1:18" ht="25">
      <c r="A60" s="460" t="s">
        <v>1519</v>
      </c>
      <c r="B60" s="178" t="s">
        <v>1537</v>
      </c>
      <c r="C60" s="172" t="s">
        <v>111</v>
      </c>
      <c r="D60" s="481"/>
      <c r="E60" s="181">
        <v>2.1</v>
      </c>
      <c r="F60" s="174">
        <f t="shared" si="0"/>
        <v>3.0492000000000008</v>
      </c>
      <c r="G60" s="175">
        <f t="shared" si="1"/>
        <v>4.7124000000000015</v>
      </c>
      <c r="H60" s="57"/>
      <c r="I60" s="176" t="s">
        <v>57</v>
      </c>
      <c r="J60" s="177"/>
      <c r="K60" s="177"/>
      <c r="L60" s="69"/>
      <c r="M60" s="70"/>
      <c r="N60" s="71"/>
      <c r="O60" s="72"/>
      <c r="P60" s="73"/>
      <c r="Q60" s="74"/>
      <c r="R60" s="10"/>
    </row>
    <row r="61" spans="1:18" ht="25">
      <c r="A61" s="460" t="s">
        <v>1519</v>
      </c>
      <c r="B61" s="178" t="s">
        <v>1521</v>
      </c>
      <c r="C61" s="469" t="s">
        <v>111</v>
      </c>
      <c r="D61" s="481"/>
      <c r="E61" s="175">
        <v>1.95</v>
      </c>
      <c r="F61" s="174">
        <f t="shared" si="0"/>
        <v>2.8313999999999999</v>
      </c>
      <c r="G61" s="175">
        <f t="shared" si="1"/>
        <v>4.3757999999999999</v>
      </c>
      <c r="H61" s="57"/>
      <c r="I61" s="176" t="s">
        <v>146</v>
      </c>
      <c r="J61" s="177"/>
      <c r="K61" s="177"/>
      <c r="L61" s="69"/>
      <c r="M61" s="70"/>
      <c r="N61" s="71"/>
      <c r="O61" s="72"/>
      <c r="P61" s="73"/>
      <c r="Q61" s="74"/>
      <c r="R61" s="10"/>
    </row>
    <row r="62" spans="1:18" ht="25">
      <c r="A62" s="460" t="s">
        <v>1519</v>
      </c>
      <c r="B62" s="443" t="s">
        <v>1521</v>
      </c>
      <c r="C62" s="469" t="s">
        <v>111</v>
      </c>
      <c r="D62" s="481"/>
      <c r="E62" s="175">
        <v>1.75</v>
      </c>
      <c r="F62" s="174">
        <f t="shared" si="0"/>
        <v>2.5410000000000004</v>
      </c>
      <c r="G62" s="175">
        <f t="shared" si="1"/>
        <v>3.927</v>
      </c>
      <c r="H62" s="57"/>
      <c r="I62" s="176" t="s">
        <v>146</v>
      </c>
      <c r="J62" s="177"/>
      <c r="K62" s="177"/>
      <c r="L62" s="69"/>
      <c r="M62" s="70"/>
      <c r="N62" s="71"/>
      <c r="O62" s="72"/>
      <c r="P62" s="73"/>
      <c r="Q62" s="74"/>
      <c r="R62" s="10"/>
    </row>
    <row r="63" spans="1:18" ht="25">
      <c r="A63" s="460" t="s">
        <v>1519</v>
      </c>
      <c r="B63" s="443" t="s">
        <v>1538</v>
      </c>
      <c r="C63" s="469" t="s">
        <v>111</v>
      </c>
      <c r="D63" s="481"/>
      <c r="E63" s="175">
        <v>2.25</v>
      </c>
      <c r="F63" s="174">
        <f t="shared" si="0"/>
        <v>3.2670000000000003</v>
      </c>
      <c r="G63" s="175">
        <f t="shared" si="1"/>
        <v>5.0490000000000004</v>
      </c>
      <c r="H63" s="57"/>
      <c r="I63" s="176" t="s">
        <v>146</v>
      </c>
      <c r="J63" s="177"/>
      <c r="K63" s="177"/>
      <c r="L63" s="69"/>
      <c r="M63" s="70"/>
      <c r="N63" s="71"/>
      <c r="O63" s="72"/>
      <c r="P63" s="73"/>
      <c r="Q63" s="74"/>
      <c r="R63" s="10"/>
    </row>
    <row r="64" spans="1:18" ht="25">
      <c r="A64" s="460" t="s">
        <v>1519</v>
      </c>
      <c r="B64" s="443" t="s">
        <v>1538</v>
      </c>
      <c r="C64" s="469" t="s">
        <v>111</v>
      </c>
      <c r="D64" s="481"/>
      <c r="E64" s="175">
        <v>2.1</v>
      </c>
      <c r="F64" s="174">
        <f t="shared" si="0"/>
        <v>3.0492000000000008</v>
      </c>
      <c r="G64" s="175">
        <f t="shared" si="1"/>
        <v>4.7124000000000015</v>
      </c>
      <c r="H64" s="57"/>
      <c r="I64" s="176" t="s">
        <v>146</v>
      </c>
      <c r="J64" s="177"/>
      <c r="K64" s="177"/>
      <c r="L64" s="69"/>
      <c r="M64" s="70"/>
      <c r="N64" s="71"/>
      <c r="O64" s="72"/>
      <c r="P64" s="73"/>
      <c r="Q64" s="74"/>
      <c r="R64" s="10"/>
    </row>
    <row r="65" spans="1:18" ht="25">
      <c r="A65" s="460" t="s">
        <v>1519</v>
      </c>
      <c r="B65" s="443" t="s">
        <v>1539</v>
      </c>
      <c r="C65" s="469" t="s">
        <v>111</v>
      </c>
      <c r="D65" s="481"/>
      <c r="E65" s="175">
        <v>2.25</v>
      </c>
      <c r="F65" s="174">
        <f t="shared" si="0"/>
        <v>3.2670000000000003</v>
      </c>
      <c r="G65" s="175">
        <f t="shared" si="1"/>
        <v>5.0490000000000004</v>
      </c>
      <c r="H65" s="57"/>
      <c r="I65" s="176" t="s">
        <v>146</v>
      </c>
      <c r="J65" s="177"/>
      <c r="K65" s="177"/>
      <c r="L65" s="69"/>
      <c r="M65" s="70"/>
      <c r="N65" s="71"/>
      <c r="O65" s="72"/>
      <c r="P65" s="73"/>
      <c r="Q65" s="74"/>
      <c r="R65" s="10"/>
    </row>
    <row r="66" spans="1:18" ht="25">
      <c r="A66" s="460" t="s">
        <v>1519</v>
      </c>
      <c r="B66" s="443" t="s">
        <v>1539</v>
      </c>
      <c r="C66" s="469" t="s">
        <v>111</v>
      </c>
      <c r="D66" s="481"/>
      <c r="E66" s="175">
        <v>2.1</v>
      </c>
      <c r="F66" s="174">
        <f t="shared" si="0"/>
        <v>3.0492000000000008</v>
      </c>
      <c r="G66" s="175">
        <f t="shared" si="1"/>
        <v>4.7124000000000015</v>
      </c>
      <c r="H66" s="57"/>
      <c r="I66" s="176" t="s">
        <v>146</v>
      </c>
      <c r="J66" s="177"/>
      <c r="K66" s="177"/>
      <c r="L66" s="69"/>
      <c r="M66" s="70"/>
      <c r="N66" s="71"/>
      <c r="O66" s="72"/>
      <c r="P66" s="73"/>
      <c r="Q66" s="74"/>
      <c r="R66" s="10"/>
    </row>
    <row r="67" spans="1:18" ht="25">
      <c r="A67" s="460" t="s">
        <v>1519</v>
      </c>
      <c r="B67" s="443" t="s">
        <v>1540</v>
      </c>
      <c r="C67" s="469" t="s">
        <v>111</v>
      </c>
      <c r="D67" s="481"/>
      <c r="E67" s="175">
        <v>1.99</v>
      </c>
      <c r="F67" s="174">
        <f t="shared" si="0"/>
        <v>2.8894799999999998</v>
      </c>
      <c r="G67" s="175">
        <f t="shared" si="1"/>
        <v>4.46556</v>
      </c>
      <c r="H67" s="57"/>
      <c r="I67" s="176" t="s">
        <v>146</v>
      </c>
      <c r="J67" s="177"/>
      <c r="K67" s="177"/>
      <c r="L67" s="69"/>
      <c r="M67" s="70"/>
      <c r="N67" s="71"/>
      <c r="O67" s="72"/>
      <c r="P67" s="73"/>
      <c r="Q67" s="74"/>
      <c r="R67" s="10"/>
    </row>
    <row r="68" spans="1:18" ht="25">
      <c r="A68" s="460" t="s">
        <v>1519</v>
      </c>
      <c r="B68" s="443" t="s">
        <v>1540</v>
      </c>
      <c r="C68" s="469" t="s">
        <v>111</v>
      </c>
      <c r="D68" s="481"/>
      <c r="E68" s="175">
        <v>1.9</v>
      </c>
      <c r="F68" s="174">
        <f t="shared" si="0"/>
        <v>2.7587999999999999</v>
      </c>
      <c r="G68" s="175">
        <f t="shared" si="1"/>
        <v>4.2635999999999994</v>
      </c>
      <c r="H68" s="57"/>
      <c r="I68" s="176" t="s">
        <v>146</v>
      </c>
      <c r="J68" s="177"/>
      <c r="K68" s="177"/>
      <c r="L68" s="69"/>
      <c r="M68" s="70"/>
      <c r="N68" s="71"/>
      <c r="O68" s="72"/>
      <c r="P68" s="73"/>
      <c r="Q68" s="74"/>
      <c r="R68" s="10"/>
    </row>
    <row r="69" spans="1:18" ht="25">
      <c r="A69" s="460" t="s">
        <v>1519</v>
      </c>
      <c r="B69" s="443" t="s">
        <v>1524</v>
      </c>
      <c r="C69" s="469" t="s">
        <v>111</v>
      </c>
      <c r="D69" s="481"/>
      <c r="E69" s="175">
        <v>2.25</v>
      </c>
      <c r="F69" s="174">
        <f t="shared" si="0"/>
        <v>3.2670000000000003</v>
      </c>
      <c r="G69" s="175">
        <f t="shared" si="1"/>
        <v>5.0490000000000004</v>
      </c>
      <c r="H69" s="57"/>
      <c r="I69" s="176" t="s">
        <v>146</v>
      </c>
      <c r="J69" s="177"/>
      <c r="K69" s="177"/>
      <c r="L69" s="69"/>
      <c r="M69" s="70"/>
      <c r="N69" s="71"/>
      <c r="O69" s="72"/>
      <c r="P69" s="73"/>
      <c r="Q69" s="74"/>
      <c r="R69" s="10"/>
    </row>
    <row r="70" spans="1:18" ht="25">
      <c r="A70" s="460" t="s">
        <v>1519</v>
      </c>
      <c r="B70" s="443" t="s">
        <v>1524</v>
      </c>
      <c r="C70" s="469" t="s">
        <v>111</v>
      </c>
      <c r="D70" s="481"/>
      <c r="E70" s="175">
        <v>2.1</v>
      </c>
      <c r="F70" s="174">
        <f t="shared" si="0"/>
        <v>3.0492000000000008</v>
      </c>
      <c r="G70" s="175">
        <f t="shared" si="1"/>
        <v>4.7124000000000015</v>
      </c>
      <c r="H70" s="57"/>
      <c r="I70" s="176" t="s">
        <v>146</v>
      </c>
      <c r="J70" s="177"/>
      <c r="K70" s="177"/>
      <c r="L70" s="69"/>
      <c r="M70" s="70"/>
      <c r="N70" s="71"/>
      <c r="O70" s="72"/>
      <c r="P70" s="73"/>
      <c r="Q70" s="74"/>
      <c r="R70" s="10"/>
    </row>
    <row r="71" spans="1:18" ht="25">
      <c r="A71" s="460" t="s">
        <v>1519</v>
      </c>
      <c r="B71" s="443" t="s">
        <v>1541</v>
      </c>
      <c r="C71" s="469" t="s">
        <v>111</v>
      </c>
      <c r="D71" s="481"/>
      <c r="E71" s="175">
        <v>2.25</v>
      </c>
      <c r="F71" s="174">
        <f t="shared" si="0"/>
        <v>3.2670000000000003</v>
      </c>
      <c r="G71" s="175">
        <f t="shared" si="1"/>
        <v>5.0490000000000004</v>
      </c>
      <c r="H71" s="57"/>
      <c r="I71" s="176" t="s">
        <v>146</v>
      </c>
      <c r="J71" s="177"/>
      <c r="K71" s="177"/>
      <c r="L71" s="69"/>
      <c r="M71" s="70"/>
      <c r="N71" s="71"/>
      <c r="O71" s="72"/>
      <c r="P71" s="73"/>
      <c r="Q71" s="74"/>
      <c r="R71" s="10"/>
    </row>
    <row r="72" spans="1:18" ht="25">
      <c r="A72" s="460" t="s">
        <v>1519</v>
      </c>
      <c r="B72" s="443" t="s">
        <v>1541</v>
      </c>
      <c r="C72" s="469" t="s">
        <v>111</v>
      </c>
      <c r="D72" s="481"/>
      <c r="E72" s="175">
        <v>2.1</v>
      </c>
      <c r="F72" s="174">
        <f t="shared" si="0"/>
        <v>3.0492000000000008</v>
      </c>
      <c r="G72" s="175">
        <f t="shared" si="1"/>
        <v>4.7124000000000015</v>
      </c>
      <c r="H72" s="57"/>
      <c r="I72" s="176" t="s">
        <v>146</v>
      </c>
      <c r="J72" s="177"/>
      <c r="K72" s="177"/>
      <c r="L72" s="69"/>
      <c r="M72" s="70"/>
      <c r="N72" s="71"/>
      <c r="O72" s="72"/>
      <c r="P72" s="73"/>
      <c r="Q72" s="74"/>
      <c r="R72" s="10"/>
    </row>
    <row r="73" spans="1:18" ht="25">
      <c r="A73" s="460" t="s">
        <v>1519</v>
      </c>
      <c r="B73" s="443" t="s">
        <v>1542</v>
      </c>
      <c r="C73" s="469" t="s">
        <v>111</v>
      </c>
      <c r="D73" s="481"/>
      <c r="E73" s="175">
        <v>2.25</v>
      </c>
      <c r="F73" s="174">
        <f t="shared" si="0"/>
        <v>3.2670000000000003</v>
      </c>
      <c r="G73" s="175">
        <f t="shared" si="1"/>
        <v>5.0490000000000004</v>
      </c>
      <c r="H73" s="57"/>
      <c r="I73" s="176" t="s">
        <v>146</v>
      </c>
      <c r="J73" s="177"/>
      <c r="K73" s="177"/>
      <c r="L73" s="69"/>
      <c r="M73" s="70"/>
      <c r="N73" s="71"/>
      <c r="O73" s="72"/>
      <c r="P73" s="73"/>
      <c r="Q73" s="74"/>
      <c r="R73" s="10"/>
    </row>
    <row r="74" spans="1:18" ht="25">
      <c r="A74" s="460" t="s">
        <v>1519</v>
      </c>
      <c r="B74" s="443" t="s">
        <v>1542</v>
      </c>
      <c r="C74" s="469" t="s">
        <v>111</v>
      </c>
      <c r="D74" s="481"/>
      <c r="E74" s="175">
        <v>2.1</v>
      </c>
      <c r="F74" s="174">
        <f t="shared" si="0"/>
        <v>3.0492000000000008</v>
      </c>
      <c r="G74" s="175">
        <f t="shared" si="1"/>
        <v>4.7124000000000015</v>
      </c>
      <c r="H74" s="57"/>
      <c r="I74" s="176" t="s">
        <v>146</v>
      </c>
      <c r="J74" s="177"/>
      <c r="K74" s="177"/>
      <c r="L74" s="69"/>
      <c r="M74" s="70"/>
      <c r="N74" s="71"/>
      <c r="O74" s="72"/>
      <c r="P74" s="73"/>
      <c r="Q74" s="74"/>
      <c r="R74" s="10"/>
    </row>
    <row r="75" spans="1:18" ht="25">
      <c r="A75" s="460" t="s">
        <v>1519</v>
      </c>
      <c r="B75" s="443" t="s">
        <v>1543</v>
      </c>
      <c r="C75" s="469" t="s">
        <v>111</v>
      </c>
      <c r="D75" s="481"/>
      <c r="E75" s="175">
        <v>2.25</v>
      </c>
      <c r="F75" s="174">
        <f t="shared" si="0"/>
        <v>3.2670000000000003</v>
      </c>
      <c r="G75" s="175">
        <f t="shared" si="1"/>
        <v>5.0490000000000004</v>
      </c>
      <c r="H75" s="57"/>
      <c r="I75" s="176" t="s">
        <v>146</v>
      </c>
      <c r="J75" s="177"/>
      <c r="K75" s="177"/>
      <c r="L75" s="69"/>
      <c r="M75" s="70"/>
      <c r="N75" s="71"/>
      <c r="O75" s="72"/>
      <c r="P75" s="73"/>
      <c r="Q75" s="74"/>
      <c r="R75" s="10"/>
    </row>
    <row r="76" spans="1:18" ht="25">
      <c r="A76" s="460" t="s">
        <v>1519</v>
      </c>
      <c r="B76" s="443" t="s">
        <v>1543</v>
      </c>
      <c r="C76" s="469" t="s">
        <v>111</v>
      </c>
      <c r="D76" s="481"/>
      <c r="E76" s="175">
        <v>2.1</v>
      </c>
      <c r="F76" s="174">
        <f t="shared" si="0"/>
        <v>3.0492000000000008</v>
      </c>
      <c r="G76" s="175">
        <f t="shared" si="1"/>
        <v>4.7124000000000015</v>
      </c>
      <c r="H76" s="57"/>
      <c r="I76" s="176" t="s">
        <v>146</v>
      </c>
      <c r="J76" s="177"/>
      <c r="K76" s="177"/>
      <c r="L76" s="69"/>
      <c r="M76" s="70"/>
      <c r="N76" s="71"/>
      <c r="O76" s="72"/>
      <c r="P76" s="73"/>
      <c r="Q76" s="74"/>
      <c r="R76" s="10"/>
    </row>
    <row r="77" spans="1:18" ht="25">
      <c r="A77" s="460" t="s">
        <v>1519</v>
      </c>
      <c r="B77" s="443" t="s">
        <v>1544</v>
      </c>
      <c r="C77" s="469" t="s">
        <v>111</v>
      </c>
      <c r="D77" s="481"/>
      <c r="E77" s="175">
        <v>2.25</v>
      </c>
      <c r="F77" s="174">
        <f t="shared" si="0"/>
        <v>3.2670000000000003</v>
      </c>
      <c r="G77" s="175">
        <f t="shared" si="1"/>
        <v>5.0490000000000004</v>
      </c>
      <c r="H77" s="57"/>
      <c r="I77" s="176" t="s">
        <v>146</v>
      </c>
      <c r="J77" s="177"/>
      <c r="K77" s="177"/>
      <c r="L77" s="69"/>
      <c r="M77" s="70"/>
      <c r="N77" s="71"/>
      <c r="O77" s="72"/>
      <c r="P77" s="73"/>
      <c r="Q77" s="74"/>
      <c r="R77" s="10"/>
    </row>
    <row r="78" spans="1:18" ht="25">
      <c r="A78" s="460" t="s">
        <v>1519</v>
      </c>
      <c r="B78" s="443" t="s">
        <v>1544</v>
      </c>
      <c r="C78" s="469" t="s">
        <v>111</v>
      </c>
      <c r="D78" s="481"/>
      <c r="E78" s="175">
        <v>2.1</v>
      </c>
      <c r="F78" s="174">
        <f t="shared" si="0"/>
        <v>3.0492000000000008</v>
      </c>
      <c r="G78" s="175">
        <f t="shared" si="1"/>
        <v>4.7124000000000015</v>
      </c>
      <c r="H78" s="57"/>
      <c r="I78" s="176" t="s">
        <v>146</v>
      </c>
      <c r="J78" s="177"/>
      <c r="K78" s="177"/>
      <c r="L78" s="69"/>
      <c r="M78" s="70"/>
      <c r="N78" s="71"/>
      <c r="O78" s="72"/>
      <c r="P78" s="73"/>
      <c r="Q78" s="74"/>
      <c r="R78" s="10"/>
    </row>
    <row r="79" spans="1:18" ht="25">
      <c r="A79" s="460" t="s">
        <v>1519</v>
      </c>
      <c r="B79" s="443" t="s">
        <v>1545</v>
      </c>
      <c r="C79" s="469" t="s">
        <v>111</v>
      </c>
      <c r="D79" s="481"/>
      <c r="E79" s="175">
        <v>2.25</v>
      </c>
      <c r="F79" s="174">
        <f t="shared" si="0"/>
        <v>3.2670000000000003</v>
      </c>
      <c r="G79" s="175">
        <f t="shared" si="1"/>
        <v>5.0490000000000004</v>
      </c>
      <c r="H79" s="57"/>
      <c r="I79" s="176" t="s">
        <v>146</v>
      </c>
      <c r="J79" s="177"/>
      <c r="K79" s="177"/>
      <c r="L79" s="69"/>
      <c r="M79" s="70"/>
      <c r="N79" s="71"/>
      <c r="O79" s="72"/>
      <c r="P79" s="73"/>
      <c r="Q79" s="74"/>
      <c r="R79" s="10"/>
    </row>
    <row r="80" spans="1:18" ht="25">
      <c r="A80" s="460" t="s">
        <v>1519</v>
      </c>
      <c r="B80" s="443" t="s">
        <v>1545</v>
      </c>
      <c r="C80" s="469" t="s">
        <v>111</v>
      </c>
      <c r="D80" s="481"/>
      <c r="E80" s="175">
        <v>2.1</v>
      </c>
      <c r="F80" s="174">
        <f t="shared" si="0"/>
        <v>3.0492000000000008</v>
      </c>
      <c r="G80" s="175">
        <f t="shared" si="1"/>
        <v>4.7124000000000015</v>
      </c>
      <c r="H80" s="57"/>
      <c r="I80" s="176" t="s">
        <v>146</v>
      </c>
      <c r="J80" s="177"/>
      <c r="K80" s="177"/>
      <c r="L80" s="69"/>
      <c r="M80" s="70"/>
      <c r="N80" s="71"/>
      <c r="O80" s="72"/>
      <c r="P80" s="73"/>
      <c r="Q80" s="74"/>
      <c r="R80" s="10"/>
    </row>
    <row r="81" spans="1:18" ht="25">
      <c r="A81" s="460" t="s">
        <v>1519</v>
      </c>
      <c r="B81" s="443" t="s">
        <v>1546</v>
      </c>
      <c r="C81" s="469" t="s">
        <v>111</v>
      </c>
      <c r="D81" s="481"/>
      <c r="E81" s="175">
        <v>2.25</v>
      </c>
      <c r="F81" s="174">
        <f t="shared" si="0"/>
        <v>3.2670000000000003</v>
      </c>
      <c r="G81" s="175">
        <f t="shared" si="1"/>
        <v>5.0490000000000004</v>
      </c>
      <c r="H81" s="57"/>
      <c r="I81" s="176" t="s">
        <v>146</v>
      </c>
      <c r="J81" s="177"/>
      <c r="K81" s="177"/>
      <c r="L81" s="69"/>
      <c r="M81" s="70"/>
      <c r="N81" s="71"/>
      <c r="O81" s="72"/>
      <c r="P81" s="73"/>
      <c r="Q81" s="74"/>
      <c r="R81" s="10"/>
    </row>
    <row r="82" spans="1:18" ht="25">
      <c r="A82" s="460" t="s">
        <v>1519</v>
      </c>
      <c r="B82" s="443" t="s">
        <v>1546</v>
      </c>
      <c r="C82" s="469" t="s">
        <v>111</v>
      </c>
      <c r="D82" s="481"/>
      <c r="E82" s="175">
        <v>2.1</v>
      </c>
      <c r="F82" s="174">
        <f t="shared" si="0"/>
        <v>3.0492000000000008</v>
      </c>
      <c r="G82" s="175">
        <f t="shared" si="1"/>
        <v>4.7124000000000015</v>
      </c>
      <c r="H82" s="57"/>
      <c r="I82" s="176" t="s">
        <v>146</v>
      </c>
      <c r="J82" s="177"/>
      <c r="K82" s="177"/>
      <c r="L82" s="69"/>
      <c r="M82" s="70"/>
      <c r="N82" s="71"/>
      <c r="O82" s="72"/>
      <c r="P82" s="73"/>
      <c r="Q82" s="74"/>
      <c r="R82" s="10"/>
    </row>
    <row r="83" spans="1:18" ht="25">
      <c r="A83" s="460" t="s">
        <v>1519</v>
      </c>
      <c r="B83" s="443" t="s">
        <v>1547</v>
      </c>
      <c r="C83" s="469" t="s">
        <v>111</v>
      </c>
      <c r="D83" s="481"/>
      <c r="E83" s="175">
        <v>1.99</v>
      </c>
      <c r="F83" s="174">
        <f t="shared" si="0"/>
        <v>2.8894799999999998</v>
      </c>
      <c r="G83" s="175">
        <f t="shared" si="1"/>
        <v>4.46556</v>
      </c>
      <c r="H83" s="57"/>
      <c r="I83" s="176" t="s">
        <v>146</v>
      </c>
      <c r="J83" s="177"/>
      <c r="K83" s="177"/>
      <c r="L83" s="69"/>
      <c r="M83" s="70"/>
      <c r="N83" s="71"/>
      <c r="O83" s="72"/>
      <c r="P83" s="73"/>
      <c r="Q83" s="74"/>
      <c r="R83" s="10"/>
    </row>
    <row r="84" spans="1:18" ht="25">
      <c r="A84" s="460" t="s">
        <v>1519</v>
      </c>
      <c r="B84" s="443" t="s">
        <v>1547</v>
      </c>
      <c r="C84" s="469" t="s">
        <v>111</v>
      </c>
      <c r="D84" s="481"/>
      <c r="E84" s="175">
        <v>1.9</v>
      </c>
      <c r="F84" s="174">
        <f t="shared" si="0"/>
        <v>2.7587999999999999</v>
      </c>
      <c r="G84" s="175">
        <f t="shared" si="1"/>
        <v>4.2635999999999994</v>
      </c>
      <c r="H84" s="57"/>
      <c r="I84" s="176" t="s">
        <v>146</v>
      </c>
      <c r="J84" s="177"/>
      <c r="K84" s="177"/>
      <c r="L84" s="69"/>
      <c r="M84" s="70"/>
      <c r="N84" s="71"/>
      <c r="O84" s="72"/>
      <c r="P84" s="73"/>
      <c r="Q84" s="74"/>
      <c r="R84" s="10"/>
    </row>
    <row r="85" spans="1:18" ht="25">
      <c r="A85" s="460" t="s">
        <v>1519</v>
      </c>
      <c r="B85" s="443" t="s">
        <v>1548</v>
      </c>
      <c r="C85" s="469" t="s">
        <v>111</v>
      </c>
      <c r="D85" s="481"/>
      <c r="E85" s="175">
        <v>1.99</v>
      </c>
      <c r="F85" s="174">
        <f t="shared" si="0"/>
        <v>2.8894799999999998</v>
      </c>
      <c r="G85" s="175">
        <f t="shared" si="1"/>
        <v>4.46556</v>
      </c>
      <c r="H85" s="57"/>
      <c r="I85" s="176" t="s">
        <v>146</v>
      </c>
      <c r="J85" s="177"/>
      <c r="K85" s="177"/>
      <c r="L85" s="69"/>
      <c r="M85" s="70"/>
      <c r="N85" s="71"/>
      <c r="O85" s="72"/>
      <c r="P85" s="73"/>
      <c r="Q85" s="74"/>
      <c r="R85" s="10"/>
    </row>
    <row r="86" spans="1:18" ht="25">
      <c r="A86" s="460" t="s">
        <v>1519</v>
      </c>
      <c r="B86" s="443" t="s">
        <v>1548</v>
      </c>
      <c r="C86" s="469" t="s">
        <v>111</v>
      </c>
      <c r="D86" s="481"/>
      <c r="E86" s="175">
        <v>1.9</v>
      </c>
      <c r="F86" s="174">
        <f t="shared" si="0"/>
        <v>2.7587999999999999</v>
      </c>
      <c r="G86" s="175">
        <f t="shared" si="1"/>
        <v>4.2635999999999994</v>
      </c>
      <c r="H86" s="57"/>
      <c r="I86" s="176" t="s">
        <v>146</v>
      </c>
      <c r="J86" s="177"/>
      <c r="K86" s="177"/>
      <c r="L86" s="69"/>
      <c r="M86" s="70"/>
      <c r="N86" s="71"/>
      <c r="O86" s="72"/>
      <c r="P86" s="73"/>
      <c r="Q86" s="74"/>
      <c r="R86" s="10"/>
    </row>
    <row r="87" spans="1:18" ht="25">
      <c r="A87" s="460" t="s">
        <v>1519</v>
      </c>
      <c r="B87" s="443" t="s">
        <v>1549</v>
      </c>
      <c r="C87" s="469" t="s">
        <v>111</v>
      </c>
      <c r="D87" s="481"/>
      <c r="E87" s="175">
        <v>2.25</v>
      </c>
      <c r="F87" s="174">
        <f t="shared" si="0"/>
        <v>3.2670000000000003</v>
      </c>
      <c r="G87" s="175">
        <f t="shared" si="1"/>
        <v>5.0490000000000004</v>
      </c>
      <c r="H87" s="57"/>
      <c r="I87" s="176" t="s">
        <v>146</v>
      </c>
      <c r="J87" s="177"/>
      <c r="K87" s="177"/>
      <c r="L87" s="69"/>
      <c r="M87" s="70"/>
      <c r="N87" s="71"/>
      <c r="O87" s="72"/>
      <c r="P87" s="73"/>
      <c r="Q87" s="74"/>
      <c r="R87" s="10"/>
    </row>
    <row r="88" spans="1:18" ht="25">
      <c r="A88" s="460" t="s">
        <v>1519</v>
      </c>
      <c r="B88" s="443" t="s">
        <v>1549</v>
      </c>
      <c r="C88" s="469" t="s">
        <v>111</v>
      </c>
      <c r="D88" s="481"/>
      <c r="E88" s="175">
        <v>2.1</v>
      </c>
      <c r="F88" s="174">
        <f t="shared" si="0"/>
        <v>3.0492000000000008</v>
      </c>
      <c r="G88" s="175">
        <f t="shared" si="1"/>
        <v>4.7124000000000015</v>
      </c>
      <c r="H88" s="57"/>
      <c r="I88" s="176" t="s">
        <v>146</v>
      </c>
      <c r="J88" s="177"/>
      <c r="K88" s="177"/>
      <c r="L88" s="69"/>
      <c r="M88" s="70"/>
      <c r="N88" s="71"/>
      <c r="O88" s="72"/>
      <c r="P88" s="73"/>
      <c r="Q88" s="74"/>
      <c r="R88" s="10"/>
    </row>
    <row r="89" spans="1:18" ht="25">
      <c r="A89" s="460" t="s">
        <v>1519</v>
      </c>
      <c r="B89" s="443" t="s">
        <v>1550</v>
      </c>
      <c r="C89" s="469" t="s">
        <v>111</v>
      </c>
      <c r="D89" s="481"/>
      <c r="E89" s="175">
        <v>2.25</v>
      </c>
      <c r="F89" s="174">
        <f t="shared" si="0"/>
        <v>3.2670000000000003</v>
      </c>
      <c r="G89" s="175">
        <f t="shared" si="1"/>
        <v>5.0490000000000004</v>
      </c>
      <c r="H89" s="57"/>
      <c r="I89" s="176" t="s">
        <v>146</v>
      </c>
      <c r="J89" s="177"/>
      <c r="K89" s="177"/>
      <c r="L89" s="69"/>
      <c r="M89" s="70"/>
      <c r="N89" s="71"/>
      <c r="O89" s="72"/>
      <c r="P89" s="73"/>
      <c r="Q89" s="74"/>
      <c r="R89" s="10"/>
    </row>
    <row r="90" spans="1:18" ht="25">
      <c r="A90" s="460" t="s">
        <v>1519</v>
      </c>
      <c r="B90" s="443" t="s">
        <v>1550</v>
      </c>
      <c r="C90" s="469" t="s">
        <v>111</v>
      </c>
      <c r="D90" s="481"/>
      <c r="E90" s="175">
        <v>2.1</v>
      </c>
      <c r="F90" s="174">
        <f t="shared" si="0"/>
        <v>3.0492000000000008</v>
      </c>
      <c r="G90" s="175">
        <f t="shared" si="1"/>
        <v>4.7124000000000015</v>
      </c>
      <c r="H90" s="57"/>
      <c r="I90" s="176" t="s">
        <v>146</v>
      </c>
      <c r="J90" s="177"/>
      <c r="K90" s="177"/>
      <c r="L90" s="69"/>
      <c r="M90" s="70"/>
      <c r="N90" s="71"/>
      <c r="O90" s="72"/>
      <c r="P90" s="73"/>
      <c r="Q90" s="74"/>
      <c r="R90" s="10"/>
    </row>
    <row r="91" spans="1:18" ht="25">
      <c r="A91" s="460" t="s">
        <v>1519</v>
      </c>
      <c r="B91" s="443" t="s">
        <v>1551</v>
      </c>
      <c r="C91" s="469" t="s">
        <v>111</v>
      </c>
      <c r="D91" s="481"/>
      <c r="E91" s="175">
        <v>1.99</v>
      </c>
      <c r="F91" s="174">
        <f t="shared" si="0"/>
        <v>2.8894799999999998</v>
      </c>
      <c r="G91" s="175">
        <f t="shared" si="1"/>
        <v>4.46556</v>
      </c>
      <c r="H91" s="57"/>
      <c r="I91" s="176" t="s">
        <v>146</v>
      </c>
      <c r="J91" s="177"/>
      <c r="K91" s="177"/>
      <c r="L91" s="69"/>
      <c r="M91" s="70"/>
      <c r="N91" s="71"/>
      <c r="O91" s="72"/>
      <c r="P91" s="73"/>
      <c r="Q91" s="74"/>
      <c r="R91" s="10"/>
    </row>
    <row r="92" spans="1:18" ht="25">
      <c r="A92" s="460" t="s">
        <v>1519</v>
      </c>
      <c r="B92" s="443" t="s">
        <v>1551</v>
      </c>
      <c r="C92" s="469" t="s">
        <v>111</v>
      </c>
      <c r="D92" s="481"/>
      <c r="E92" s="175">
        <v>1.9</v>
      </c>
      <c r="F92" s="174">
        <f t="shared" si="0"/>
        <v>2.7587999999999999</v>
      </c>
      <c r="G92" s="175">
        <f t="shared" si="1"/>
        <v>4.2635999999999994</v>
      </c>
      <c r="H92" s="57"/>
      <c r="I92" s="176" t="s">
        <v>146</v>
      </c>
      <c r="J92" s="177"/>
      <c r="K92" s="177"/>
      <c r="L92" s="69"/>
      <c r="M92" s="70"/>
      <c r="N92" s="71"/>
      <c r="O92" s="72"/>
      <c r="P92" s="73"/>
      <c r="Q92" s="74"/>
      <c r="R92" s="10"/>
    </row>
    <row r="93" spans="1:18" ht="25">
      <c r="A93" s="460" t="s">
        <v>1519</v>
      </c>
      <c r="B93" s="443" t="s">
        <v>1552</v>
      </c>
      <c r="C93" s="469" t="s">
        <v>111</v>
      </c>
      <c r="D93" s="481"/>
      <c r="E93" s="175">
        <v>3.25</v>
      </c>
      <c r="F93" s="174">
        <f t="shared" si="0"/>
        <v>4.7190000000000003</v>
      </c>
      <c r="G93" s="175">
        <f t="shared" si="1"/>
        <v>7.2930000000000001</v>
      </c>
      <c r="H93" s="57"/>
      <c r="I93" s="176" t="s">
        <v>146</v>
      </c>
      <c r="J93" s="177"/>
      <c r="K93" s="177"/>
      <c r="L93" s="69"/>
      <c r="M93" s="70"/>
      <c r="N93" s="71"/>
      <c r="O93" s="72"/>
      <c r="P93" s="73"/>
      <c r="Q93" s="74"/>
      <c r="R93" s="10"/>
    </row>
    <row r="94" spans="1:18" ht="25">
      <c r="A94" s="460" t="s">
        <v>1519</v>
      </c>
      <c r="B94" s="443" t="s">
        <v>1552</v>
      </c>
      <c r="C94" s="469" t="s">
        <v>111</v>
      </c>
      <c r="D94" s="481"/>
      <c r="E94" s="175">
        <v>2.99</v>
      </c>
      <c r="F94" s="174">
        <f t="shared" si="0"/>
        <v>4.3414800000000007</v>
      </c>
      <c r="G94" s="175">
        <f t="shared" si="1"/>
        <v>6.7095600000000006</v>
      </c>
      <c r="H94" s="57"/>
      <c r="I94" s="176" t="s">
        <v>146</v>
      </c>
      <c r="J94" s="177"/>
      <c r="K94" s="177"/>
      <c r="L94" s="69"/>
      <c r="M94" s="70"/>
      <c r="N94" s="71"/>
      <c r="O94" s="72"/>
      <c r="P94" s="73"/>
      <c r="Q94" s="74"/>
      <c r="R94" s="10"/>
    </row>
    <row r="95" spans="1:18" ht="25">
      <c r="A95" s="460" t="s">
        <v>1519</v>
      </c>
      <c r="B95" s="443" t="s">
        <v>1553</v>
      </c>
      <c r="C95" s="469" t="s">
        <v>111</v>
      </c>
      <c r="D95" s="481"/>
      <c r="E95" s="175">
        <v>3.25</v>
      </c>
      <c r="F95" s="174">
        <f t="shared" si="0"/>
        <v>4.7190000000000003</v>
      </c>
      <c r="G95" s="175">
        <f t="shared" si="1"/>
        <v>7.2930000000000001</v>
      </c>
      <c r="H95" s="57"/>
      <c r="I95" s="176" t="s">
        <v>146</v>
      </c>
      <c r="J95" s="177"/>
      <c r="K95" s="177"/>
      <c r="L95" s="69"/>
      <c r="M95" s="70"/>
      <c r="N95" s="71"/>
      <c r="O95" s="72"/>
      <c r="P95" s="73"/>
      <c r="Q95" s="74"/>
      <c r="R95" s="10"/>
    </row>
    <row r="96" spans="1:18" ht="25">
      <c r="A96" s="460" t="s">
        <v>1519</v>
      </c>
      <c r="B96" s="443" t="s">
        <v>1553</v>
      </c>
      <c r="C96" s="469" t="s">
        <v>111</v>
      </c>
      <c r="D96" s="481"/>
      <c r="E96" s="175">
        <v>2.99</v>
      </c>
      <c r="F96" s="174">
        <f t="shared" si="0"/>
        <v>4.3414800000000007</v>
      </c>
      <c r="G96" s="175">
        <f t="shared" si="1"/>
        <v>6.7095600000000006</v>
      </c>
      <c r="H96" s="57"/>
      <c r="I96" s="176" t="s">
        <v>146</v>
      </c>
      <c r="J96" s="177"/>
      <c r="K96" s="177"/>
      <c r="L96" s="69"/>
      <c r="M96" s="70"/>
      <c r="N96" s="71"/>
      <c r="O96" s="72"/>
      <c r="P96" s="73"/>
      <c r="Q96" s="74"/>
      <c r="R96" s="10"/>
    </row>
    <row r="97" spans="1:18" ht="25">
      <c r="A97" s="460" t="s">
        <v>1519</v>
      </c>
      <c r="B97" s="443" t="s">
        <v>1554</v>
      </c>
      <c r="C97" s="469" t="s">
        <v>111</v>
      </c>
      <c r="D97" s="481"/>
      <c r="E97" s="175">
        <v>3.25</v>
      </c>
      <c r="F97" s="174">
        <f t="shared" si="0"/>
        <v>4.7190000000000003</v>
      </c>
      <c r="G97" s="175">
        <f t="shared" si="1"/>
        <v>7.2930000000000001</v>
      </c>
      <c r="H97" s="57"/>
      <c r="I97" s="176" t="s">
        <v>146</v>
      </c>
      <c r="J97" s="177"/>
      <c r="K97" s="177"/>
      <c r="L97" s="69"/>
      <c r="M97" s="70"/>
      <c r="N97" s="71"/>
      <c r="O97" s="72"/>
      <c r="P97" s="73"/>
      <c r="Q97" s="74"/>
      <c r="R97" s="10"/>
    </row>
    <row r="98" spans="1:18" ht="25">
      <c r="A98" s="460" t="s">
        <v>1519</v>
      </c>
      <c r="B98" s="443" t="s">
        <v>1554</v>
      </c>
      <c r="C98" s="469" t="s">
        <v>111</v>
      </c>
      <c r="D98" s="481"/>
      <c r="E98" s="175">
        <v>2.99</v>
      </c>
      <c r="F98" s="174">
        <f t="shared" si="0"/>
        <v>4.3414800000000007</v>
      </c>
      <c r="G98" s="175">
        <f t="shared" si="1"/>
        <v>6.7095600000000006</v>
      </c>
      <c r="H98" s="57"/>
      <c r="I98" s="176" t="s">
        <v>146</v>
      </c>
      <c r="J98" s="177"/>
      <c r="K98" s="177"/>
      <c r="L98" s="69"/>
      <c r="M98" s="70"/>
      <c r="N98" s="71"/>
      <c r="O98" s="72"/>
      <c r="P98" s="73"/>
      <c r="Q98" s="74"/>
      <c r="R98" s="10"/>
    </row>
    <row r="99" spans="1:18" ht="25">
      <c r="A99" s="460" t="s">
        <v>1519</v>
      </c>
      <c r="B99" s="443" t="s">
        <v>1555</v>
      </c>
      <c r="C99" s="469" t="s">
        <v>111</v>
      </c>
      <c r="D99" s="481"/>
      <c r="E99" s="175">
        <v>3.25</v>
      </c>
      <c r="F99" s="174">
        <f t="shared" si="0"/>
        <v>4.7190000000000003</v>
      </c>
      <c r="G99" s="175">
        <f t="shared" si="1"/>
        <v>7.2930000000000001</v>
      </c>
      <c r="H99" s="57"/>
      <c r="I99" s="176" t="s">
        <v>146</v>
      </c>
      <c r="J99" s="177"/>
      <c r="K99" s="177"/>
      <c r="L99" s="69"/>
      <c r="M99" s="70"/>
      <c r="N99" s="71"/>
      <c r="O99" s="72"/>
      <c r="P99" s="73"/>
      <c r="Q99" s="74"/>
      <c r="R99" s="10"/>
    </row>
    <row r="100" spans="1:18" ht="25">
      <c r="A100" s="460" t="s">
        <v>1519</v>
      </c>
      <c r="B100" s="443" t="s">
        <v>1555</v>
      </c>
      <c r="C100" s="469" t="s">
        <v>111</v>
      </c>
      <c r="D100" s="481"/>
      <c r="E100" s="175">
        <v>2.99</v>
      </c>
      <c r="F100" s="174">
        <f t="shared" si="0"/>
        <v>4.3414800000000007</v>
      </c>
      <c r="G100" s="175">
        <f t="shared" si="1"/>
        <v>6.7095600000000006</v>
      </c>
      <c r="H100" s="57"/>
      <c r="I100" s="176" t="s">
        <v>146</v>
      </c>
      <c r="J100" s="177"/>
      <c r="K100" s="177"/>
      <c r="L100" s="69"/>
      <c r="M100" s="70"/>
      <c r="N100" s="71"/>
      <c r="O100" s="72"/>
      <c r="P100" s="73"/>
      <c r="Q100" s="74"/>
      <c r="R100" s="10"/>
    </row>
    <row r="101" spans="1:18" ht="25">
      <c r="A101" s="460" t="s">
        <v>1519</v>
      </c>
      <c r="B101" s="443" t="s">
        <v>1556</v>
      </c>
      <c r="C101" s="469" t="s">
        <v>111</v>
      </c>
      <c r="D101" s="481"/>
      <c r="E101" s="175">
        <v>3.25</v>
      </c>
      <c r="F101" s="174">
        <f t="shared" si="0"/>
        <v>4.7190000000000003</v>
      </c>
      <c r="G101" s="175">
        <f t="shared" si="1"/>
        <v>7.2930000000000001</v>
      </c>
      <c r="H101" s="57"/>
      <c r="I101" s="176" t="s">
        <v>146</v>
      </c>
      <c r="J101" s="177"/>
      <c r="K101" s="177"/>
      <c r="L101" s="69"/>
      <c r="M101" s="70"/>
      <c r="N101" s="71"/>
      <c r="O101" s="72"/>
      <c r="P101" s="73"/>
      <c r="Q101" s="74"/>
      <c r="R101" s="10"/>
    </row>
    <row r="102" spans="1:18" ht="25">
      <c r="A102" s="460" t="s">
        <v>1519</v>
      </c>
      <c r="B102" s="443" t="s">
        <v>1556</v>
      </c>
      <c r="C102" s="469" t="s">
        <v>111</v>
      </c>
      <c r="D102" s="481"/>
      <c r="E102" s="175">
        <v>2.99</v>
      </c>
      <c r="F102" s="174">
        <f t="shared" si="0"/>
        <v>4.3414800000000007</v>
      </c>
      <c r="G102" s="175">
        <f t="shared" si="1"/>
        <v>6.7095600000000006</v>
      </c>
      <c r="H102" s="57"/>
      <c r="I102" s="176" t="s">
        <v>146</v>
      </c>
      <c r="J102" s="177"/>
      <c r="K102" s="177"/>
      <c r="L102" s="69"/>
      <c r="M102" s="70"/>
      <c r="N102" s="71"/>
      <c r="O102" s="72"/>
      <c r="P102" s="73"/>
      <c r="Q102" s="74"/>
      <c r="R102" s="10"/>
    </row>
    <row r="103" spans="1:18" ht="25">
      <c r="A103" s="460" t="s">
        <v>1519</v>
      </c>
      <c r="B103" s="180" t="s">
        <v>1557</v>
      </c>
      <c r="C103" s="172" t="s">
        <v>111</v>
      </c>
      <c r="D103" s="481"/>
      <c r="E103" s="181">
        <v>2.54</v>
      </c>
      <c r="F103" s="174">
        <f t="shared" si="0"/>
        <v>3.6880800000000011</v>
      </c>
      <c r="G103" s="175">
        <f t="shared" si="1"/>
        <v>5.6997600000000013</v>
      </c>
      <c r="H103" s="57"/>
      <c r="I103" s="176" t="s">
        <v>97</v>
      </c>
      <c r="J103" s="177"/>
      <c r="K103" s="177"/>
      <c r="L103" s="69"/>
      <c r="M103" s="70"/>
      <c r="N103" s="71"/>
      <c r="O103" s="72"/>
      <c r="P103" s="73"/>
      <c r="Q103" s="74"/>
      <c r="R103" s="10"/>
    </row>
    <row r="104" spans="1:18" ht="25">
      <c r="A104" s="460" t="s">
        <v>1519</v>
      </c>
      <c r="B104" s="180" t="s">
        <v>1558</v>
      </c>
      <c r="C104" s="172" t="s">
        <v>111</v>
      </c>
      <c r="D104" s="481"/>
      <c r="E104" s="181">
        <v>2.62</v>
      </c>
      <c r="F104" s="174">
        <f t="shared" si="0"/>
        <v>3.804240000000001</v>
      </c>
      <c r="G104" s="175">
        <f t="shared" si="1"/>
        <v>5.8792800000000005</v>
      </c>
      <c r="H104" s="57"/>
      <c r="I104" s="176" t="s">
        <v>97</v>
      </c>
      <c r="J104" s="177"/>
      <c r="K104" s="177"/>
      <c r="L104" s="69"/>
      <c r="M104" s="70"/>
      <c r="N104" s="71"/>
      <c r="O104" s="72"/>
      <c r="P104" s="73"/>
      <c r="Q104" s="74"/>
      <c r="R104" s="10"/>
    </row>
    <row r="105" spans="1:18" ht="25">
      <c r="A105" s="460" t="s">
        <v>1519</v>
      </c>
      <c r="B105" s="180" t="s">
        <v>1559</v>
      </c>
      <c r="C105" s="172" t="s">
        <v>111</v>
      </c>
      <c r="D105" s="481"/>
      <c r="E105" s="181">
        <v>2.78</v>
      </c>
      <c r="F105" s="174">
        <f t="shared" si="0"/>
        <v>4.0365599999999997</v>
      </c>
      <c r="G105" s="175">
        <f t="shared" si="1"/>
        <v>6.238319999999999</v>
      </c>
      <c r="H105" s="57"/>
      <c r="I105" s="176" t="s">
        <v>97</v>
      </c>
      <c r="J105" s="177"/>
      <c r="K105" s="177"/>
      <c r="L105" s="69"/>
      <c r="M105" s="70"/>
      <c r="N105" s="71"/>
      <c r="O105" s="72"/>
      <c r="P105" s="73"/>
      <c r="Q105" s="74"/>
      <c r="R105" s="10"/>
    </row>
    <row r="106" spans="1:18" ht="25">
      <c r="A106" s="460" t="s">
        <v>1519</v>
      </c>
      <c r="B106" s="180" t="s">
        <v>1560</v>
      </c>
      <c r="C106" s="172" t="s">
        <v>111</v>
      </c>
      <c r="D106" s="481"/>
      <c r="E106" s="181">
        <v>2.89</v>
      </c>
      <c r="F106" s="174">
        <f t="shared" si="0"/>
        <v>4.1962800000000007</v>
      </c>
      <c r="G106" s="175">
        <f t="shared" si="1"/>
        <v>6.4851599999999996</v>
      </c>
      <c r="H106" s="57"/>
      <c r="I106" s="176" t="s">
        <v>97</v>
      </c>
      <c r="J106" s="177"/>
      <c r="K106" s="177"/>
      <c r="L106" s="69"/>
      <c r="M106" s="70"/>
      <c r="N106" s="71"/>
      <c r="O106" s="72"/>
      <c r="P106" s="73"/>
      <c r="Q106" s="74"/>
      <c r="R106" s="10"/>
    </row>
    <row r="107" spans="1:18" ht="25">
      <c r="A107" s="460" t="s">
        <v>1519</v>
      </c>
      <c r="B107" s="180" t="s">
        <v>1561</v>
      </c>
      <c r="C107" s="172" t="s">
        <v>111</v>
      </c>
      <c r="D107" s="481"/>
      <c r="E107" s="181">
        <v>2.68</v>
      </c>
      <c r="F107" s="174">
        <f t="shared" si="0"/>
        <v>3.8913600000000006</v>
      </c>
      <c r="G107" s="175">
        <f t="shared" si="1"/>
        <v>6.0139200000000006</v>
      </c>
      <c r="H107" s="57"/>
      <c r="I107" s="176" t="s">
        <v>97</v>
      </c>
      <c r="J107" s="177"/>
      <c r="K107" s="177"/>
      <c r="L107" s="69"/>
      <c r="M107" s="70"/>
      <c r="N107" s="71"/>
      <c r="O107" s="72"/>
      <c r="P107" s="73"/>
      <c r="Q107" s="74"/>
      <c r="R107" s="10"/>
    </row>
    <row r="108" spans="1:18" ht="25">
      <c r="A108" s="460" t="s">
        <v>1519</v>
      </c>
      <c r="B108" s="180" t="s">
        <v>1562</v>
      </c>
      <c r="C108" s="172" t="s">
        <v>111</v>
      </c>
      <c r="D108" s="481"/>
      <c r="E108" s="181">
        <v>2.68</v>
      </c>
      <c r="F108" s="174">
        <f t="shared" si="0"/>
        <v>3.8913600000000006</v>
      </c>
      <c r="G108" s="175">
        <f t="shared" si="1"/>
        <v>6.0139200000000006</v>
      </c>
      <c r="H108" s="57"/>
      <c r="I108" s="176" t="s">
        <v>97</v>
      </c>
      <c r="J108" s="177"/>
      <c r="K108" s="177"/>
      <c r="L108" s="69"/>
      <c r="M108" s="70"/>
      <c r="N108" s="71"/>
      <c r="O108" s="72"/>
      <c r="P108" s="73"/>
      <c r="Q108" s="74"/>
      <c r="R108" s="10"/>
    </row>
    <row r="109" spans="1:18" ht="25">
      <c r="A109" s="460" t="s">
        <v>1519</v>
      </c>
      <c r="B109" s="180" t="s">
        <v>1563</v>
      </c>
      <c r="C109" s="172" t="s">
        <v>111</v>
      </c>
      <c r="D109" s="481"/>
      <c r="E109" s="181">
        <v>2.68</v>
      </c>
      <c r="F109" s="174">
        <f t="shared" si="0"/>
        <v>3.8913600000000006</v>
      </c>
      <c r="G109" s="175">
        <f t="shared" si="1"/>
        <v>6.0139200000000006</v>
      </c>
      <c r="H109" s="57"/>
      <c r="I109" s="176" t="s">
        <v>97</v>
      </c>
      <c r="J109" s="177"/>
      <c r="K109" s="177"/>
      <c r="L109" s="69"/>
      <c r="M109" s="70"/>
      <c r="N109" s="71"/>
      <c r="O109" s="72"/>
      <c r="P109" s="73"/>
      <c r="Q109" s="74"/>
      <c r="R109" s="10"/>
    </row>
    <row r="110" spans="1:18" ht="25">
      <c r="A110" s="460" t="s">
        <v>1519</v>
      </c>
      <c r="B110" s="180" t="s">
        <v>1564</v>
      </c>
      <c r="C110" s="172" t="s">
        <v>111</v>
      </c>
      <c r="D110" s="481"/>
      <c r="E110" s="181">
        <v>3.95</v>
      </c>
      <c r="F110" s="174">
        <f t="shared" si="0"/>
        <v>5.7354000000000012</v>
      </c>
      <c r="G110" s="175">
        <f t="shared" si="1"/>
        <v>8.8638000000000012</v>
      </c>
      <c r="H110" s="57"/>
      <c r="I110" s="176" t="s">
        <v>97</v>
      </c>
      <c r="J110" s="177"/>
      <c r="K110" s="177"/>
      <c r="L110" s="69"/>
      <c r="M110" s="70"/>
      <c r="N110" s="71"/>
      <c r="O110" s="72"/>
      <c r="P110" s="73"/>
      <c r="Q110" s="74"/>
      <c r="R110" s="10"/>
    </row>
    <row r="111" spans="1:18" ht="25">
      <c r="A111" s="460" t="s">
        <v>1519</v>
      </c>
      <c r="B111" s="180" t="s">
        <v>1565</v>
      </c>
      <c r="C111" s="172" t="s">
        <v>111</v>
      </c>
      <c r="D111" s="481"/>
      <c r="E111" s="181">
        <v>2.68</v>
      </c>
      <c r="F111" s="174">
        <f t="shared" si="0"/>
        <v>3.8913600000000006</v>
      </c>
      <c r="G111" s="175">
        <f t="shared" si="1"/>
        <v>6.0139200000000006</v>
      </c>
      <c r="H111" s="57"/>
      <c r="I111" s="176" t="s">
        <v>97</v>
      </c>
      <c r="J111" s="177"/>
      <c r="K111" s="177"/>
      <c r="L111" s="69"/>
      <c r="M111" s="70"/>
      <c r="N111" s="71"/>
      <c r="O111" s="72"/>
      <c r="P111" s="73"/>
      <c r="Q111" s="74"/>
      <c r="R111" s="10"/>
    </row>
    <row r="112" spans="1:18" ht="25">
      <c r="A112" s="460" t="s">
        <v>1519</v>
      </c>
      <c r="B112" s="180" t="s">
        <v>1566</v>
      </c>
      <c r="C112" s="172" t="s">
        <v>111</v>
      </c>
      <c r="D112" s="481"/>
      <c r="E112" s="181">
        <v>2.69</v>
      </c>
      <c r="F112" s="174">
        <f t="shared" si="0"/>
        <v>3.9058800000000007</v>
      </c>
      <c r="G112" s="175">
        <f t="shared" si="1"/>
        <v>6.0363600000000002</v>
      </c>
      <c r="H112" s="57"/>
      <c r="I112" s="176" t="s">
        <v>97</v>
      </c>
      <c r="J112" s="177"/>
      <c r="K112" s="177"/>
      <c r="L112" s="69"/>
      <c r="M112" s="70"/>
      <c r="N112" s="71"/>
      <c r="O112" s="72"/>
      <c r="P112" s="73"/>
      <c r="Q112" s="74"/>
      <c r="R112" s="10"/>
    </row>
    <row r="113" spans="1:18" ht="25">
      <c r="A113" s="460" t="s">
        <v>1519</v>
      </c>
      <c r="B113" s="180" t="s">
        <v>1557</v>
      </c>
      <c r="C113" s="172" t="s">
        <v>111</v>
      </c>
      <c r="D113" s="481"/>
      <c r="E113" s="477">
        <v>2.2000000000000002</v>
      </c>
      <c r="F113" s="174">
        <f t="shared" si="0"/>
        <v>3.1944000000000008</v>
      </c>
      <c r="G113" s="175">
        <f t="shared" si="1"/>
        <v>4.9368000000000007</v>
      </c>
      <c r="H113" s="57"/>
      <c r="I113" s="176" t="s">
        <v>146</v>
      </c>
      <c r="J113" s="177"/>
      <c r="K113" s="177"/>
      <c r="L113" s="69"/>
      <c r="M113" s="70"/>
      <c r="N113" s="71"/>
      <c r="O113" s="72"/>
      <c r="P113" s="73"/>
      <c r="Q113" s="74"/>
      <c r="R113" s="10"/>
    </row>
    <row r="114" spans="1:18" ht="25">
      <c r="A114" s="460" t="s">
        <v>1519</v>
      </c>
      <c r="B114" s="180" t="s">
        <v>1567</v>
      </c>
      <c r="C114" s="172" t="s">
        <v>111</v>
      </c>
      <c r="D114" s="481"/>
      <c r="E114" s="477">
        <v>3.03</v>
      </c>
      <c r="F114" s="174">
        <f t="shared" si="0"/>
        <v>4.3995600000000001</v>
      </c>
      <c r="G114" s="175">
        <f t="shared" si="1"/>
        <v>6.7993199999999998</v>
      </c>
      <c r="H114" s="57"/>
      <c r="I114" s="176" t="s">
        <v>146</v>
      </c>
      <c r="J114" s="177"/>
      <c r="K114" s="177"/>
      <c r="L114" s="69"/>
      <c r="M114" s="70"/>
      <c r="N114" s="71"/>
      <c r="O114" s="72"/>
      <c r="P114" s="73"/>
      <c r="Q114" s="74"/>
      <c r="R114" s="10"/>
    </row>
    <row r="115" spans="1:18" ht="25">
      <c r="A115" s="460" t="s">
        <v>1519</v>
      </c>
      <c r="B115" s="180" t="s">
        <v>1568</v>
      </c>
      <c r="C115" s="172" t="s">
        <v>111</v>
      </c>
      <c r="D115" s="481"/>
      <c r="E115" s="477">
        <v>3.03</v>
      </c>
      <c r="F115" s="174">
        <f t="shared" si="0"/>
        <v>4.3995600000000001</v>
      </c>
      <c r="G115" s="175">
        <f t="shared" si="1"/>
        <v>6.7993199999999998</v>
      </c>
      <c r="H115" s="57"/>
      <c r="I115" s="176" t="s">
        <v>146</v>
      </c>
      <c r="J115" s="177"/>
      <c r="K115" s="177"/>
      <c r="L115" s="69"/>
      <c r="M115" s="70"/>
      <c r="N115" s="71"/>
      <c r="O115" s="72"/>
      <c r="P115" s="73"/>
      <c r="Q115" s="74"/>
      <c r="R115" s="10"/>
    </row>
    <row r="116" spans="1:18" ht="25">
      <c r="A116" s="460" t="s">
        <v>1519</v>
      </c>
      <c r="B116" s="180" t="s">
        <v>1569</v>
      </c>
      <c r="C116" s="172" t="s">
        <v>111</v>
      </c>
      <c r="D116" s="481"/>
      <c r="E116" s="477">
        <v>2.75</v>
      </c>
      <c r="F116" s="174">
        <f t="shared" si="0"/>
        <v>3.9930000000000008</v>
      </c>
      <c r="G116" s="175">
        <f t="shared" si="1"/>
        <v>6.1710000000000003</v>
      </c>
      <c r="H116" s="57"/>
      <c r="I116" s="176" t="s">
        <v>146</v>
      </c>
      <c r="J116" s="177"/>
      <c r="K116" s="177"/>
      <c r="L116" s="69"/>
      <c r="M116" s="70"/>
      <c r="N116" s="71"/>
      <c r="O116" s="72"/>
      <c r="P116" s="73"/>
      <c r="Q116" s="74"/>
      <c r="R116" s="10"/>
    </row>
    <row r="117" spans="1:18" ht="25">
      <c r="A117" s="460" t="s">
        <v>1519</v>
      </c>
      <c r="B117" s="180" t="s">
        <v>1570</v>
      </c>
      <c r="C117" s="172" t="s">
        <v>111</v>
      </c>
      <c r="D117" s="481"/>
      <c r="E117" s="477">
        <v>3.03</v>
      </c>
      <c r="F117" s="174">
        <f t="shared" si="0"/>
        <v>4.3995600000000001</v>
      </c>
      <c r="G117" s="175">
        <f t="shared" si="1"/>
        <v>6.7993199999999998</v>
      </c>
      <c r="H117" s="57"/>
      <c r="I117" s="176" t="s">
        <v>146</v>
      </c>
      <c r="J117" s="177"/>
      <c r="K117" s="177"/>
      <c r="L117" s="69"/>
      <c r="M117" s="70"/>
      <c r="N117" s="71"/>
      <c r="O117" s="72"/>
      <c r="P117" s="73"/>
      <c r="Q117" s="74"/>
      <c r="R117" s="10"/>
    </row>
    <row r="118" spans="1:18" ht="25">
      <c r="A118" s="460" t="s">
        <v>1519</v>
      </c>
      <c r="B118" s="180" t="s">
        <v>1571</v>
      </c>
      <c r="C118" s="172" t="s">
        <v>111</v>
      </c>
      <c r="D118" s="481"/>
      <c r="E118" s="477">
        <v>3.03</v>
      </c>
      <c r="F118" s="174">
        <f t="shared" si="0"/>
        <v>4.3995600000000001</v>
      </c>
      <c r="G118" s="175">
        <f t="shared" si="1"/>
        <v>6.7993199999999998</v>
      </c>
      <c r="H118" s="57"/>
      <c r="I118" s="176" t="s">
        <v>146</v>
      </c>
      <c r="J118" s="177"/>
      <c r="K118" s="177"/>
      <c r="L118" s="69"/>
      <c r="M118" s="70"/>
      <c r="N118" s="71"/>
      <c r="O118" s="72"/>
      <c r="P118" s="73"/>
      <c r="Q118" s="74"/>
      <c r="R118" s="10"/>
    </row>
    <row r="119" spans="1:18" ht="25">
      <c r="A119" s="460" t="s">
        <v>1519</v>
      </c>
      <c r="B119" s="180" t="s">
        <v>1261</v>
      </c>
      <c r="C119" s="172" t="s">
        <v>111</v>
      </c>
      <c r="D119" s="481"/>
      <c r="E119" s="477">
        <v>3.03</v>
      </c>
      <c r="F119" s="174">
        <f t="shared" si="0"/>
        <v>4.3995600000000001</v>
      </c>
      <c r="G119" s="175">
        <f t="shared" si="1"/>
        <v>6.7993199999999998</v>
      </c>
      <c r="H119" s="57"/>
      <c r="I119" s="176" t="s">
        <v>146</v>
      </c>
      <c r="J119" s="177"/>
      <c r="K119" s="177"/>
      <c r="L119" s="69"/>
      <c r="M119" s="70"/>
      <c r="N119" s="71"/>
      <c r="O119" s="72"/>
      <c r="P119" s="73"/>
      <c r="Q119" s="74"/>
      <c r="R119" s="10"/>
    </row>
    <row r="120" spans="1:18" ht="25">
      <c r="A120" s="460" t="s">
        <v>1519</v>
      </c>
      <c r="B120" s="180" t="s">
        <v>1572</v>
      </c>
      <c r="C120" s="172" t="s">
        <v>111</v>
      </c>
      <c r="D120" s="481"/>
      <c r="E120" s="477">
        <v>3.03</v>
      </c>
      <c r="F120" s="174">
        <f t="shared" si="0"/>
        <v>4.3995600000000001</v>
      </c>
      <c r="G120" s="175">
        <f t="shared" si="1"/>
        <v>6.7993199999999998</v>
      </c>
      <c r="H120" s="57"/>
      <c r="I120" s="176" t="s">
        <v>146</v>
      </c>
      <c r="J120" s="177"/>
      <c r="K120" s="177"/>
      <c r="L120" s="69"/>
      <c r="M120" s="70"/>
      <c r="N120" s="71"/>
      <c r="O120" s="72"/>
      <c r="P120" s="73"/>
      <c r="Q120" s="74"/>
      <c r="R120" s="10"/>
    </row>
    <row r="121" spans="1:18" ht="25">
      <c r="A121" s="460" t="s">
        <v>1519</v>
      </c>
      <c r="B121" s="180" t="s">
        <v>1573</v>
      </c>
      <c r="C121" s="172" t="s">
        <v>111</v>
      </c>
      <c r="D121" s="481"/>
      <c r="E121" s="477">
        <v>3.03</v>
      </c>
      <c r="F121" s="174">
        <f t="shared" si="0"/>
        <v>4.3995600000000001</v>
      </c>
      <c r="G121" s="175">
        <f t="shared" si="1"/>
        <v>6.7993199999999998</v>
      </c>
      <c r="H121" s="57"/>
      <c r="I121" s="176" t="s">
        <v>146</v>
      </c>
      <c r="J121" s="177"/>
      <c r="K121" s="177"/>
      <c r="L121" s="69"/>
      <c r="M121" s="70"/>
      <c r="N121" s="71"/>
      <c r="O121" s="72"/>
      <c r="P121" s="73"/>
      <c r="Q121" s="74"/>
      <c r="R121" s="10"/>
    </row>
    <row r="122" spans="1:18" ht="25">
      <c r="A122" s="460" t="s">
        <v>1519</v>
      </c>
      <c r="B122" s="180" t="s">
        <v>1574</v>
      </c>
      <c r="C122" s="172" t="s">
        <v>111</v>
      </c>
      <c r="D122" s="481"/>
      <c r="E122" s="477">
        <v>3.03</v>
      </c>
      <c r="F122" s="174">
        <f t="shared" si="0"/>
        <v>4.3995600000000001</v>
      </c>
      <c r="G122" s="175">
        <f t="shared" si="1"/>
        <v>6.7993199999999998</v>
      </c>
      <c r="H122" s="57"/>
      <c r="I122" s="176" t="s">
        <v>146</v>
      </c>
      <c r="J122" s="177"/>
      <c r="K122" s="177"/>
      <c r="L122" s="69"/>
      <c r="M122" s="70"/>
      <c r="N122" s="71"/>
      <c r="O122" s="72"/>
      <c r="P122" s="73"/>
      <c r="Q122" s="74"/>
      <c r="R122" s="10"/>
    </row>
    <row r="123" spans="1:18" ht="25">
      <c r="A123" s="460" t="s">
        <v>1519</v>
      </c>
      <c r="B123" s="612" t="s">
        <v>1575</v>
      </c>
      <c r="C123" s="172" t="s">
        <v>111</v>
      </c>
      <c r="D123" s="481"/>
      <c r="E123" s="477">
        <v>3.03</v>
      </c>
      <c r="F123" s="174">
        <f t="shared" si="0"/>
        <v>4.3995600000000001</v>
      </c>
      <c r="G123" s="175">
        <f t="shared" si="1"/>
        <v>6.7993199999999998</v>
      </c>
      <c r="H123" s="57"/>
      <c r="I123" s="176" t="s">
        <v>119</v>
      </c>
      <c r="J123" s="177"/>
      <c r="K123" s="177"/>
      <c r="L123" s="69"/>
      <c r="M123" s="70"/>
      <c r="N123" s="71"/>
      <c r="O123" s="72"/>
      <c r="P123" s="73"/>
      <c r="Q123" s="74"/>
      <c r="R123" s="10"/>
    </row>
    <row r="124" spans="1:18" ht="25">
      <c r="A124" s="460" t="s">
        <v>1519</v>
      </c>
      <c r="B124" s="182" t="s">
        <v>1576</v>
      </c>
      <c r="C124" s="172" t="s">
        <v>111</v>
      </c>
      <c r="D124" s="481"/>
      <c r="E124" s="477">
        <v>2.75</v>
      </c>
      <c r="F124" s="174">
        <f t="shared" si="0"/>
        <v>3.9930000000000008</v>
      </c>
      <c r="G124" s="175">
        <f t="shared" si="1"/>
        <v>6.1710000000000003</v>
      </c>
      <c r="H124" s="57"/>
      <c r="I124" s="176" t="s">
        <v>119</v>
      </c>
      <c r="J124" s="177"/>
      <c r="K124" s="177"/>
      <c r="L124" s="69"/>
      <c r="M124" s="70"/>
      <c r="N124" s="71"/>
      <c r="O124" s="72"/>
      <c r="P124" s="73"/>
      <c r="Q124" s="74"/>
      <c r="R124" s="10"/>
    </row>
    <row r="125" spans="1:18" ht="25">
      <c r="A125" s="460" t="s">
        <v>1519</v>
      </c>
      <c r="B125" s="182" t="s">
        <v>1577</v>
      </c>
      <c r="C125" s="172" t="s">
        <v>111</v>
      </c>
      <c r="D125" s="451"/>
      <c r="E125" s="477">
        <v>2.75</v>
      </c>
      <c r="F125" s="613">
        <f t="shared" si="0"/>
        <v>3.9930000000000008</v>
      </c>
      <c r="G125" s="175">
        <f t="shared" si="1"/>
        <v>6.1710000000000003</v>
      </c>
      <c r="H125" s="57"/>
      <c r="I125" s="176" t="s">
        <v>141</v>
      </c>
      <c r="J125" s="177"/>
      <c r="K125" s="177"/>
      <c r="L125" s="69"/>
      <c r="M125" s="70"/>
      <c r="N125" s="71"/>
      <c r="O125" s="72"/>
      <c r="P125" s="73"/>
      <c r="Q125" s="74"/>
      <c r="R125" s="10"/>
    </row>
    <row r="126" spans="1:18" ht="25">
      <c r="A126" s="460" t="s">
        <v>1519</v>
      </c>
      <c r="B126" s="182" t="s">
        <v>1578</v>
      </c>
      <c r="C126" s="172" t="s">
        <v>111</v>
      </c>
      <c r="D126" s="451"/>
      <c r="E126" s="477">
        <v>2.75</v>
      </c>
      <c r="F126" s="613">
        <f t="shared" si="0"/>
        <v>3.9930000000000008</v>
      </c>
      <c r="G126" s="175">
        <f t="shared" si="1"/>
        <v>6.1710000000000003</v>
      </c>
      <c r="H126" s="57"/>
      <c r="I126" s="176" t="s">
        <v>141</v>
      </c>
      <c r="J126" s="177"/>
      <c r="K126" s="177"/>
      <c r="L126" s="69"/>
      <c r="M126" s="70"/>
      <c r="N126" s="71"/>
      <c r="O126" s="72"/>
      <c r="P126" s="73"/>
      <c r="Q126" s="74"/>
      <c r="R126" s="10"/>
    </row>
    <row r="127" spans="1:18" ht="25">
      <c r="A127" s="460" t="s">
        <v>1519</v>
      </c>
      <c r="B127" s="180" t="s">
        <v>1579</v>
      </c>
      <c r="C127" s="172" t="s">
        <v>111</v>
      </c>
      <c r="D127" s="481"/>
      <c r="E127" s="477">
        <v>2.75</v>
      </c>
      <c r="F127" s="174">
        <f t="shared" si="0"/>
        <v>3.9930000000000008</v>
      </c>
      <c r="G127" s="175">
        <f t="shared" si="1"/>
        <v>6.1710000000000003</v>
      </c>
      <c r="H127" s="57"/>
      <c r="I127" s="176" t="s">
        <v>132</v>
      </c>
      <c r="J127" s="177"/>
      <c r="K127" s="177"/>
      <c r="L127" s="69"/>
      <c r="M127" s="70"/>
      <c r="N127" s="71"/>
      <c r="O127" s="72"/>
      <c r="P127" s="73"/>
      <c r="Q127" s="74"/>
      <c r="R127" s="10"/>
    </row>
    <row r="128" spans="1:18" ht="25">
      <c r="A128" s="460" t="s">
        <v>1519</v>
      </c>
      <c r="B128" s="180" t="s">
        <v>1580</v>
      </c>
      <c r="C128" s="444" t="s">
        <v>111</v>
      </c>
      <c r="D128" s="481"/>
      <c r="E128" s="477">
        <v>2.75</v>
      </c>
      <c r="F128" s="174">
        <f t="shared" si="0"/>
        <v>3.9930000000000008</v>
      </c>
      <c r="G128" s="175">
        <f t="shared" si="1"/>
        <v>6.1710000000000003</v>
      </c>
      <c r="H128" s="57"/>
      <c r="I128" s="176" t="s">
        <v>132</v>
      </c>
      <c r="J128" s="177"/>
      <c r="K128" s="177"/>
      <c r="L128" s="69"/>
      <c r="M128" s="70"/>
      <c r="N128" s="71"/>
      <c r="O128" s="72"/>
      <c r="P128" s="73"/>
      <c r="Q128" s="74"/>
      <c r="R128" s="10"/>
    </row>
    <row r="129" spans="1:18" ht="25" hidden="1">
      <c r="A129" s="460" t="s">
        <v>1519</v>
      </c>
      <c r="B129" s="180" t="s">
        <v>1567</v>
      </c>
      <c r="C129" s="444" t="s">
        <v>111</v>
      </c>
      <c r="D129" s="481"/>
      <c r="E129" s="614">
        <v>2.75</v>
      </c>
      <c r="F129" s="174">
        <f t="shared" si="0"/>
        <v>3.9930000000000008</v>
      </c>
      <c r="G129" s="175">
        <f t="shared" si="1"/>
        <v>6.1710000000000003</v>
      </c>
      <c r="H129" s="57"/>
      <c r="I129" s="176" t="s">
        <v>132</v>
      </c>
      <c r="J129" s="177"/>
      <c r="K129" s="177"/>
      <c r="L129" s="69"/>
      <c r="M129" s="70"/>
      <c r="N129" s="71"/>
      <c r="O129" s="72"/>
      <c r="P129" s="73"/>
      <c r="Q129" s="74"/>
      <c r="R129" s="10"/>
    </row>
    <row r="130" spans="1:18" ht="25" hidden="1">
      <c r="A130" s="460" t="s">
        <v>1519</v>
      </c>
      <c r="B130" s="180" t="s">
        <v>1568</v>
      </c>
      <c r="C130" s="444" t="s">
        <v>111</v>
      </c>
      <c r="D130" s="481"/>
      <c r="E130" s="614">
        <v>2.75</v>
      </c>
      <c r="F130" s="174">
        <f t="shared" si="0"/>
        <v>3.9930000000000008</v>
      </c>
      <c r="G130" s="175">
        <f t="shared" si="1"/>
        <v>6.1710000000000003</v>
      </c>
      <c r="H130" s="57"/>
      <c r="I130" s="176" t="s">
        <v>132</v>
      </c>
      <c r="J130" s="177"/>
      <c r="K130" s="177"/>
      <c r="L130" s="69"/>
      <c r="M130" s="70"/>
      <c r="N130" s="71"/>
      <c r="O130" s="72"/>
      <c r="P130" s="73"/>
      <c r="Q130" s="74"/>
      <c r="R130" s="10"/>
    </row>
    <row r="131" spans="1:18" ht="25" hidden="1">
      <c r="A131" s="460" t="s">
        <v>1519</v>
      </c>
      <c r="B131" s="180" t="s">
        <v>1581</v>
      </c>
      <c r="C131" s="444" t="s">
        <v>111</v>
      </c>
      <c r="D131" s="481"/>
      <c r="E131" s="615">
        <v>3.03</v>
      </c>
      <c r="F131" s="174">
        <f t="shared" si="0"/>
        <v>4.3995600000000001</v>
      </c>
      <c r="G131" s="175">
        <f t="shared" si="1"/>
        <v>6.7993199999999998</v>
      </c>
      <c r="H131" s="57"/>
      <c r="I131" s="176" t="s">
        <v>132</v>
      </c>
      <c r="J131" s="177"/>
      <c r="K131" s="177"/>
      <c r="L131" s="69"/>
      <c r="M131" s="70"/>
      <c r="N131" s="71"/>
      <c r="O131" s="72"/>
      <c r="P131" s="73"/>
      <c r="Q131" s="74"/>
      <c r="R131" s="10"/>
    </row>
    <row r="132" spans="1:18" ht="25" hidden="1">
      <c r="A132" s="460" t="s">
        <v>1519</v>
      </c>
      <c r="B132" s="180" t="s">
        <v>1582</v>
      </c>
      <c r="C132" s="444" t="s">
        <v>111</v>
      </c>
      <c r="D132" s="481"/>
      <c r="E132" s="616">
        <v>3.03</v>
      </c>
      <c r="F132" s="174">
        <f t="shared" si="0"/>
        <v>4.3995600000000001</v>
      </c>
      <c r="G132" s="175">
        <f t="shared" si="1"/>
        <v>6.7993199999999998</v>
      </c>
      <c r="H132" s="57"/>
      <c r="I132" s="176" t="s">
        <v>132</v>
      </c>
      <c r="J132" s="177"/>
      <c r="K132" s="177"/>
      <c r="L132" s="69"/>
      <c r="M132" s="70"/>
      <c r="N132" s="71"/>
      <c r="O132" s="72"/>
      <c r="P132" s="73"/>
      <c r="Q132" s="74"/>
      <c r="R132" s="10"/>
    </row>
    <row r="133" spans="1:18" ht="25" hidden="1">
      <c r="A133" s="460" t="s">
        <v>1519</v>
      </c>
      <c r="B133" s="180" t="s">
        <v>1583</v>
      </c>
      <c r="C133" s="444" t="s">
        <v>111</v>
      </c>
      <c r="D133" s="481"/>
      <c r="E133" s="616">
        <v>3.03</v>
      </c>
      <c r="F133" s="174">
        <f t="shared" si="0"/>
        <v>4.3995600000000001</v>
      </c>
      <c r="G133" s="175">
        <f t="shared" si="1"/>
        <v>6.7993199999999998</v>
      </c>
      <c r="H133" s="57"/>
      <c r="I133" s="176" t="s">
        <v>132</v>
      </c>
      <c r="J133" s="177"/>
      <c r="K133" s="177"/>
      <c r="L133" s="69"/>
      <c r="M133" s="70"/>
      <c r="N133" s="71"/>
      <c r="O133" s="72"/>
      <c r="P133" s="73"/>
      <c r="Q133" s="74"/>
      <c r="R133" s="10"/>
    </row>
    <row r="134" spans="1:18" ht="25" hidden="1">
      <c r="A134" s="460" t="s">
        <v>1519</v>
      </c>
      <c r="B134" s="180" t="s">
        <v>1584</v>
      </c>
      <c r="C134" s="444" t="s">
        <v>111</v>
      </c>
      <c r="D134" s="481"/>
      <c r="E134" s="616">
        <v>3.03</v>
      </c>
      <c r="F134" s="174">
        <f t="shared" si="0"/>
        <v>4.3995600000000001</v>
      </c>
      <c r="G134" s="175">
        <f t="shared" si="1"/>
        <v>6.7993199999999998</v>
      </c>
      <c r="H134" s="57"/>
      <c r="I134" s="176" t="s">
        <v>132</v>
      </c>
      <c r="J134" s="177"/>
      <c r="K134" s="177"/>
      <c r="L134" s="69"/>
      <c r="M134" s="70"/>
      <c r="N134" s="71"/>
      <c r="O134" s="72"/>
      <c r="P134" s="73"/>
      <c r="Q134" s="74"/>
      <c r="R134" s="10"/>
    </row>
    <row r="135" spans="1:18" ht="25" hidden="1">
      <c r="A135" s="460" t="s">
        <v>1519</v>
      </c>
      <c r="B135" s="180" t="s">
        <v>1585</v>
      </c>
      <c r="C135" s="444" t="s">
        <v>111</v>
      </c>
      <c r="D135" s="481"/>
      <c r="E135" s="616">
        <v>3.03</v>
      </c>
      <c r="F135" s="174">
        <f t="shared" si="0"/>
        <v>4.3995600000000001</v>
      </c>
      <c r="G135" s="175">
        <f t="shared" si="1"/>
        <v>6.7993199999999998</v>
      </c>
      <c r="H135" s="57"/>
      <c r="I135" s="176" t="s">
        <v>132</v>
      </c>
      <c r="J135" s="177"/>
      <c r="K135" s="177"/>
      <c r="L135" s="69"/>
      <c r="M135" s="70"/>
      <c r="N135" s="71"/>
      <c r="O135" s="72"/>
      <c r="P135" s="73"/>
      <c r="Q135" s="74"/>
      <c r="R135" s="10"/>
    </row>
    <row r="136" spans="1:18" ht="25" hidden="1">
      <c r="A136" s="460" t="s">
        <v>1519</v>
      </c>
      <c r="B136" s="180" t="s">
        <v>1586</v>
      </c>
      <c r="C136" s="444" t="s">
        <v>111</v>
      </c>
      <c r="D136" s="481"/>
      <c r="E136" s="616">
        <v>3.03</v>
      </c>
      <c r="F136" s="174">
        <f t="shared" si="0"/>
        <v>4.3995600000000001</v>
      </c>
      <c r="G136" s="175">
        <f t="shared" si="1"/>
        <v>6.7993199999999998</v>
      </c>
      <c r="H136" s="57"/>
      <c r="I136" s="176" t="s">
        <v>132</v>
      </c>
      <c r="J136" s="177"/>
      <c r="K136" s="177"/>
      <c r="L136" s="69"/>
      <c r="M136" s="70"/>
      <c r="N136" s="71"/>
      <c r="O136" s="72"/>
      <c r="P136" s="73"/>
      <c r="Q136" s="74"/>
      <c r="R136" s="10"/>
    </row>
    <row r="137" spans="1:18" ht="25" hidden="1">
      <c r="A137" s="460" t="s">
        <v>1519</v>
      </c>
      <c r="B137" s="180" t="s">
        <v>1587</v>
      </c>
      <c r="C137" s="444" t="s">
        <v>111</v>
      </c>
      <c r="D137" s="481"/>
      <c r="E137" s="616">
        <v>2.75</v>
      </c>
      <c r="F137" s="174">
        <f t="shared" si="0"/>
        <v>3.9930000000000008</v>
      </c>
      <c r="G137" s="175">
        <f t="shared" si="1"/>
        <v>6.1710000000000003</v>
      </c>
      <c r="H137" s="57"/>
      <c r="I137" s="176" t="s">
        <v>132</v>
      </c>
      <c r="J137" s="177"/>
      <c r="K137" s="177"/>
      <c r="L137" s="69"/>
      <c r="M137" s="70"/>
      <c r="N137" s="71"/>
      <c r="O137" s="72"/>
      <c r="P137" s="73"/>
      <c r="Q137" s="74"/>
      <c r="R137" s="10"/>
    </row>
    <row r="138" spans="1:18" ht="25" hidden="1">
      <c r="A138" s="460" t="s">
        <v>1519</v>
      </c>
      <c r="B138" s="180" t="s">
        <v>1588</v>
      </c>
      <c r="C138" s="444" t="s">
        <v>111</v>
      </c>
      <c r="D138" s="481"/>
      <c r="E138" s="616">
        <v>2.75</v>
      </c>
      <c r="F138" s="174">
        <f t="shared" si="0"/>
        <v>3.9930000000000008</v>
      </c>
      <c r="G138" s="175">
        <f t="shared" si="1"/>
        <v>6.1710000000000003</v>
      </c>
      <c r="H138" s="57"/>
      <c r="I138" s="176" t="s">
        <v>132</v>
      </c>
      <c r="J138" s="177"/>
      <c r="K138" s="177"/>
      <c r="L138" s="69"/>
      <c r="M138" s="70"/>
      <c r="N138" s="71"/>
      <c r="O138" s="72"/>
      <c r="P138" s="73"/>
      <c r="Q138" s="74"/>
      <c r="R138" s="10"/>
    </row>
    <row r="139" spans="1:18" ht="25" hidden="1">
      <c r="A139" s="460" t="s">
        <v>1519</v>
      </c>
      <c r="B139" s="180" t="s">
        <v>1589</v>
      </c>
      <c r="C139" s="444" t="s">
        <v>111</v>
      </c>
      <c r="D139" s="481"/>
      <c r="E139" s="616">
        <v>2.75</v>
      </c>
      <c r="F139" s="174">
        <f t="shared" si="0"/>
        <v>3.9930000000000008</v>
      </c>
      <c r="G139" s="175">
        <f t="shared" si="1"/>
        <v>6.1710000000000003</v>
      </c>
      <c r="H139" s="57"/>
      <c r="I139" s="176" t="s">
        <v>132</v>
      </c>
      <c r="J139" s="177"/>
      <c r="K139" s="177"/>
      <c r="L139" s="69"/>
      <c r="M139" s="70"/>
      <c r="N139" s="71"/>
      <c r="O139" s="72"/>
      <c r="P139" s="73"/>
      <c r="Q139" s="74"/>
      <c r="R139" s="10"/>
    </row>
    <row r="140" spans="1:18" ht="25" hidden="1">
      <c r="A140" s="460" t="s">
        <v>1519</v>
      </c>
      <c r="B140" s="180" t="s">
        <v>1590</v>
      </c>
      <c r="C140" s="444" t="s">
        <v>111</v>
      </c>
      <c r="D140" s="481"/>
      <c r="E140" s="616">
        <v>2.75</v>
      </c>
      <c r="F140" s="174">
        <f t="shared" si="0"/>
        <v>3.9930000000000008</v>
      </c>
      <c r="G140" s="175">
        <f t="shared" si="1"/>
        <v>6.1710000000000003</v>
      </c>
      <c r="H140" s="57"/>
      <c r="I140" s="176" t="s">
        <v>132</v>
      </c>
      <c r="J140" s="177"/>
      <c r="K140" s="177"/>
      <c r="L140" s="69"/>
      <c r="M140" s="70"/>
      <c r="N140" s="71"/>
      <c r="O140" s="72"/>
      <c r="P140" s="73"/>
      <c r="Q140" s="74"/>
      <c r="R140" s="10"/>
    </row>
    <row r="141" spans="1:18" ht="25" hidden="1">
      <c r="A141" s="460" t="s">
        <v>1519</v>
      </c>
      <c r="B141" s="180" t="s">
        <v>1591</v>
      </c>
      <c r="C141" s="444" t="s">
        <v>111</v>
      </c>
      <c r="D141" s="481"/>
      <c r="E141" s="616">
        <v>2.75</v>
      </c>
      <c r="F141" s="174">
        <f t="shared" si="0"/>
        <v>3.9930000000000008</v>
      </c>
      <c r="G141" s="175">
        <f t="shared" si="1"/>
        <v>6.1710000000000003</v>
      </c>
      <c r="H141" s="57"/>
      <c r="I141" s="176" t="s">
        <v>132</v>
      </c>
      <c r="J141" s="177"/>
      <c r="K141" s="177"/>
      <c r="L141" s="69"/>
      <c r="M141" s="70"/>
      <c r="N141" s="71"/>
      <c r="O141" s="72"/>
      <c r="P141" s="73"/>
      <c r="Q141" s="74"/>
      <c r="R141" s="10"/>
    </row>
    <row r="142" spans="1:18" ht="25" hidden="1">
      <c r="A142" s="460" t="s">
        <v>1519</v>
      </c>
      <c r="B142" s="180" t="s">
        <v>1592</v>
      </c>
      <c r="C142" s="444" t="s">
        <v>111</v>
      </c>
      <c r="D142" s="481"/>
      <c r="E142" s="616">
        <v>2.75</v>
      </c>
      <c r="F142" s="174">
        <f t="shared" si="0"/>
        <v>3.9930000000000008</v>
      </c>
      <c r="G142" s="175">
        <f t="shared" si="1"/>
        <v>6.1710000000000003</v>
      </c>
      <c r="H142" s="57"/>
      <c r="I142" s="176" t="s">
        <v>132</v>
      </c>
      <c r="J142" s="177"/>
      <c r="K142" s="177"/>
      <c r="L142" s="69"/>
      <c r="M142" s="70"/>
      <c r="N142" s="71"/>
      <c r="O142" s="72"/>
      <c r="P142" s="73"/>
      <c r="Q142" s="74"/>
      <c r="R142" s="10"/>
    </row>
    <row r="143" spans="1:18" ht="25" hidden="1">
      <c r="A143" s="460" t="s">
        <v>1519</v>
      </c>
      <c r="B143" s="180" t="s">
        <v>1593</v>
      </c>
      <c r="C143" s="444" t="s">
        <v>111</v>
      </c>
      <c r="D143" s="481"/>
      <c r="E143" s="616">
        <v>2.75</v>
      </c>
      <c r="F143" s="174">
        <f t="shared" si="0"/>
        <v>3.9930000000000008</v>
      </c>
      <c r="G143" s="175">
        <f t="shared" si="1"/>
        <v>6.1710000000000003</v>
      </c>
      <c r="H143" s="57"/>
      <c r="I143" s="176" t="s">
        <v>132</v>
      </c>
      <c r="J143" s="177"/>
      <c r="K143" s="177"/>
      <c r="L143" s="69"/>
      <c r="M143" s="70"/>
      <c r="N143" s="71"/>
      <c r="O143" s="72"/>
      <c r="P143" s="73"/>
      <c r="Q143" s="74"/>
      <c r="R143" s="10"/>
    </row>
    <row r="144" spans="1:18" ht="25" hidden="1">
      <c r="A144" s="460" t="s">
        <v>1519</v>
      </c>
      <c r="B144" s="180" t="s">
        <v>1580</v>
      </c>
      <c r="C144" s="444" t="s">
        <v>111</v>
      </c>
      <c r="D144" s="481"/>
      <c r="E144" s="616">
        <v>3.03</v>
      </c>
      <c r="F144" s="174">
        <f t="shared" si="0"/>
        <v>4.3995600000000001</v>
      </c>
      <c r="G144" s="175">
        <f t="shared" si="1"/>
        <v>6.7993199999999998</v>
      </c>
      <c r="H144" s="57"/>
      <c r="I144" s="176" t="s">
        <v>132</v>
      </c>
      <c r="J144" s="177"/>
      <c r="K144" s="177"/>
      <c r="L144" s="69"/>
      <c r="M144" s="70"/>
      <c r="N144" s="71"/>
      <c r="O144" s="72"/>
      <c r="P144" s="73"/>
      <c r="Q144" s="74"/>
      <c r="R144" s="10"/>
    </row>
    <row r="145" spans="1:18" ht="25" hidden="1">
      <c r="A145" s="460" t="s">
        <v>1519</v>
      </c>
      <c r="B145" s="617" t="s">
        <v>1520</v>
      </c>
      <c r="C145" s="483" t="s">
        <v>1594</v>
      </c>
      <c r="D145" s="481"/>
      <c r="E145" s="181">
        <v>2.65</v>
      </c>
      <c r="F145" s="174">
        <f t="shared" si="0"/>
        <v>3.8477999999999999</v>
      </c>
      <c r="G145" s="175">
        <f t="shared" si="1"/>
        <v>5.9465999999999992</v>
      </c>
      <c r="H145" s="57"/>
      <c r="I145" s="176" t="s">
        <v>57</v>
      </c>
      <c r="J145" s="177"/>
      <c r="K145" s="177"/>
      <c r="L145" s="69"/>
      <c r="M145" s="70"/>
      <c r="N145" s="71"/>
      <c r="O145" s="72"/>
      <c r="P145" s="73"/>
      <c r="Q145" s="74"/>
      <c r="R145" s="10"/>
    </row>
    <row r="146" spans="1:18" ht="25" hidden="1">
      <c r="A146" s="460" t="s">
        <v>1519</v>
      </c>
      <c r="B146" s="450" t="s">
        <v>1595</v>
      </c>
      <c r="C146" s="444" t="s">
        <v>1594</v>
      </c>
      <c r="D146" s="481"/>
      <c r="E146" s="181">
        <v>2.25</v>
      </c>
      <c r="F146" s="174">
        <f t="shared" si="0"/>
        <v>3.2670000000000003</v>
      </c>
      <c r="G146" s="175">
        <f t="shared" si="1"/>
        <v>5.0490000000000004</v>
      </c>
      <c r="H146" s="57"/>
      <c r="I146" s="176" t="s">
        <v>57</v>
      </c>
      <c r="J146" s="177"/>
      <c r="K146" s="177"/>
      <c r="L146" s="69"/>
      <c r="M146" s="70"/>
      <c r="N146" s="71"/>
      <c r="O146" s="72"/>
      <c r="P146" s="73"/>
      <c r="Q146" s="74"/>
      <c r="R146" s="10"/>
    </row>
    <row r="147" spans="1:18" ht="25" hidden="1">
      <c r="A147" s="460" t="s">
        <v>1519</v>
      </c>
      <c r="B147" s="450" t="s">
        <v>1520</v>
      </c>
      <c r="C147" s="444" t="s">
        <v>981</v>
      </c>
      <c r="D147" s="481"/>
      <c r="E147" s="181">
        <v>2.95</v>
      </c>
      <c r="F147" s="174">
        <f t="shared" si="0"/>
        <v>4.2834000000000012</v>
      </c>
      <c r="G147" s="175">
        <f t="shared" si="1"/>
        <v>6.6198000000000006</v>
      </c>
      <c r="H147" s="57"/>
      <c r="I147" s="176" t="s">
        <v>57</v>
      </c>
      <c r="J147" s="177"/>
      <c r="K147" s="177"/>
      <c r="L147" s="69"/>
      <c r="M147" s="70"/>
      <c r="N147" s="71"/>
      <c r="O147" s="72"/>
      <c r="P147" s="73"/>
      <c r="Q147" s="74"/>
      <c r="R147" s="10"/>
    </row>
    <row r="148" spans="1:18" ht="25" hidden="1">
      <c r="A148" s="460" t="s">
        <v>1519</v>
      </c>
      <c r="B148" s="450" t="s">
        <v>1595</v>
      </c>
      <c r="C148" s="444" t="s">
        <v>981</v>
      </c>
      <c r="D148" s="481"/>
      <c r="E148" s="181">
        <v>2.5</v>
      </c>
      <c r="F148" s="174">
        <f t="shared" si="0"/>
        <v>3.63</v>
      </c>
      <c r="G148" s="175">
        <f t="shared" si="1"/>
        <v>5.6099999999999994</v>
      </c>
      <c r="H148" s="57"/>
      <c r="I148" s="176" t="s">
        <v>57</v>
      </c>
      <c r="J148" s="177"/>
      <c r="K148" s="177"/>
      <c r="L148" s="69"/>
      <c r="M148" s="70"/>
      <c r="N148" s="71"/>
      <c r="O148" s="72"/>
      <c r="P148" s="73"/>
      <c r="Q148" s="74"/>
      <c r="R148" s="10"/>
    </row>
    <row r="149" spans="1:18" ht="25" hidden="1">
      <c r="A149" s="460" t="s">
        <v>1519</v>
      </c>
      <c r="B149" s="450" t="s">
        <v>1596</v>
      </c>
      <c r="C149" s="444" t="s">
        <v>1597</v>
      </c>
      <c r="D149" s="481"/>
      <c r="E149" s="181">
        <v>3.25</v>
      </c>
      <c r="F149" s="174">
        <f t="shared" si="0"/>
        <v>4.7190000000000003</v>
      </c>
      <c r="G149" s="175">
        <f t="shared" si="1"/>
        <v>7.2930000000000001</v>
      </c>
      <c r="H149" s="57"/>
      <c r="I149" s="176" t="s">
        <v>57</v>
      </c>
      <c r="J149" s="177"/>
      <c r="K149" s="177"/>
      <c r="L149" s="69"/>
      <c r="M149" s="70"/>
      <c r="N149" s="71"/>
      <c r="O149" s="72"/>
      <c r="P149" s="73"/>
      <c r="Q149" s="74"/>
      <c r="R149" s="10"/>
    </row>
    <row r="150" spans="1:18" ht="25" hidden="1">
      <c r="A150" s="460" t="s">
        <v>1519</v>
      </c>
      <c r="B150" s="450" t="s">
        <v>1598</v>
      </c>
      <c r="C150" s="444" t="s">
        <v>1599</v>
      </c>
      <c r="D150" s="481"/>
      <c r="E150" s="181">
        <v>2.25</v>
      </c>
      <c r="F150" s="174">
        <f t="shared" si="0"/>
        <v>3.2670000000000003</v>
      </c>
      <c r="G150" s="175">
        <f t="shared" si="1"/>
        <v>5.0490000000000004</v>
      </c>
      <c r="H150" s="57"/>
      <c r="I150" s="176" t="s">
        <v>57</v>
      </c>
      <c r="J150" s="177"/>
      <c r="K150" s="177"/>
      <c r="L150" s="69"/>
      <c r="M150" s="70"/>
      <c r="N150" s="71"/>
      <c r="O150" s="72"/>
      <c r="P150" s="73"/>
      <c r="Q150" s="74"/>
      <c r="R150" s="10"/>
    </row>
    <row r="151" spans="1:18" ht="25" hidden="1">
      <c r="A151" s="460" t="s">
        <v>1519</v>
      </c>
      <c r="B151" s="450" t="s">
        <v>1600</v>
      </c>
      <c r="C151" s="444" t="s">
        <v>1594</v>
      </c>
      <c r="D151" s="481"/>
      <c r="E151" s="181">
        <v>2.75</v>
      </c>
      <c r="F151" s="174">
        <f t="shared" si="0"/>
        <v>3.9930000000000008</v>
      </c>
      <c r="G151" s="175">
        <f t="shared" si="1"/>
        <v>6.1710000000000003</v>
      </c>
      <c r="H151" s="57"/>
      <c r="I151" s="176" t="s">
        <v>57</v>
      </c>
      <c r="J151" s="177"/>
      <c r="K151" s="177"/>
      <c r="L151" s="69"/>
      <c r="M151" s="70"/>
      <c r="N151" s="71"/>
      <c r="O151" s="72"/>
      <c r="P151" s="73"/>
      <c r="Q151" s="74"/>
      <c r="R151" s="10"/>
    </row>
    <row r="152" spans="1:18" ht="25" hidden="1">
      <c r="A152" s="460" t="s">
        <v>1519</v>
      </c>
      <c r="B152" s="450" t="s">
        <v>1601</v>
      </c>
      <c r="C152" s="444" t="s">
        <v>1602</v>
      </c>
      <c r="D152" s="481"/>
      <c r="E152" s="181">
        <v>2.95</v>
      </c>
      <c r="F152" s="174">
        <f t="shared" si="0"/>
        <v>4.2834000000000012</v>
      </c>
      <c r="G152" s="175">
        <f t="shared" si="1"/>
        <v>6.6198000000000006</v>
      </c>
      <c r="H152" s="57"/>
      <c r="I152" s="176" t="s">
        <v>57</v>
      </c>
      <c r="J152" s="177"/>
      <c r="K152" s="177"/>
      <c r="L152" s="69"/>
      <c r="M152" s="70"/>
      <c r="N152" s="71"/>
      <c r="O152" s="72"/>
      <c r="P152" s="73"/>
      <c r="Q152" s="74"/>
      <c r="R152" s="10"/>
    </row>
    <row r="153" spans="1:18" ht="25" hidden="1">
      <c r="A153" s="460" t="s">
        <v>1519</v>
      </c>
      <c r="B153" s="450" t="s">
        <v>1525</v>
      </c>
      <c r="C153" s="444" t="s">
        <v>96</v>
      </c>
      <c r="D153" s="481"/>
      <c r="E153" s="181">
        <v>2.75</v>
      </c>
      <c r="F153" s="174">
        <f t="shared" si="0"/>
        <v>3.9930000000000008</v>
      </c>
      <c r="G153" s="175">
        <f t="shared" si="1"/>
        <v>6.1710000000000003</v>
      </c>
      <c r="H153" s="57"/>
      <c r="I153" s="176" t="s">
        <v>57</v>
      </c>
      <c r="J153" s="177"/>
      <c r="K153" s="177"/>
      <c r="L153" s="69"/>
      <c r="M153" s="70"/>
      <c r="N153" s="71"/>
      <c r="O153" s="72"/>
      <c r="P153" s="73"/>
      <c r="Q153" s="74"/>
      <c r="R153" s="10"/>
    </row>
    <row r="154" spans="1:18" ht="25" hidden="1">
      <c r="A154" s="460" t="s">
        <v>1519</v>
      </c>
      <c r="B154" s="450" t="s">
        <v>1525</v>
      </c>
      <c r="C154" s="444" t="s">
        <v>98</v>
      </c>
      <c r="D154" s="481"/>
      <c r="E154" s="181">
        <v>2.95</v>
      </c>
      <c r="F154" s="174">
        <f t="shared" si="0"/>
        <v>4.2834000000000012</v>
      </c>
      <c r="G154" s="175">
        <f t="shared" si="1"/>
        <v>6.6198000000000006</v>
      </c>
      <c r="H154" s="57"/>
      <c r="I154" s="176" t="s">
        <v>57</v>
      </c>
      <c r="J154" s="177"/>
      <c r="K154" s="177"/>
      <c r="L154" s="69"/>
      <c r="M154" s="70"/>
      <c r="N154" s="71"/>
      <c r="O154" s="72"/>
      <c r="P154" s="73"/>
      <c r="Q154" s="74"/>
      <c r="R154" s="10"/>
    </row>
    <row r="155" spans="1:18" ht="25" hidden="1">
      <c r="A155" s="460" t="s">
        <v>1519</v>
      </c>
      <c r="B155" s="450" t="s">
        <v>1603</v>
      </c>
      <c r="C155" s="444" t="s">
        <v>1604</v>
      </c>
      <c r="D155" s="481"/>
      <c r="E155" s="181">
        <v>3.95</v>
      </c>
      <c r="F155" s="174">
        <f t="shared" si="0"/>
        <v>5.7354000000000012</v>
      </c>
      <c r="G155" s="175">
        <f t="shared" si="1"/>
        <v>8.8638000000000012</v>
      </c>
      <c r="H155" s="57"/>
      <c r="I155" s="176" t="s">
        <v>57</v>
      </c>
      <c r="J155" s="177"/>
      <c r="K155" s="177"/>
      <c r="L155" s="69"/>
      <c r="M155" s="70"/>
      <c r="N155" s="71"/>
      <c r="O155" s="72"/>
      <c r="P155" s="73"/>
      <c r="Q155" s="74"/>
      <c r="R155" s="10"/>
    </row>
    <row r="156" spans="1:18" ht="25" hidden="1">
      <c r="A156" s="460" t="s">
        <v>1519</v>
      </c>
      <c r="B156" s="450" t="s">
        <v>1605</v>
      </c>
      <c r="C156" s="444" t="s">
        <v>1604</v>
      </c>
      <c r="D156" s="481"/>
      <c r="E156" s="181">
        <v>3.25</v>
      </c>
      <c r="F156" s="174">
        <f t="shared" si="0"/>
        <v>4.7190000000000003</v>
      </c>
      <c r="G156" s="175">
        <f t="shared" si="1"/>
        <v>7.2930000000000001</v>
      </c>
      <c r="H156" s="57"/>
      <c r="I156" s="176" t="s">
        <v>57</v>
      </c>
      <c r="J156" s="177"/>
      <c r="K156" s="177"/>
      <c r="L156" s="69"/>
      <c r="M156" s="70"/>
      <c r="N156" s="71"/>
      <c r="O156" s="72"/>
      <c r="P156" s="73"/>
      <c r="Q156" s="74"/>
      <c r="R156" s="10"/>
    </row>
    <row r="157" spans="1:18" ht="25" hidden="1">
      <c r="A157" s="460" t="s">
        <v>1519</v>
      </c>
      <c r="B157" s="450" t="s">
        <v>1606</v>
      </c>
      <c r="C157" s="444" t="s">
        <v>96</v>
      </c>
      <c r="D157" s="481"/>
      <c r="E157" s="181">
        <v>2.75</v>
      </c>
      <c r="F157" s="174">
        <f t="shared" si="0"/>
        <v>3.9930000000000008</v>
      </c>
      <c r="G157" s="175">
        <f t="shared" si="1"/>
        <v>6.1710000000000003</v>
      </c>
      <c r="H157" s="57"/>
      <c r="I157" s="176" t="s">
        <v>57</v>
      </c>
      <c r="J157" s="177"/>
      <c r="K157" s="177"/>
      <c r="L157" s="69"/>
      <c r="M157" s="70"/>
      <c r="N157" s="71"/>
      <c r="O157" s="72"/>
      <c r="P157" s="73"/>
      <c r="Q157" s="74"/>
      <c r="R157" s="10"/>
    </row>
    <row r="158" spans="1:18" ht="25" hidden="1">
      <c r="A158" s="460" t="s">
        <v>1519</v>
      </c>
      <c r="B158" s="450" t="s">
        <v>1606</v>
      </c>
      <c r="C158" s="444" t="s">
        <v>1607</v>
      </c>
      <c r="D158" s="481"/>
      <c r="E158" s="181">
        <v>2.95</v>
      </c>
      <c r="F158" s="174">
        <f t="shared" si="0"/>
        <v>4.2834000000000012</v>
      </c>
      <c r="G158" s="175">
        <f t="shared" si="1"/>
        <v>6.6198000000000006</v>
      </c>
      <c r="H158" s="57"/>
      <c r="I158" s="176" t="s">
        <v>57</v>
      </c>
      <c r="J158" s="177"/>
      <c r="K158" s="177"/>
      <c r="L158" s="69"/>
      <c r="M158" s="70"/>
      <c r="N158" s="71"/>
      <c r="O158" s="72"/>
      <c r="P158" s="73"/>
      <c r="Q158" s="74"/>
      <c r="R158" s="10"/>
    </row>
    <row r="159" spans="1:18" ht="25" hidden="1">
      <c r="A159" s="460" t="s">
        <v>1519</v>
      </c>
      <c r="B159" s="450" t="s">
        <v>1608</v>
      </c>
      <c r="C159" s="444" t="s">
        <v>1609</v>
      </c>
      <c r="D159" s="481"/>
      <c r="E159" s="181">
        <v>3.25</v>
      </c>
      <c r="F159" s="174">
        <f t="shared" si="0"/>
        <v>4.7190000000000003</v>
      </c>
      <c r="G159" s="175">
        <f t="shared" si="1"/>
        <v>7.2930000000000001</v>
      </c>
      <c r="H159" s="57"/>
      <c r="I159" s="176" t="s">
        <v>57</v>
      </c>
      <c r="J159" s="177"/>
      <c r="K159" s="177"/>
      <c r="L159" s="69"/>
      <c r="M159" s="70"/>
      <c r="N159" s="71"/>
      <c r="O159" s="72"/>
      <c r="P159" s="73"/>
      <c r="Q159" s="74"/>
      <c r="R159" s="10"/>
    </row>
    <row r="160" spans="1:18" ht="25" hidden="1">
      <c r="A160" s="460" t="s">
        <v>1519</v>
      </c>
      <c r="B160" s="450" t="s">
        <v>1529</v>
      </c>
      <c r="C160" s="444" t="s">
        <v>1604</v>
      </c>
      <c r="D160" s="481"/>
      <c r="E160" s="181">
        <v>2.75</v>
      </c>
      <c r="F160" s="174">
        <f t="shared" si="0"/>
        <v>3.9930000000000008</v>
      </c>
      <c r="G160" s="175">
        <f t="shared" si="1"/>
        <v>6.1710000000000003</v>
      </c>
      <c r="H160" s="57"/>
      <c r="I160" s="176" t="s">
        <v>57</v>
      </c>
      <c r="J160" s="177"/>
      <c r="K160" s="177"/>
      <c r="L160" s="69"/>
      <c r="M160" s="70"/>
      <c r="N160" s="71"/>
      <c r="O160" s="72"/>
      <c r="P160" s="73"/>
      <c r="Q160" s="74"/>
      <c r="R160" s="10"/>
    </row>
    <row r="161" spans="1:18" ht="25" hidden="1">
      <c r="A161" s="460" t="s">
        <v>1519</v>
      </c>
      <c r="B161" s="450" t="s">
        <v>1610</v>
      </c>
      <c r="C161" s="444" t="s">
        <v>1602</v>
      </c>
      <c r="D161" s="481"/>
      <c r="E161" s="181">
        <v>2.95</v>
      </c>
      <c r="F161" s="174">
        <f t="shared" si="0"/>
        <v>4.2834000000000012</v>
      </c>
      <c r="G161" s="175">
        <f t="shared" si="1"/>
        <v>6.6198000000000006</v>
      </c>
      <c r="H161" s="57"/>
      <c r="I161" s="176" t="s">
        <v>57</v>
      </c>
      <c r="J161" s="177"/>
      <c r="K161" s="177"/>
      <c r="L161" s="69"/>
      <c r="M161" s="70"/>
      <c r="N161" s="71"/>
      <c r="O161" s="72"/>
      <c r="P161" s="73"/>
      <c r="Q161" s="74"/>
      <c r="R161" s="10"/>
    </row>
    <row r="162" spans="1:18" ht="25" hidden="1">
      <c r="A162" s="460" t="s">
        <v>1519</v>
      </c>
      <c r="B162" s="450" t="s">
        <v>1529</v>
      </c>
      <c r="C162" s="444" t="s">
        <v>1597</v>
      </c>
      <c r="D162" s="481"/>
      <c r="E162" s="181">
        <v>3.25</v>
      </c>
      <c r="F162" s="174">
        <f t="shared" si="0"/>
        <v>4.7190000000000003</v>
      </c>
      <c r="G162" s="175">
        <f t="shared" si="1"/>
        <v>7.2930000000000001</v>
      </c>
      <c r="H162" s="57"/>
      <c r="I162" s="176" t="s">
        <v>57</v>
      </c>
      <c r="J162" s="177"/>
      <c r="K162" s="177"/>
      <c r="L162" s="69"/>
      <c r="M162" s="70"/>
      <c r="N162" s="71"/>
      <c r="O162" s="72"/>
      <c r="P162" s="73"/>
      <c r="Q162" s="74"/>
      <c r="R162" s="10"/>
    </row>
    <row r="163" spans="1:18" ht="25" hidden="1">
      <c r="A163" s="460" t="s">
        <v>1519</v>
      </c>
      <c r="B163" s="450" t="s">
        <v>1530</v>
      </c>
      <c r="C163" s="444" t="s">
        <v>111</v>
      </c>
      <c r="D163" s="481"/>
      <c r="E163" s="181">
        <v>2.75</v>
      </c>
      <c r="F163" s="174">
        <f t="shared" si="0"/>
        <v>3.9930000000000008</v>
      </c>
      <c r="G163" s="175">
        <f t="shared" si="1"/>
        <v>6.1710000000000003</v>
      </c>
      <c r="H163" s="57"/>
      <c r="I163" s="176" t="s">
        <v>57</v>
      </c>
      <c r="J163" s="177"/>
      <c r="K163" s="177"/>
      <c r="L163" s="69"/>
      <c r="M163" s="70"/>
      <c r="N163" s="71"/>
      <c r="O163" s="72"/>
      <c r="P163" s="73"/>
      <c r="Q163" s="74"/>
      <c r="R163" s="10"/>
    </row>
    <row r="164" spans="1:18" ht="25" hidden="1">
      <c r="A164" s="460" t="s">
        <v>1519</v>
      </c>
      <c r="B164" s="450" t="s">
        <v>1530</v>
      </c>
      <c r="C164" s="444" t="s">
        <v>1607</v>
      </c>
      <c r="D164" s="481"/>
      <c r="E164" s="181">
        <v>2.95</v>
      </c>
      <c r="F164" s="174">
        <f t="shared" si="0"/>
        <v>4.2834000000000012</v>
      </c>
      <c r="G164" s="175">
        <f t="shared" si="1"/>
        <v>6.6198000000000006</v>
      </c>
      <c r="H164" s="57"/>
      <c r="I164" s="176" t="s">
        <v>57</v>
      </c>
      <c r="J164" s="177"/>
      <c r="K164" s="177"/>
      <c r="L164" s="69"/>
      <c r="M164" s="70"/>
      <c r="N164" s="71"/>
      <c r="O164" s="72"/>
      <c r="P164" s="73"/>
      <c r="Q164" s="74"/>
      <c r="R164" s="10"/>
    </row>
    <row r="165" spans="1:18" ht="25" hidden="1">
      <c r="A165" s="460" t="s">
        <v>1519</v>
      </c>
      <c r="B165" s="450" t="s">
        <v>1611</v>
      </c>
      <c r="C165" s="444" t="s">
        <v>1604</v>
      </c>
      <c r="D165" s="481"/>
      <c r="E165" s="181">
        <v>2.75</v>
      </c>
      <c r="F165" s="174">
        <f t="shared" si="0"/>
        <v>3.9930000000000008</v>
      </c>
      <c r="G165" s="175">
        <f t="shared" si="1"/>
        <v>6.1710000000000003</v>
      </c>
      <c r="H165" s="57"/>
      <c r="I165" s="176" t="s">
        <v>57</v>
      </c>
      <c r="J165" s="177"/>
      <c r="K165" s="177"/>
      <c r="L165" s="69"/>
      <c r="M165" s="70"/>
      <c r="N165" s="71"/>
      <c r="O165" s="72"/>
      <c r="P165" s="73"/>
      <c r="Q165" s="74"/>
      <c r="R165" s="10"/>
    </row>
    <row r="166" spans="1:18" ht="25" hidden="1">
      <c r="A166" s="460" t="s">
        <v>1519</v>
      </c>
      <c r="B166" s="450" t="s">
        <v>1611</v>
      </c>
      <c r="C166" s="444" t="s">
        <v>1602</v>
      </c>
      <c r="D166" s="481"/>
      <c r="E166" s="181">
        <v>2.95</v>
      </c>
      <c r="F166" s="174">
        <f t="shared" si="0"/>
        <v>4.2834000000000012</v>
      </c>
      <c r="G166" s="175">
        <f t="shared" si="1"/>
        <v>6.6198000000000006</v>
      </c>
      <c r="H166" s="57"/>
      <c r="I166" s="176" t="s">
        <v>57</v>
      </c>
      <c r="J166" s="177"/>
      <c r="K166" s="177"/>
      <c r="L166" s="69"/>
      <c r="M166" s="70"/>
      <c r="N166" s="71"/>
      <c r="O166" s="72"/>
      <c r="P166" s="73"/>
      <c r="Q166" s="74"/>
      <c r="R166" s="10"/>
    </row>
    <row r="167" spans="1:18" ht="25" hidden="1">
      <c r="A167" s="460" t="s">
        <v>1519</v>
      </c>
      <c r="B167" s="450" t="s">
        <v>1612</v>
      </c>
      <c r="C167" s="444" t="s">
        <v>1523</v>
      </c>
      <c r="D167" s="481"/>
      <c r="E167" s="181">
        <v>2.75</v>
      </c>
      <c r="F167" s="174">
        <f t="shared" si="0"/>
        <v>3.9930000000000008</v>
      </c>
      <c r="G167" s="175">
        <f t="shared" si="1"/>
        <v>6.1710000000000003</v>
      </c>
      <c r="H167" s="57"/>
      <c r="I167" s="176" t="s">
        <v>57</v>
      </c>
      <c r="J167" s="177"/>
      <c r="K167" s="177"/>
      <c r="L167" s="69"/>
      <c r="M167" s="70"/>
      <c r="N167" s="71"/>
      <c r="O167" s="72"/>
      <c r="P167" s="73"/>
      <c r="Q167" s="74"/>
      <c r="R167" s="10"/>
    </row>
    <row r="168" spans="1:18" ht="25" hidden="1">
      <c r="A168" s="460" t="s">
        <v>1519</v>
      </c>
      <c r="B168" s="450" t="s">
        <v>1613</v>
      </c>
      <c r="C168" s="444" t="s">
        <v>1607</v>
      </c>
      <c r="D168" s="481"/>
      <c r="E168" s="181">
        <v>2.95</v>
      </c>
      <c r="F168" s="174">
        <f t="shared" si="0"/>
        <v>4.2834000000000012</v>
      </c>
      <c r="G168" s="175">
        <f t="shared" si="1"/>
        <v>6.6198000000000006</v>
      </c>
      <c r="H168" s="57"/>
      <c r="I168" s="176" t="s">
        <v>57</v>
      </c>
      <c r="J168" s="177"/>
      <c r="K168" s="177"/>
      <c r="L168" s="69"/>
      <c r="M168" s="70"/>
      <c r="N168" s="71"/>
      <c r="O168" s="72"/>
      <c r="P168" s="73"/>
      <c r="Q168" s="74"/>
      <c r="R168" s="10"/>
    </row>
    <row r="169" spans="1:18" ht="25" hidden="1">
      <c r="A169" s="460" t="s">
        <v>1519</v>
      </c>
      <c r="B169" s="450" t="s">
        <v>1612</v>
      </c>
      <c r="C169" s="444" t="s">
        <v>1609</v>
      </c>
      <c r="D169" s="481"/>
      <c r="E169" s="181">
        <v>3.25</v>
      </c>
      <c r="F169" s="174">
        <f t="shared" si="0"/>
        <v>4.7190000000000003</v>
      </c>
      <c r="G169" s="175">
        <f t="shared" si="1"/>
        <v>7.2930000000000001</v>
      </c>
      <c r="H169" s="57"/>
      <c r="I169" s="176" t="s">
        <v>57</v>
      </c>
      <c r="J169" s="177"/>
      <c r="K169" s="177"/>
      <c r="L169" s="69"/>
      <c r="M169" s="70"/>
      <c r="N169" s="71"/>
      <c r="O169" s="72"/>
      <c r="P169" s="73"/>
      <c r="Q169" s="74"/>
      <c r="R169" s="10"/>
    </row>
    <row r="170" spans="1:18" ht="25" hidden="1">
      <c r="A170" s="460" t="s">
        <v>1519</v>
      </c>
      <c r="B170" s="450" t="s">
        <v>1531</v>
      </c>
      <c r="C170" s="444" t="s">
        <v>1604</v>
      </c>
      <c r="D170" s="481"/>
      <c r="E170" s="181">
        <v>2.75</v>
      </c>
      <c r="F170" s="174">
        <f t="shared" si="0"/>
        <v>3.9930000000000008</v>
      </c>
      <c r="G170" s="175">
        <f t="shared" si="1"/>
        <v>6.1710000000000003</v>
      </c>
      <c r="H170" s="57"/>
      <c r="I170" s="176" t="s">
        <v>57</v>
      </c>
      <c r="J170" s="177"/>
      <c r="K170" s="177"/>
      <c r="L170" s="69"/>
      <c r="M170" s="70"/>
      <c r="N170" s="71"/>
      <c r="O170" s="72"/>
      <c r="P170" s="73"/>
      <c r="Q170" s="74"/>
      <c r="R170" s="10"/>
    </row>
    <row r="171" spans="1:18" ht="25" hidden="1">
      <c r="A171" s="460" t="s">
        <v>1519</v>
      </c>
      <c r="B171" s="450" t="s">
        <v>1531</v>
      </c>
      <c r="C171" s="444" t="s">
        <v>1602</v>
      </c>
      <c r="D171" s="481"/>
      <c r="E171" s="181">
        <v>2.95</v>
      </c>
      <c r="F171" s="174">
        <f t="shared" si="0"/>
        <v>4.2834000000000012</v>
      </c>
      <c r="G171" s="175">
        <f t="shared" si="1"/>
        <v>6.6198000000000006</v>
      </c>
      <c r="H171" s="57"/>
      <c r="I171" s="176" t="s">
        <v>57</v>
      </c>
      <c r="J171" s="177"/>
      <c r="K171" s="177"/>
      <c r="L171" s="69"/>
      <c r="M171" s="70"/>
      <c r="N171" s="71"/>
      <c r="O171" s="72"/>
      <c r="P171" s="73"/>
      <c r="Q171" s="74"/>
      <c r="R171" s="10"/>
    </row>
    <row r="172" spans="1:18" ht="25" hidden="1">
      <c r="A172" s="460" t="s">
        <v>1519</v>
      </c>
      <c r="B172" s="450" t="s">
        <v>1614</v>
      </c>
      <c r="C172" s="444" t="s">
        <v>1597</v>
      </c>
      <c r="D172" s="481"/>
      <c r="E172" s="181">
        <v>3.25</v>
      </c>
      <c r="F172" s="174">
        <f t="shared" si="0"/>
        <v>4.7190000000000003</v>
      </c>
      <c r="G172" s="175">
        <f t="shared" si="1"/>
        <v>7.2930000000000001</v>
      </c>
      <c r="H172" s="57"/>
      <c r="I172" s="176" t="s">
        <v>57</v>
      </c>
      <c r="J172" s="177"/>
      <c r="K172" s="177"/>
      <c r="L172" s="69"/>
      <c r="M172" s="70"/>
      <c r="N172" s="71"/>
      <c r="O172" s="72"/>
      <c r="P172" s="73"/>
      <c r="Q172" s="74"/>
      <c r="R172" s="10"/>
    </row>
    <row r="173" spans="1:18" ht="25" hidden="1">
      <c r="A173" s="460" t="s">
        <v>1519</v>
      </c>
      <c r="B173" s="450" t="s">
        <v>1615</v>
      </c>
      <c r="C173" s="444" t="s">
        <v>1604</v>
      </c>
      <c r="D173" s="481"/>
      <c r="E173" s="181">
        <v>2.75</v>
      </c>
      <c r="F173" s="174">
        <f t="shared" si="0"/>
        <v>3.9930000000000008</v>
      </c>
      <c r="G173" s="175">
        <f t="shared" si="1"/>
        <v>6.1710000000000003</v>
      </c>
      <c r="H173" s="57"/>
      <c r="I173" s="176" t="s">
        <v>57</v>
      </c>
      <c r="J173" s="177"/>
      <c r="K173" s="177"/>
      <c r="L173" s="69"/>
      <c r="M173" s="70"/>
      <c r="N173" s="71"/>
      <c r="O173" s="72"/>
      <c r="P173" s="73"/>
      <c r="Q173" s="74"/>
      <c r="R173" s="10"/>
    </row>
    <row r="174" spans="1:18" ht="25" hidden="1">
      <c r="A174" s="460" t="s">
        <v>1519</v>
      </c>
      <c r="B174" s="450" t="s">
        <v>1615</v>
      </c>
      <c r="C174" s="444" t="s">
        <v>1602</v>
      </c>
      <c r="D174" s="481"/>
      <c r="E174" s="181">
        <v>2.95</v>
      </c>
      <c r="F174" s="174">
        <f t="shared" si="0"/>
        <v>4.2834000000000012</v>
      </c>
      <c r="G174" s="175">
        <f t="shared" si="1"/>
        <v>6.6198000000000006</v>
      </c>
      <c r="H174" s="57"/>
      <c r="I174" s="176" t="s">
        <v>57</v>
      </c>
      <c r="J174" s="177"/>
      <c r="K174" s="177"/>
      <c r="L174" s="69"/>
      <c r="M174" s="70"/>
      <c r="N174" s="71"/>
      <c r="O174" s="72"/>
      <c r="P174" s="73"/>
      <c r="Q174" s="74"/>
      <c r="R174" s="10"/>
    </row>
    <row r="175" spans="1:18" ht="25" hidden="1">
      <c r="A175" s="460" t="s">
        <v>1519</v>
      </c>
      <c r="B175" s="450" t="s">
        <v>1616</v>
      </c>
      <c r="C175" s="444" t="s">
        <v>1523</v>
      </c>
      <c r="D175" s="481"/>
      <c r="E175" s="181">
        <v>2.75</v>
      </c>
      <c r="F175" s="174">
        <f t="shared" si="0"/>
        <v>3.9930000000000008</v>
      </c>
      <c r="G175" s="175">
        <f t="shared" si="1"/>
        <v>6.1710000000000003</v>
      </c>
      <c r="H175" s="57"/>
      <c r="I175" s="176" t="s">
        <v>57</v>
      </c>
      <c r="J175" s="177"/>
      <c r="K175" s="177"/>
      <c r="L175" s="69"/>
      <c r="M175" s="70"/>
      <c r="N175" s="71"/>
      <c r="O175" s="72"/>
      <c r="P175" s="73"/>
      <c r="Q175" s="74"/>
      <c r="R175" s="10"/>
    </row>
    <row r="176" spans="1:18" ht="25" hidden="1">
      <c r="A176" s="460" t="s">
        <v>1519</v>
      </c>
      <c r="B176" s="450" t="s">
        <v>1533</v>
      </c>
      <c r="C176" s="444" t="s">
        <v>1607</v>
      </c>
      <c r="D176" s="481"/>
      <c r="E176" s="181">
        <v>2.95</v>
      </c>
      <c r="F176" s="174">
        <f t="shared" si="0"/>
        <v>4.2834000000000012</v>
      </c>
      <c r="G176" s="175">
        <f t="shared" si="1"/>
        <v>6.6198000000000006</v>
      </c>
      <c r="H176" s="57"/>
      <c r="I176" s="176" t="s">
        <v>57</v>
      </c>
      <c r="J176" s="177"/>
      <c r="K176" s="177"/>
      <c r="L176" s="69"/>
      <c r="M176" s="70"/>
      <c r="N176" s="71"/>
      <c r="O176" s="72"/>
      <c r="P176" s="73"/>
      <c r="Q176" s="74"/>
      <c r="R176" s="10"/>
    </row>
    <row r="177" spans="1:18" ht="25" hidden="1">
      <c r="A177" s="460" t="s">
        <v>1519</v>
      </c>
      <c r="B177" s="450" t="s">
        <v>1617</v>
      </c>
      <c r="C177" s="444" t="s">
        <v>1604</v>
      </c>
      <c r="D177" s="481"/>
      <c r="E177" s="181">
        <v>2.75</v>
      </c>
      <c r="F177" s="174">
        <f t="shared" si="0"/>
        <v>3.9930000000000008</v>
      </c>
      <c r="G177" s="175">
        <f t="shared" si="1"/>
        <v>6.1710000000000003</v>
      </c>
      <c r="H177" s="57"/>
      <c r="I177" s="176" t="s">
        <v>57</v>
      </c>
      <c r="J177" s="177"/>
      <c r="K177" s="177"/>
      <c r="L177" s="69"/>
      <c r="M177" s="70"/>
      <c r="N177" s="71"/>
      <c r="O177" s="72"/>
      <c r="P177" s="73"/>
      <c r="Q177" s="74"/>
      <c r="R177" s="10"/>
    </row>
    <row r="178" spans="1:18" ht="25" hidden="1">
      <c r="A178" s="460" t="s">
        <v>1519</v>
      </c>
      <c r="B178" s="450" t="s">
        <v>1617</v>
      </c>
      <c r="C178" s="444" t="s">
        <v>1602</v>
      </c>
      <c r="D178" s="481"/>
      <c r="E178" s="181">
        <v>2.95</v>
      </c>
      <c r="F178" s="174">
        <f t="shared" si="0"/>
        <v>4.2834000000000012</v>
      </c>
      <c r="G178" s="175">
        <f t="shared" si="1"/>
        <v>6.6198000000000006</v>
      </c>
      <c r="H178" s="57"/>
      <c r="I178" s="176" t="s">
        <v>57</v>
      </c>
      <c r="J178" s="177"/>
      <c r="K178" s="177"/>
      <c r="L178" s="69"/>
      <c r="M178" s="70"/>
      <c r="N178" s="71"/>
      <c r="O178" s="72"/>
      <c r="P178" s="73"/>
      <c r="Q178" s="74"/>
      <c r="R178" s="10"/>
    </row>
    <row r="179" spans="1:18" ht="25" hidden="1">
      <c r="A179" s="460" t="s">
        <v>1519</v>
      </c>
      <c r="B179" s="450" t="s">
        <v>1618</v>
      </c>
      <c r="C179" s="444" t="s">
        <v>1523</v>
      </c>
      <c r="D179" s="481"/>
      <c r="E179" s="181">
        <v>2.75</v>
      </c>
      <c r="F179" s="174">
        <f t="shared" si="0"/>
        <v>3.9930000000000008</v>
      </c>
      <c r="G179" s="175">
        <f t="shared" si="1"/>
        <v>6.1710000000000003</v>
      </c>
      <c r="H179" s="57"/>
      <c r="I179" s="176" t="s">
        <v>57</v>
      </c>
      <c r="J179" s="177"/>
      <c r="K179" s="177"/>
      <c r="L179" s="69"/>
      <c r="M179" s="70"/>
      <c r="N179" s="71"/>
      <c r="O179" s="72"/>
      <c r="P179" s="73"/>
      <c r="Q179" s="74"/>
      <c r="R179" s="10"/>
    </row>
    <row r="180" spans="1:18" ht="25" hidden="1">
      <c r="A180" s="460" t="s">
        <v>1519</v>
      </c>
      <c r="B180" s="450" t="s">
        <v>1618</v>
      </c>
      <c r="C180" s="444" t="s">
        <v>1607</v>
      </c>
      <c r="D180" s="481"/>
      <c r="E180" s="181">
        <v>2.95</v>
      </c>
      <c r="F180" s="174">
        <f t="shared" si="0"/>
        <v>4.2834000000000012</v>
      </c>
      <c r="G180" s="175">
        <f t="shared" si="1"/>
        <v>6.6198000000000006</v>
      </c>
      <c r="H180" s="57"/>
      <c r="I180" s="176" t="s">
        <v>57</v>
      </c>
      <c r="J180" s="177"/>
      <c r="K180" s="177"/>
      <c r="L180" s="69"/>
      <c r="M180" s="70"/>
      <c r="N180" s="71"/>
      <c r="O180" s="72"/>
      <c r="P180" s="73"/>
      <c r="Q180" s="74"/>
      <c r="R180" s="10"/>
    </row>
    <row r="181" spans="1:18" ht="25" hidden="1">
      <c r="A181" s="460" t="s">
        <v>1519</v>
      </c>
      <c r="B181" s="450" t="s">
        <v>1619</v>
      </c>
      <c r="C181" s="444" t="s">
        <v>1599</v>
      </c>
      <c r="D181" s="481"/>
      <c r="E181" s="181">
        <v>2.25</v>
      </c>
      <c r="F181" s="174">
        <f t="shared" si="0"/>
        <v>3.2670000000000003</v>
      </c>
      <c r="G181" s="175">
        <f t="shared" si="1"/>
        <v>5.0490000000000004</v>
      </c>
      <c r="H181" s="57"/>
      <c r="I181" s="176" t="s">
        <v>57</v>
      </c>
      <c r="J181" s="177"/>
      <c r="K181" s="177"/>
      <c r="L181" s="69"/>
      <c r="M181" s="70"/>
      <c r="N181" s="71"/>
      <c r="O181" s="72"/>
      <c r="P181" s="73"/>
      <c r="Q181" s="74"/>
      <c r="R181" s="10"/>
    </row>
    <row r="182" spans="1:18" ht="25" hidden="1">
      <c r="A182" s="460" t="s">
        <v>1519</v>
      </c>
      <c r="B182" s="450" t="s">
        <v>1620</v>
      </c>
      <c r="C182" s="444" t="s">
        <v>1604</v>
      </c>
      <c r="D182" s="481"/>
      <c r="E182" s="181">
        <v>1.35</v>
      </c>
      <c r="F182" s="174">
        <f t="shared" si="0"/>
        <v>1.9602000000000004</v>
      </c>
      <c r="G182" s="175">
        <f t="shared" si="1"/>
        <v>3.0294000000000003</v>
      </c>
      <c r="H182" s="57"/>
      <c r="I182" s="176" t="s">
        <v>57</v>
      </c>
      <c r="J182" s="177"/>
      <c r="K182" s="177"/>
      <c r="L182" s="69"/>
      <c r="M182" s="70"/>
      <c r="N182" s="71"/>
      <c r="O182" s="72"/>
      <c r="P182" s="73"/>
      <c r="Q182" s="74"/>
      <c r="R182" s="10"/>
    </row>
    <row r="183" spans="1:18" ht="25" hidden="1">
      <c r="A183" s="460" t="s">
        <v>1519</v>
      </c>
      <c r="B183" s="450" t="s">
        <v>1619</v>
      </c>
      <c r="C183" s="444" t="s">
        <v>1602</v>
      </c>
      <c r="D183" s="481"/>
      <c r="E183" s="181">
        <v>2.95</v>
      </c>
      <c r="F183" s="174">
        <f t="shared" si="0"/>
        <v>4.2834000000000012</v>
      </c>
      <c r="G183" s="175">
        <f t="shared" si="1"/>
        <v>6.6198000000000006</v>
      </c>
      <c r="H183" s="57"/>
      <c r="I183" s="176" t="s">
        <v>57</v>
      </c>
      <c r="J183" s="177"/>
      <c r="K183" s="177"/>
      <c r="L183" s="69"/>
      <c r="M183" s="70"/>
      <c r="N183" s="71"/>
      <c r="O183" s="72"/>
      <c r="P183" s="73"/>
      <c r="Q183" s="74"/>
      <c r="R183" s="10"/>
    </row>
    <row r="184" spans="1:18" ht="25" hidden="1">
      <c r="A184" s="460" t="s">
        <v>1519</v>
      </c>
      <c r="B184" s="450" t="s">
        <v>1621</v>
      </c>
      <c r="C184" s="444" t="s">
        <v>1604</v>
      </c>
      <c r="D184" s="481"/>
      <c r="E184" s="181">
        <v>5.5</v>
      </c>
      <c r="F184" s="174">
        <f t="shared" si="0"/>
        <v>7.9860000000000015</v>
      </c>
      <c r="G184" s="175">
        <f t="shared" si="1"/>
        <v>12.342000000000001</v>
      </c>
      <c r="H184" s="57"/>
      <c r="I184" s="176" t="s">
        <v>57</v>
      </c>
      <c r="J184" s="177"/>
      <c r="K184" s="177"/>
      <c r="L184" s="69"/>
      <c r="M184" s="70"/>
      <c r="N184" s="71"/>
      <c r="O184" s="72"/>
      <c r="P184" s="73"/>
      <c r="Q184" s="74"/>
      <c r="R184" s="10"/>
    </row>
    <row r="185" spans="1:18" ht="25" hidden="1">
      <c r="A185" s="460" t="s">
        <v>1519</v>
      </c>
      <c r="B185" s="450" t="s">
        <v>1622</v>
      </c>
      <c r="C185" s="444" t="s">
        <v>1523</v>
      </c>
      <c r="D185" s="481"/>
      <c r="E185" s="181">
        <v>2.75</v>
      </c>
      <c r="F185" s="174">
        <f t="shared" si="0"/>
        <v>3.9930000000000008</v>
      </c>
      <c r="G185" s="175">
        <f t="shared" si="1"/>
        <v>6.1710000000000003</v>
      </c>
      <c r="H185" s="57"/>
      <c r="I185" s="176" t="s">
        <v>57</v>
      </c>
      <c r="J185" s="177"/>
      <c r="K185" s="177"/>
      <c r="L185" s="69"/>
      <c r="M185" s="70"/>
      <c r="N185" s="71"/>
      <c r="O185" s="72"/>
      <c r="P185" s="73"/>
      <c r="Q185" s="74"/>
      <c r="R185" s="10"/>
    </row>
    <row r="186" spans="1:18" ht="25" hidden="1">
      <c r="A186" s="460" t="s">
        <v>1519</v>
      </c>
      <c r="B186" s="450" t="s">
        <v>1537</v>
      </c>
      <c r="C186" s="444" t="s">
        <v>1607</v>
      </c>
      <c r="D186" s="481"/>
      <c r="E186" s="181">
        <v>2.95</v>
      </c>
      <c r="F186" s="174">
        <f t="shared" si="0"/>
        <v>4.2834000000000012</v>
      </c>
      <c r="G186" s="175">
        <f t="shared" si="1"/>
        <v>6.6198000000000006</v>
      </c>
      <c r="H186" s="57"/>
      <c r="I186" s="176" t="s">
        <v>57</v>
      </c>
      <c r="J186" s="177"/>
      <c r="K186" s="177"/>
      <c r="L186" s="69"/>
      <c r="M186" s="70"/>
      <c r="N186" s="71"/>
      <c r="O186" s="72"/>
      <c r="P186" s="73"/>
      <c r="Q186" s="74"/>
      <c r="R186" s="10"/>
    </row>
    <row r="187" spans="1:18" ht="25" hidden="1">
      <c r="A187" s="460" t="s">
        <v>1519</v>
      </c>
      <c r="B187" s="480" t="s">
        <v>1557</v>
      </c>
      <c r="C187" s="444" t="s">
        <v>111</v>
      </c>
      <c r="D187" s="481"/>
      <c r="E187" s="184">
        <v>2.54</v>
      </c>
      <c r="F187" s="174">
        <f t="shared" si="0"/>
        <v>3.6880800000000011</v>
      </c>
      <c r="G187" s="175">
        <f t="shared" si="1"/>
        <v>5.6997600000000013</v>
      </c>
      <c r="H187" s="57"/>
      <c r="I187" s="176" t="s">
        <v>97</v>
      </c>
      <c r="J187" s="177"/>
      <c r="K187" s="177"/>
      <c r="L187" s="69"/>
      <c r="M187" s="70"/>
      <c r="N187" s="71"/>
      <c r="O187" s="72"/>
      <c r="P187" s="73"/>
      <c r="Q187" s="74"/>
      <c r="R187" s="10"/>
    </row>
    <row r="188" spans="1:18" ht="25" hidden="1">
      <c r="A188" s="460" t="s">
        <v>1519</v>
      </c>
      <c r="B188" s="480" t="s">
        <v>1558</v>
      </c>
      <c r="C188" s="444" t="s">
        <v>111</v>
      </c>
      <c r="D188" s="481"/>
      <c r="E188" s="184">
        <v>2.62</v>
      </c>
      <c r="F188" s="174">
        <f t="shared" si="0"/>
        <v>3.804240000000001</v>
      </c>
      <c r="G188" s="175">
        <f t="shared" si="1"/>
        <v>5.8792800000000005</v>
      </c>
      <c r="H188" s="57"/>
      <c r="I188" s="176" t="s">
        <v>97</v>
      </c>
      <c r="J188" s="177"/>
      <c r="K188" s="177"/>
      <c r="L188" s="69"/>
      <c r="M188" s="70"/>
      <c r="N188" s="71"/>
      <c r="O188" s="72"/>
      <c r="P188" s="73"/>
      <c r="Q188" s="74"/>
      <c r="R188" s="10"/>
    </row>
    <row r="189" spans="1:18" ht="25" hidden="1">
      <c r="A189" s="460" t="s">
        <v>1519</v>
      </c>
      <c r="B189" s="480" t="s">
        <v>1623</v>
      </c>
      <c r="C189" s="444" t="s">
        <v>111</v>
      </c>
      <c r="D189" s="481"/>
      <c r="E189" s="184">
        <v>2.89</v>
      </c>
      <c r="F189" s="174">
        <f t="shared" si="0"/>
        <v>4.1962800000000007</v>
      </c>
      <c r="G189" s="175">
        <f t="shared" si="1"/>
        <v>6.4851599999999996</v>
      </c>
      <c r="H189" s="57"/>
      <c r="I189" s="176" t="s">
        <v>97</v>
      </c>
      <c r="J189" s="177"/>
      <c r="K189" s="177"/>
      <c r="L189" s="69"/>
      <c r="M189" s="70"/>
      <c r="N189" s="71"/>
      <c r="O189" s="72"/>
      <c r="P189" s="73"/>
      <c r="Q189" s="74"/>
      <c r="R189" s="10"/>
    </row>
    <row r="190" spans="1:18" ht="25" hidden="1">
      <c r="A190" s="460" t="s">
        <v>1519</v>
      </c>
      <c r="B190" s="480" t="s">
        <v>1593</v>
      </c>
      <c r="C190" s="444" t="s">
        <v>111</v>
      </c>
      <c r="D190" s="481"/>
      <c r="E190" s="184">
        <v>2.69</v>
      </c>
      <c r="F190" s="174">
        <f t="shared" si="0"/>
        <v>3.9058800000000007</v>
      </c>
      <c r="G190" s="175">
        <f t="shared" si="1"/>
        <v>6.0363600000000002</v>
      </c>
      <c r="H190" s="57"/>
      <c r="I190" s="176" t="s">
        <v>97</v>
      </c>
      <c r="J190" s="177"/>
      <c r="K190" s="177"/>
      <c r="L190" s="69"/>
      <c r="M190" s="70"/>
      <c r="N190" s="71"/>
      <c r="O190" s="72"/>
      <c r="P190" s="73"/>
      <c r="Q190" s="74"/>
      <c r="R190" s="10"/>
    </row>
    <row r="191" spans="1:18" ht="25" hidden="1">
      <c r="A191" s="460" t="s">
        <v>1519</v>
      </c>
      <c r="B191" s="480" t="s">
        <v>1624</v>
      </c>
      <c r="C191" s="444" t="s">
        <v>111</v>
      </c>
      <c r="D191" s="481"/>
      <c r="E191" s="184">
        <v>2.68</v>
      </c>
      <c r="F191" s="174">
        <f t="shared" si="0"/>
        <v>3.8913600000000006</v>
      </c>
      <c r="G191" s="175">
        <f t="shared" si="1"/>
        <v>6.0139200000000006</v>
      </c>
      <c r="H191" s="57"/>
      <c r="I191" s="176" t="s">
        <v>97</v>
      </c>
      <c r="J191" s="177"/>
      <c r="K191" s="177"/>
      <c r="L191" s="69"/>
      <c r="M191" s="70"/>
      <c r="N191" s="71"/>
      <c r="O191" s="72"/>
      <c r="P191" s="73"/>
      <c r="Q191" s="74"/>
      <c r="R191" s="10"/>
    </row>
    <row r="192" spans="1:18" ht="25" hidden="1">
      <c r="A192" s="460" t="s">
        <v>1519</v>
      </c>
      <c r="B192" s="480" t="s">
        <v>1564</v>
      </c>
      <c r="C192" s="444" t="s">
        <v>1523</v>
      </c>
      <c r="D192" s="481"/>
      <c r="E192" s="184">
        <v>3.38</v>
      </c>
      <c r="F192" s="174">
        <f t="shared" si="0"/>
        <v>4.9077600000000006</v>
      </c>
      <c r="G192" s="175">
        <f t="shared" si="1"/>
        <v>7.584719999999999</v>
      </c>
      <c r="H192" s="57"/>
      <c r="I192" s="176" t="s">
        <v>97</v>
      </c>
      <c r="J192" s="177"/>
      <c r="K192" s="177"/>
      <c r="L192" s="69"/>
      <c r="M192" s="70"/>
      <c r="N192" s="71"/>
      <c r="O192" s="72"/>
      <c r="P192" s="73"/>
      <c r="Q192" s="74"/>
      <c r="R192" s="10"/>
    </row>
    <row r="193" spans="1:18" ht="25" hidden="1">
      <c r="A193" s="460" t="s">
        <v>1519</v>
      </c>
      <c r="B193" s="480" t="s">
        <v>1625</v>
      </c>
      <c r="C193" s="444" t="s">
        <v>111</v>
      </c>
      <c r="D193" s="481"/>
      <c r="E193" s="184">
        <v>2.68</v>
      </c>
      <c r="F193" s="174">
        <f t="shared" si="0"/>
        <v>3.8913600000000006</v>
      </c>
      <c r="G193" s="175">
        <f t="shared" si="1"/>
        <v>6.0139200000000006</v>
      </c>
      <c r="H193" s="57"/>
      <c r="I193" s="176" t="s">
        <v>97</v>
      </c>
      <c r="J193" s="177"/>
      <c r="K193" s="177"/>
      <c r="L193" s="69"/>
      <c r="M193" s="70"/>
      <c r="N193" s="71"/>
      <c r="O193" s="72"/>
      <c r="P193" s="73"/>
      <c r="Q193" s="74"/>
      <c r="R193" s="10"/>
    </row>
    <row r="194" spans="1:18" ht="25" hidden="1">
      <c r="A194" s="460" t="s">
        <v>1519</v>
      </c>
      <c r="B194" s="480" t="s">
        <v>1566</v>
      </c>
      <c r="C194" s="444" t="s">
        <v>111</v>
      </c>
      <c r="D194" s="481"/>
      <c r="E194" s="184">
        <v>2.68</v>
      </c>
      <c r="F194" s="174">
        <f t="shared" si="0"/>
        <v>3.8913600000000006</v>
      </c>
      <c r="G194" s="175">
        <f t="shared" si="1"/>
        <v>6.0139200000000006</v>
      </c>
      <c r="H194" s="57"/>
      <c r="I194" s="176" t="s">
        <v>97</v>
      </c>
      <c r="J194" s="177"/>
      <c r="K194" s="177"/>
      <c r="L194" s="69"/>
      <c r="M194" s="70"/>
      <c r="N194" s="71"/>
      <c r="O194" s="72"/>
      <c r="P194" s="73"/>
      <c r="Q194" s="74"/>
      <c r="R194" s="10"/>
    </row>
    <row r="195" spans="1:18" ht="25" hidden="1">
      <c r="A195" s="460" t="s">
        <v>1519</v>
      </c>
      <c r="B195" s="480" t="s">
        <v>1557</v>
      </c>
      <c r="C195" s="444" t="s">
        <v>111</v>
      </c>
      <c r="D195" s="481"/>
      <c r="E195" s="184">
        <v>2.36</v>
      </c>
      <c r="F195" s="174">
        <f t="shared" si="0"/>
        <v>3.4267200000000004</v>
      </c>
      <c r="G195" s="175">
        <f t="shared" si="1"/>
        <v>5.2958400000000001</v>
      </c>
      <c r="H195" s="57"/>
      <c r="I195" s="176" t="s">
        <v>97</v>
      </c>
      <c r="J195" s="177"/>
      <c r="K195" s="177"/>
      <c r="L195" s="69"/>
      <c r="M195" s="70"/>
      <c r="N195" s="71"/>
      <c r="O195" s="72"/>
      <c r="P195" s="73"/>
      <c r="Q195" s="74"/>
      <c r="R195" s="10"/>
    </row>
    <row r="196" spans="1:18" ht="25" hidden="1">
      <c r="A196" s="460" t="s">
        <v>1519</v>
      </c>
      <c r="B196" s="480" t="s">
        <v>1559</v>
      </c>
      <c r="C196" s="444" t="s">
        <v>111</v>
      </c>
      <c r="D196" s="481"/>
      <c r="E196" s="184">
        <v>2.59</v>
      </c>
      <c r="F196" s="174">
        <f t="shared" si="0"/>
        <v>3.7606800000000002</v>
      </c>
      <c r="G196" s="175">
        <f t="shared" si="1"/>
        <v>5.81196</v>
      </c>
      <c r="H196" s="57"/>
      <c r="I196" s="176" t="s">
        <v>97</v>
      </c>
      <c r="J196" s="177"/>
      <c r="K196" s="177"/>
      <c r="L196" s="69"/>
      <c r="M196" s="70"/>
      <c r="N196" s="71"/>
      <c r="O196" s="72"/>
      <c r="P196" s="73"/>
      <c r="Q196" s="74"/>
      <c r="R196" s="10"/>
    </row>
    <row r="197" spans="1:18" ht="25" hidden="1">
      <c r="A197" s="460" t="s">
        <v>1519</v>
      </c>
      <c r="B197" s="480" t="s">
        <v>1626</v>
      </c>
      <c r="C197" s="444" t="s">
        <v>111</v>
      </c>
      <c r="D197" s="481"/>
      <c r="E197" s="184">
        <v>2.89</v>
      </c>
      <c r="F197" s="174">
        <f t="shared" si="0"/>
        <v>4.1962800000000007</v>
      </c>
      <c r="G197" s="175">
        <f t="shared" si="1"/>
        <v>6.4851599999999996</v>
      </c>
      <c r="H197" s="57"/>
      <c r="I197" s="176" t="s">
        <v>97</v>
      </c>
      <c r="J197" s="177"/>
      <c r="K197" s="177"/>
      <c r="L197" s="69"/>
      <c r="M197" s="70"/>
      <c r="N197" s="71"/>
      <c r="O197" s="72"/>
      <c r="P197" s="73"/>
      <c r="Q197" s="74"/>
      <c r="R197" s="10"/>
    </row>
    <row r="198" spans="1:18" ht="25" hidden="1">
      <c r="A198" s="460" t="s">
        <v>1519</v>
      </c>
      <c r="B198" s="480" t="s">
        <v>1593</v>
      </c>
      <c r="C198" s="444" t="s">
        <v>111</v>
      </c>
      <c r="D198" s="481"/>
      <c r="E198" s="184">
        <v>2.69</v>
      </c>
      <c r="F198" s="174">
        <f t="shared" si="0"/>
        <v>3.9058800000000007</v>
      </c>
      <c r="G198" s="175">
        <f t="shared" si="1"/>
        <v>6.0363600000000002</v>
      </c>
      <c r="H198" s="57"/>
      <c r="I198" s="176" t="s">
        <v>97</v>
      </c>
      <c r="J198" s="177"/>
      <c r="K198" s="177"/>
      <c r="L198" s="69"/>
      <c r="M198" s="70"/>
      <c r="N198" s="71"/>
      <c r="O198" s="72"/>
      <c r="P198" s="73"/>
      <c r="Q198" s="74"/>
      <c r="R198" s="10"/>
    </row>
    <row r="199" spans="1:18" ht="25" hidden="1">
      <c r="A199" s="460" t="s">
        <v>1519</v>
      </c>
      <c r="B199" s="480" t="s">
        <v>1562</v>
      </c>
      <c r="C199" s="444" t="s">
        <v>111</v>
      </c>
      <c r="D199" s="481"/>
      <c r="E199" s="184">
        <v>2.68</v>
      </c>
      <c r="F199" s="174">
        <f t="shared" si="0"/>
        <v>3.8913600000000006</v>
      </c>
      <c r="G199" s="175">
        <f t="shared" si="1"/>
        <v>6.0139200000000006</v>
      </c>
      <c r="H199" s="57"/>
      <c r="I199" s="176" t="s">
        <v>97</v>
      </c>
      <c r="J199" s="177"/>
      <c r="K199" s="177"/>
      <c r="L199" s="69"/>
      <c r="M199" s="70"/>
      <c r="N199" s="71"/>
      <c r="O199" s="72"/>
      <c r="P199" s="73"/>
      <c r="Q199" s="74"/>
      <c r="R199" s="10"/>
    </row>
    <row r="200" spans="1:18" ht="25" hidden="1">
      <c r="A200" s="460" t="s">
        <v>1519</v>
      </c>
      <c r="B200" s="480" t="s">
        <v>1624</v>
      </c>
      <c r="C200" s="444" t="s">
        <v>111</v>
      </c>
      <c r="D200" s="481"/>
      <c r="E200" s="184">
        <v>2.68</v>
      </c>
      <c r="F200" s="174">
        <f t="shared" si="0"/>
        <v>3.8913600000000006</v>
      </c>
      <c r="G200" s="175">
        <f t="shared" si="1"/>
        <v>6.0139200000000006</v>
      </c>
      <c r="H200" s="57"/>
      <c r="I200" s="176" t="s">
        <v>97</v>
      </c>
      <c r="J200" s="177"/>
      <c r="K200" s="177"/>
      <c r="L200" s="69"/>
      <c r="M200" s="70"/>
      <c r="N200" s="71"/>
      <c r="O200" s="72"/>
      <c r="P200" s="73"/>
      <c r="Q200" s="74"/>
      <c r="R200" s="10"/>
    </row>
    <row r="201" spans="1:18" ht="25" hidden="1">
      <c r="A201" s="460" t="s">
        <v>1519</v>
      </c>
      <c r="B201" s="480" t="s">
        <v>1565</v>
      </c>
      <c r="C201" s="444" t="s">
        <v>111</v>
      </c>
      <c r="D201" s="481"/>
      <c r="E201" s="184">
        <v>2.68</v>
      </c>
      <c r="F201" s="174">
        <f t="shared" si="0"/>
        <v>3.8913600000000006</v>
      </c>
      <c r="G201" s="175">
        <f t="shared" si="1"/>
        <v>6.0139200000000006</v>
      </c>
      <c r="H201" s="57"/>
      <c r="I201" s="176" t="s">
        <v>97</v>
      </c>
      <c r="J201" s="177"/>
      <c r="K201" s="177"/>
      <c r="L201" s="69"/>
      <c r="M201" s="70"/>
      <c r="N201" s="71"/>
      <c r="O201" s="72"/>
      <c r="P201" s="73"/>
      <c r="Q201" s="74"/>
      <c r="R201" s="10"/>
    </row>
    <row r="202" spans="1:18" ht="25" hidden="1">
      <c r="A202" s="460" t="s">
        <v>1519</v>
      </c>
      <c r="B202" s="480" t="s">
        <v>1566</v>
      </c>
      <c r="C202" s="444" t="s">
        <v>111</v>
      </c>
      <c r="D202" s="481"/>
      <c r="E202" s="184">
        <v>2.68</v>
      </c>
      <c r="F202" s="174">
        <f t="shared" si="0"/>
        <v>3.8913600000000006</v>
      </c>
      <c r="G202" s="175">
        <f t="shared" si="1"/>
        <v>6.0139200000000006</v>
      </c>
      <c r="H202" s="57"/>
      <c r="I202" s="176" t="s">
        <v>97</v>
      </c>
      <c r="J202" s="177"/>
      <c r="K202" s="177"/>
      <c r="L202" s="69"/>
      <c r="M202" s="70"/>
      <c r="N202" s="71"/>
      <c r="O202" s="72"/>
      <c r="P202" s="73"/>
      <c r="Q202" s="74"/>
      <c r="R202" s="10"/>
    </row>
    <row r="203" spans="1:18" ht="25" hidden="1">
      <c r="A203" s="460" t="s">
        <v>1519</v>
      </c>
      <c r="B203" s="180" t="s">
        <v>1521</v>
      </c>
      <c r="C203" s="444" t="s">
        <v>111</v>
      </c>
      <c r="D203" s="481"/>
      <c r="E203" s="184">
        <v>1.75</v>
      </c>
      <c r="F203" s="174">
        <f t="shared" si="0"/>
        <v>2.5410000000000004</v>
      </c>
      <c r="G203" s="175">
        <f t="shared" si="1"/>
        <v>3.927</v>
      </c>
      <c r="H203" s="57"/>
      <c r="I203" s="176" t="s">
        <v>146</v>
      </c>
      <c r="J203" s="177"/>
      <c r="K203" s="177"/>
      <c r="L203" s="69"/>
      <c r="M203" s="70"/>
      <c r="N203" s="71"/>
      <c r="O203" s="72"/>
      <c r="P203" s="73"/>
      <c r="Q203" s="74"/>
      <c r="R203" s="10"/>
    </row>
    <row r="204" spans="1:18" ht="25" hidden="1">
      <c r="A204" s="460" t="s">
        <v>1519</v>
      </c>
      <c r="B204" s="180" t="s">
        <v>1538</v>
      </c>
      <c r="C204" s="444" t="s">
        <v>111</v>
      </c>
      <c r="D204" s="481"/>
      <c r="E204" s="184">
        <v>2.25</v>
      </c>
      <c r="F204" s="174">
        <f t="shared" si="0"/>
        <v>3.2670000000000003</v>
      </c>
      <c r="G204" s="175">
        <f t="shared" si="1"/>
        <v>5.0490000000000004</v>
      </c>
      <c r="H204" s="57"/>
      <c r="I204" s="176" t="s">
        <v>146</v>
      </c>
      <c r="J204" s="177"/>
      <c r="K204" s="177"/>
      <c r="L204" s="69"/>
      <c r="M204" s="70"/>
      <c r="N204" s="71"/>
      <c r="O204" s="72"/>
      <c r="P204" s="73"/>
      <c r="Q204" s="74"/>
      <c r="R204" s="10"/>
    </row>
    <row r="205" spans="1:18" ht="25" hidden="1">
      <c r="A205" s="460" t="s">
        <v>1519</v>
      </c>
      <c r="B205" s="180" t="s">
        <v>1538</v>
      </c>
      <c r="C205" s="444" t="s">
        <v>111</v>
      </c>
      <c r="D205" s="481"/>
      <c r="E205" s="184">
        <v>2.1</v>
      </c>
      <c r="F205" s="174">
        <f t="shared" si="0"/>
        <v>3.0492000000000008</v>
      </c>
      <c r="G205" s="175">
        <f t="shared" si="1"/>
        <v>4.7124000000000015</v>
      </c>
      <c r="H205" s="57"/>
      <c r="I205" s="176" t="s">
        <v>146</v>
      </c>
      <c r="J205" s="177"/>
      <c r="K205" s="177"/>
      <c r="L205" s="69"/>
      <c r="M205" s="70"/>
      <c r="N205" s="71"/>
      <c r="O205" s="72"/>
      <c r="P205" s="73"/>
      <c r="Q205" s="74"/>
      <c r="R205" s="10"/>
    </row>
    <row r="206" spans="1:18" ht="25" hidden="1">
      <c r="A206" s="460" t="s">
        <v>1519</v>
      </c>
      <c r="B206" s="180" t="s">
        <v>1627</v>
      </c>
      <c r="C206" s="444" t="s">
        <v>111</v>
      </c>
      <c r="D206" s="481"/>
      <c r="E206" s="184">
        <v>1.99</v>
      </c>
      <c r="F206" s="174">
        <f t="shared" si="0"/>
        <v>2.8894799999999998</v>
      </c>
      <c r="G206" s="175">
        <f t="shared" si="1"/>
        <v>4.46556</v>
      </c>
      <c r="H206" s="57"/>
      <c r="I206" s="176" t="s">
        <v>146</v>
      </c>
      <c r="J206" s="177"/>
      <c r="K206" s="177"/>
      <c r="L206" s="69"/>
      <c r="M206" s="70"/>
      <c r="N206" s="71"/>
      <c r="O206" s="72"/>
      <c r="P206" s="73"/>
      <c r="Q206" s="74"/>
      <c r="R206" s="10"/>
    </row>
    <row r="207" spans="1:18" ht="25" hidden="1">
      <c r="A207" s="460" t="s">
        <v>1519</v>
      </c>
      <c r="B207" s="180" t="s">
        <v>1627</v>
      </c>
      <c r="C207" s="444" t="s">
        <v>111</v>
      </c>
      <c r="D207" s="481"/>
      <c r="E207" s="184">
        <v>1.9</v>
      </c>
      <c r="F207" s="174">
        <f t="shared" si="0"/>
        <v>2.7587999999999999</v>
      </c>
      <c r="G207" s="175">
        <f t="shared" si="1"/>
        <v>4.2635999999999994</v>
      </c>
      <c r="H207" s="57"/>
      <c r="I207" s="176" t="s">
        <v>146</v>
      </c>
      <c r="J207" s="177"/>
      <c r="K207" s="177"/>
      <c r="L207" s="69"/>
      <c r="M207" s="70"/>
      <c r="N207" s="71"/>
      <c r="O207" s="72"/>
      <c r="P207" s="73"/>
      <c r="Q207" s="74"/>
      <c r="R207" s="10"/>
    </row>
    <row r="208" spans="1:18" ht="25" hidden="1">
      <c r="A208" s="460" t="s">
        <v>1519</v>
      </c>
      <c r="B208" s="180" t="s">
        <v>1524</v>
      </c>
      <c r="C208" s="444" t="s">
        <v>111</v>
      </c>
      <c r="D208" s="481"/>
      <c r="E208" s="184">
        <v>2.25</v>
      </c>
      <c r="F208" s="174">
        <f t="shared" si="0"/>
        <v>3.2670000000000003</v>
      </c>
      <c r="G208" s="175">
        <f t="shared" si="1"/>
        <v>5.0490000000000004</v>
      </c>
      <c r="H208" s="57"/>
      <c r="I208" s="176" t="s">
        <v>146</v>
      </c>
      <c r="J208" s="177"/>
      <c r="K208" s="177"/>
      <c r="L208" s="69"/>
      <c r="M208" s="70"/>
      <c r="N208" s="71"/>
      <c r="O208" s="72"/>
      <c r="P208" s="73"/>
      <c r="Q208" s="74"/>
      <c r="R208" s="10"/>
    </row>
    <row r="209" spans="1:18" ht="25" hidden="1">
      <c r="A209" s="460" t="s">
        <v>1519</v>
      </c>
      <c r="B209" s="180" t="s">
        <v>1524</v>
      </c>
      <c r="C209" s="444" t="s">
        <v>111</v>
      </c>
      <c r="D209" s="481"/>
      <c r="E209" s="184">
        <v>2.1</v>
      </c>
      <c r="F209" s="174">
        <f t="shared" si="0"/>
        <v>3.0492000000000008</v>
      </c>
      <c r="G209" s="175">
        <f t="shared" si="1"/>
        <v>4.7124000000000015</v>
      </c>
      <c r="H209" s="57"/>
      <c r="I209" s="176" t="s">
        <v>146</v>
      </c>
      <c r="J209" s="177"/>
      <c r="K209" s="177"/>
      <c r="L209" s="69"/>
      <c r="M209" s="70"/>
      <c r="N209" s="71"/>
      <c r="O209" s="72"/>
      <c r="P209" s="73"/>
      <c r="Q209" s="74"/>
      <c r="R209" s="10"/>
    </row>
    <row r="210" spans="1:18" ht="25" hidden="1">
      <c r="A210" s="460" t="s">
        <v>1519</v>
      </c>
      <c r="B210" s="180" t="s">
        <v>1628</v>
      </c>
      <c r="C210" s="444" t="s">
        <v>111</v>
      </c>
      <c r="D210" s="481"/>
      <c r="E210" s="184">
        <v>1.99</v>
      </c>
      <c r="F210" s="174">
        <f t="shared" si="0"/>
        <v>2.8894799999999998</v>
      </c>
      <c r="G210" s="175">
        <f t="shared" si="1"/>
        <v>4.46556</v>
      </c>
      <c r="H210" s="57"/>
      <c r="I210" s="176" t="s">
        <v>146</v>
      </c>
      <c r="J210" s="177"/>
      <c r="K210" s="177"/>
      <c r="L210" s="69"/>
      <c r="M210" s="70"/>
      <c r="N210" s="71"/>
      <c r="O210" s="72"/>
      <c r="P210" s="73"/>
      <c r="Q210" s="74"/>
      <c r="R210" s="10"/>
    </row>
    <row r="211" spans="1:18" ht="25" hidden="1">
      <c r="A211" s="460" t="s">
        <v>1519</v>
      </c>
      <c r="B211" s="180" t="s">
        <v>1628</v>
      </c>
      <c r="C211" s="444" t="s">
        <v>111</v>
      </c>
      <c r="D211" s="481"/>
      <c r="E211" s="184">
        <v>1.9</v>
      </c>
      <c r="F211" s="174">
        <f t="shared" si="0"/>
        <v>2.7587999999999999</v>
      </c>
      <c r="G211" s="175">
        <f t="shared" si="1"/>
        <v>4.2635999999999994</v>
      </c>
      <c r="H211" s="57"/>
      <c r="I211" s="176" t="s">
        <v>146</v>
      </c>
      <c r="J211" s="177"/>
      <c r="K211" s="177"/>
      <c r="L211" s="69"/>
      <c r="M211" s="70"/>
      <c r="N211" s="71"/>
      <c r="O211" s="72"/>
      <c r="P211" s="73"/>
      <c r="Q211" s="74"/>
      <c r="R211" s="10"/>
    </row>
    <row r="212" spans="1:18" ht="25" hidden="1">
      <c r="A212" s="460" t="s">
        <v>1519</v>
      </c>
      <c r="B212" s="180" t="s">
        <v>1629</v>
      </c>
      <c r="C212" s="444" t="s">
        <v>111</v>
      </c>
      <c r="D212" s="481"/>
      <c r="E212" s="184">
        <v>2.25</v>
      </c>
      <c r="F212" s="174">
        <f t="shared" si="0"/>
        <v>3.2670000000000003</v>
      </c>
      <c r="G212" s="175">
        <f t="shared" si="1"/>
        <v>5.0490000000000004</v>
      </c>
      <c r="H212" s="57"/>
      <c r="I212" s="176" t="s">
        <v>146</v>
      </c>
      <c r="J212" s="177"/>
      <c r="K212" s="177"/>
      <c r="L212" s="69"/>
      <c r="M212" s="70"/>
      <c r="N212" s="71"/>
      <c r="O212" s="72"/>
      <c r="P212" s="73"/>
      <c r="Q212" s="74"/>
      <c r="R212" s="10"/>
    </row>
    <row r="213" spans="1:18" ht="25" hidden="1">
      <c r="A213" s="460" t="s">
        <v>1519</v>
      </c>
      <c r="B213" s="180" t="s">
        <v>1629</v>
      </c>
      <c r="C213" s="444" t="s">
        <v>111</v>
      </c>
      <c r="D213" s="481"/>
      <c r="E213" s="184">
        <v>2.1</v>
      </c>
      <c r="F213" s="174">
        <f t="shared" si="0"/>
        <v>3.0492000000000008</v>
      </c>
      <c r="G213" s="175">
        <f t="shared" si="1"/>
        <v>4.7124000000000015</v>
      </c>
      <c r="H213" s="57"/>
      <c r="I213" s="176" t="s">
        <v>146</v>
      </c>
      <c r="J213" s="177"/>
      <c r="K213" s="177"/>
      <c r="L213" s="69"/>
      <c r="M213" s="70"/>
      <c r="N213" s="71"/>
      <c r="O213" s="72"/>
      <c r="P213" s="73"/>
      <c r="Q213" s="74"/>
      <c r="R213" s="10"/>
    </row>
    <row r="214" spans="1:18" ht="25" hidden="1">
      <c r="A214" s="460" t="s">
        <v>1519</v>
      </c>
      <c r="B214" s="180" t="s">
        <v>1544</v>
      </c>
      <c r="C214" s="444" t="s">
        <v>111</v>
      </c>
      <c r="D214" s="481"/>
      <c r="E214" s="184">
        <v>2.25</v>
      </c>
      <c r="F214" s="174">
        <f t="shared" si="0"/>
        <v>3.2670000000000003</v>
      </c>
      <c r="G214" s="175">
        <f t="shared" si="1"/>
        <v>5.0490000000000004</v>
      </c>
      <c r="H214" s="57"/>
      <c r="I214" s="176" t="s">
        <v>146</v>
      </c>
      <c r="J214" s="177"/>
      <c r="K214" s="177"/>
      <c r="L214" s="69"/>
      <c r="M214" s="70"/>
      <c r="N214" s="71"/>
      <c r="O214" s="72"/>
      <c r="P214" s="73"/>
      <c r="Q214" s="74"/>
      <c r="R214" s="10"/>
    </row>
    <row r="215" spans="1:18" ht="25" hidden="1">
      <c r="A215" s="460" t="s">
        <v>1519</v>
      </c>
      <c r="B215" s="180" t="s">
        <v>1544</v>
      </c>
      <c r="C215" s="444" t="s">
        <v>111</v>
      </c>
      <c r="D215" s="481"/>
      <c r="E215" s="184">
        <v>2.1</v>
      </c>
      <c r="F215" s="174">
        <f t="shared" si="0"/>
        <v>3.0492000000000008</v>
      </c>
      <c r="G215" s="175">
        <f t="shared" si="1"/>
        <v>4.7124000000000015</v>
      </c>
      <c r="H215" s="57"/>
      <c r="I215" s="176" t="s">
        <v>146</v>
      </c>
      <c r="J215" s="177"/>
      <c r="K215" s="177"/>
      <c r="L215" s="69"/>
      <c r="M215" s="70"/>
      <c r="N215" s="71"/>
      <c r="O215" s="72"/>
      <c r="P215" s="73"/>
      <c r="Q215" s="74"/>
      <c r="R215" s="10"/>
    </row>
    <row r="216" spans="1:18" ht="25" hidden="1">
      <c r="A216" s="460" t="s">
        <v>1519</v>
      </c>
      <c r="B216" s="180" t="s">
        <v>1630</v>
      </c>
      <c r="C216" s="444" t="s">
        <v>111</v>
      </c>
      <c r="D216" s="481"/>
      <c r="E216" s="184">
        <v>1.99</v>
      </c>
      <c r="F216" s="174">
        <f t="shared" si="0"/>
        <v>2.8894799999999998</v>
      </c>
      <c r="G216" s="175">
        <f t="shared" si="1"/>
        <v>4.46556</v>
      </c>
      <c r="H216" s="57"/>
      <c r="I216" s="176" t="s">
        <v>146</v>
      </c>
      <c r="J216" s="177"/>
      <c r="K216" s="177"/>
      <c r="L216" s="69"/>
      <c r="M216" s="70"/>
      <c r="N216" s="71"/>
      <c r="O216" s="72"/>
      <c r="P216" s="73"/>
      <c r="Q216" s="74"/>
      <c r="R216" s="10"/>
    </row>
    <row r="217" spans="1:18" ht="25" hidden="1">
      <c r="A217" s="460" t="s">
        <v>1519</v>
      </c>
      <c r="B217" s="180" t="s">
        <v>1630</v>
      </c>
      <c r="C217" s="444" t="s">
        <v>111</v>
      </c>
      <c r="D217" s="481"/>
      <c r="E217" s="184">
        <v>1.9</v>
      </c>
      <c r="F217" s="174">
        <f t="shared" si="0"/>
        <v>2.7587999999999999</v>
      </c>
      <c r="G217" s="175">
        <f t="shared" si="1"/>
        <v>4.2635999999999994</v>
      </c>
      <c r="H217" s="57"/>
      <c r="I217" s="176" t="s">
        <v>146</v>
      </c>
      <c r="J217" s="177"/>
      <c r="K217" s="177"/>
      <c r="L217" s="69"/>
      <c r="M217" s="70"/>
      <c r="N217" s="71"/>
      <c r="O217" s="72"/>
      <c r="P217" s="73"/>
      <c r="Q217" s="74"/>
      <c r="R217" s="10"/>
    </row>
    <row r="218" spans="1:18" ht="25" hidden="1">
      <c r="A218" s="460" t="s">
        <v>1519</v>
      </c>
      <c r="B218" s="180" t="s">
        <v>1631</v>
      </c>
      <c r="C218" s="444" t="s">
        <v>111</v>
      </c>
      <c r="D218" s="481"/>
      <c r="E218" s="184">
        <v>2.25</v>
      </c>
      <c r="F218" s="174">
        <f t="shared" si="0"/>
        <v>3.2670000000000003</v>
      </c>
      <c r="G218" s="175">
        <f t="shared" si="1"/>
        <v>5.0490000000000004</v>
      </c>
      <c r="H218" s="57"/>
      <c r="I218" s="176" t="s">
        <v>146</v>
      </c>
      <c r="J218" s="177"/>
      <c r="K218" s="177"/>
      <c r="L218" s="69"/>
      <c r="M218" s="70"/>
      <c r="N218" s="71"/>
      <c r="O218" s="72"/>
      <c r="P218" s="73"/>
      <c r="Q218" s="74"/>
      <c r="R218" s="10"/>
    </row>
    <row r="219" spans="1:18" ht="25" hidden="1">
      <c r="A219" s="460" t="s">
        <v>1519</v>
      </c>
      <c r="B219" s="180" t="s">
        <v>1631</v>
      </c>
      <c r="C219" s="444" t="s">
        <v>111</v>
      </c>
      <c r="D219" s="481"/>
      <c r="E219" s="184">
        <v>2.1</v>
      </c>
      <c r="F219" s="174">
        <f t="shared" si="0"/>
        <v>3.0492000000000008</v>
      </c>
      <c r="G219" s="175">
        <f t="shared" si="1"/>
        <v>4.7124000000000015</v>
      </c>
      <c r="H219" s="57"/>
      <c r="I219" s="176" t="s">
        <v>146</v>
      </c>
      <c r="J219" s="177"/>
      <c r="K219" s="177"/>
      <c r="L219" s="69"/>
      <c r="M219" s="70"/>
      <c r="N219" s="71"/>
      <c r="O219" s="72"/>
      <c r="P219" s="73"/>
      <c r="Q219" s="74"/>
      <c r="R219" s="10"/>
    </row>
    <row r="220" spans="1:18" ht="25" hidden="1">
      <c r="A220" s="460" t="s">
        <v>1519</v>
      </c>
      <c r="B220" s="180" t="s">
        <v>1632</v>
      </c>
      <c r="C220" s="444" t="s">
        <v>111</v>
      </c>
      <c r="D220" s="481"/>
      <c r="E220" s="184">
        <v>4.95</v>
      </c>
      <c r="F220" s="174">
        <f t="shared" si="0"/>
        <v>7.1874000000000002</v>
      </c>
      <c r="G220" s="175">
        <f t="shared" si="1"/>
        <v>11.107799999999999</v>
      </c>
      <c r="H220" s="57"/>
      <c r="I220" s="176" t="s">
        <v>146</v>
      </c>
      <c r="J220" s="177"/>
      <c r="K220" s="177"/>
      <c r="L220" s="69"/>
      <c r="M220" s="70"/>
      <c r="N220" s="71"/>
      <c r="O220" s="72"/>
      <c r="P220" s="73"/>
      <c r="Q220" s="74"/>
      <c r="R220" s="10"/>
    </row>
    <row r="221" spans="1:18" ht="25" hidden="1">
      <c r="A221" s="460" t="s">
        <v>1519</v>
      </c>
      <c r="B221" s="180" t="s">
        <v>1632</v>
      </c>
      <c r="C221" s="444" t="s">
        <v>111</v>
      </c>
      <c r="D221" s="481"/>
      <c r="E221" s="184">
        <v>4.5</v>
      </c>
      <c r="F221" s="174">
        <f t="shared" si="0"/>
        <v>6.5340000000000007</v>
      </c>
      <c r="G221" s="175">
        <f t="shared" si="1"/>
        <v>10.098000000000001</v>
      </c>
      <c r="H221" s="57"/>
      <c r="I221" s="176" t="s">
        <v>146</v>
      </c>
      <c r="J221" s="177"/>
      <c r="K221" s="177"/>
      <c r="L221" s="69"/>
      <c r="M221" s="70"/>
      <c r="N221" s="71"/>
      <c r="O221" s="72"/>
      <c r="P221" s="73"/>
      <c r="Q221" s="74"/>
      <c r="R221" s="10"/>
    </row>
    <row r="222" spans="1:18" ht="25" hidden="1">
      <c r="A222" s="460" t="s">
        <v>1519</v>
      </c>
      <c r="B222" s="180" t="s">
        <v>1633</v>
      </c>
      <c r="C222" s="444" t="s">
        <v>111</v>
      </c>
      <c r="D222" s="481"/>
      <c r="E222" s="184">
        <v>4.95</v>
      </c>
      <c r="F222" s="174">
        <f t="shared" si="0"/>
        <v>7.1874000000000002</v>
      </c>
      <c r="G222" s="175">
        <f t="shared" si="1"/>
        <v>11.107799999999999</v>
      </c>
      <c r="H222" s="57"/>
      <c r="I222" s="176" t="s">
        <v>146</v>
      </c>
      <c r="J222" s="177"/>
      <c r="K222" s="177"/>
      <c r="L222" s="69"/>
      <c r="M222" s="70"/>
      <c r="N222" s="71"/>
      <c r="O222" s="72"/>
      <c r="P222" s="73"/>
      <c r="Q222" s="74"/>
      <c r="R222" s="10"/>
    </row>
    <row r="223" spans="1:18" ht="25" hidden="1">
      <c r="A223" s="460" t="s">
        <v>1519</v>
      </c>
      <c r="B223" s="180" t="s">
        <v>1633</v>
      </c>
      <c r="C223" s="444" t="s">
        <v>111</v>
      </c>
      <c r="D223" s="481"/>
      <c r="E223" s="184">
        <v>4.5</v>
      </c>
      <c r="F223" s="174">
        <f t="shared" si="0"/>
        <v>6.5340000000000007</v>
      </c>
      <c r="G223" s="175">
        <f t="shared" si="1"/>
        <v>10.098000000000001</v>
      </c>
      <c r="H223" s="57"/>
      <c r="I223" s="176" t="s">
        <v>146</v>
      </c>
      <c r="J223" s="177"/>
      <c r="K223" s="177"/>
      <c r="L223" s="69"/>
      <c r="M223" s="70"/>
      <c r="N223" s="71"/>
      <c r="O223" s="72"/>
      <c r="P223" s="73"/>
      <c r="Q223" s="74"/>
      <c r="R223" s="10"/>
    </row>
    <row r="224" spans="1:18" ht="25" hidden="1">
      <c r="A224" s="460" t="s">
        <v>1519</v>
      </c>
      <c r="B224" s="180" t="s">
        <v>1634</v>
      </c>
      <c r="C224" s="444" t="s">
        <v>111</v>
      </c>
      <c r="D224" s="481"/>
      <c r="E224" s="184">
        <v>3.25</v>
      </c>
      <c r="F224" s="174">
        <f t="shared" si="0"/>
        <v>4.7190000000000003</v>
      </c>
      <c r="G224" s="175">
        <f t="shared" si="1"/>
        <v>7.2930000000000001</v>
      </c>
      <c r="H224" s="57"/>
      <c r="I224" s="176" t="s">
        <v>146</v>
      </c>
      <c r="J224" s="177"/>
      <c r="K224" s="177"/>
      <c r="L224" s="69"/>
      <c r="M224" s="70"/>
      <c r="N224" s="71"/>
      <c r="O224" s="72"/>
      <c r="P224" s="73"/>
      <c r="Q224" s="74"/>
      <c r="R224" s="10"/>
    </row>
    <row r="225" spans="1:18" ht="25" hidden="1">
      <c r="A225" s="460" t="s">
        <v>1519</v>
      </c>
      <c r="B225" s="180" t="s">
        <v>1634</v>
      </c>
      <c r="C225" s="444" t="s">
        <v>111</v>
      </c>
      <c r="D225" s="481"/>
      <c r="E225" s="184">
        <v>2.99</v>
      </c>
      <c r="F225" s="174">
        <f t="shared" si="0"/>
        <v>4.3414800000000007</v>
      </c>
      <c r="G225" s="175">
        <f t="shared" si="1"/>
        <v>6.7095600000000006</v>
      </c>
      <c r="H225" s="57"/>
      <c r="I225" s="176" t="s">
        <v>146</v>
      </c>
      <c r="J225" s="177"/>
      <c r="K225" s="177"/>
      <c r="L225" s="69"/>
      <c r="M225" s="70"/>
      <c r="N225" s="71"/>
      <c r="O225" s="72"/>
      <c r="P225" s="73"/>
      <c r="Q225" s="74"/>
      <c r="R225" s="10"/>
    </row>
    <row r="226" spans="1:18" ht="25" hidden="1">
      <c r="A226" s="460" t="s">
        <v>1519</v>
      </c>
      <c r="B226" s="180" t="s">
        <v>1635</v>
      </c>
      <c r="C226" s="444" t="s">
        <v>111</v>
      </c>
      <c r="D226" s="481"/>
      <c r="E226" s="184">
        <v>2.25</v>
      </c>
      <c r="F226" s="174">
        <f t="shared" si="0"/>
        <v>3.2670000000000003</v>
      </c>
      <c r="G226" s="175">
        <f t="shared" si="1"/>
        <v>5.0490000000000004</v>
      </c>
      <c r="H226" s="57"/>
      <c r="I226" s="176" t="s">
        <v>146</v>
      </c>
      <c r="J226" s="177"/>
      <c r="K226" s="177"/>
      <c r="L226" s="69"/>
      <c r="M226" s="70"/>
      <c r="N226" s="71"/>
      <c r="O226" s="72"/>
      <c r="P226" s="73"/>
      <c r="Q226" s="74"/>
      <c r="R226" s="10"/>
    </row>
    <row r="227" spans="1:18" ht="25" hidden="1">
      <c r="A227" s="460" t="s">
        <v>1519</v>
      </c>
      <c r="B227" s="180" t="s">
        <v>1635</v>
      </c>
      <c r="C227" s="444" t="s">
        <v>111</v>
      </c>
      <c r="D227" s="481"/>
      <c r="E227" s="184">
        <v>2.1</v>
      </c>
      <c r="F227" s="174">
        <f t="shared" si="0"/>
        <v>3.0492000000000008</v>
      </c>
      <c r="G227" s="175">
        <f t="shared" si="1"/>
        <v>4.7124000000000015</v>
      </c>
      <c r="H227" s="57"/>
      <c r="I227" s="176" t="s">
        <v>146</v>
      </c>
      <c r="J227" s="177"/>
      <c r="K227" s="177"/>
      <c r="L227" s="69"/>
      <c r="M227" s="70"/>
      <c r="N227" s="71"/>
      <c r="O227" s="72"/>
      <c r="P227" s="73"/>
      <c r="Q227" s="74"/>
      <c r="R227" s="10"/>
    </row>
    <row r="228" spans="1:18" ht="25" hidden="1">
      <c r="A228" s="460" t="s">
        <v>1519</v>
      </c>
      <c r="B228" s="180" t="s">
        <v>1636</v>
      </c>
      <c r="C228" s="444" t="s">
        <v>111</v>
      </c>
      <c r="D228" s="481"/>
      <c r="E228" s="184">
        <v>3.25</v>
      </c>
      <c r="F228" s="174">
        <f t="shared" si="0"/>
        <v>4.7190000000000003</v>
      </c>
      <c r="G228" s="175">
        <f t="shared" si="1"/>
        <v>7.2930000000000001</v>
      </c>
      <c r="H228" s="57"/>
      <c r="I228" s="176" t="s">
        <v>146</v>
      </c>
      <c r="J228" s="177"/>
      <c r="K228" s="177"/>
      <c r="L228" s="69"/>
      <c r="M228" s="70"/>
      <c r="N228" s="71"/>
      <c r="O228" s="72"/>
      <c r="P228" s="73"/>
      <c r="Q228" s="74"/>
      <c r="R228" s="10"/>
    </row>
    <row r="229" spans="1:18" ht="25" hidden="1">
      <c r="A229" s="460" t="s">
        <v>1519</v>
      </c>
      <c r="B229" s="180" t="s">
        <v>1636</v>
      </c>
      <c r="C229" s="444" t="s">
        <v>111</v>
      </c>
      <c r="D229" s="481"/>
      <c r="E229" s="184">
        <v>2.99</v>
      </c>
      <c r="F229" s="174">
        <f t="shared" si="0"/>
        <v>4.3414800000000007</v>
      </c>
      <c r="G229" s="175">
        <f t="shared" si="1"/>
        <v>6.7095600000000006</v>
      </c>
      <c r="H229" s="57"/>
      <c r="I229" s="176" t="s">
        <v>146</v>
      </c>
      <c r="J229" s="177"/>
      <c r="K229" s="177"/>
      <c r="L229" s="69"/>
      <c r="M229" s="70"/>
      <c r="N229" s="71"/>
      <c r="O229" s="72"/>
      <c r="P229" s="73"/>
      <c r="Q229" s="74"/>
      <c r="R229" s="10"/>
    </row>
    <row r="230" spans="1:18" ht="25" hidden="1">
      <c r="A230" s="460" t="s">
        <v>1519</v>
      </c>
      <c r="B230" s="180" t="s">
        <v>1637</v>
      </c>
      <c r="C230" s="444" t="s">
        <v>111</v>
      </c>
      <c r="D230" s="481"/>
      <c r="E230" s="184">
        <v>3.25</v>
      </c>
      <c r="F230" s="174">
        <f t="shared" si="0"/>
        <v>4.7190000000000003</v>
      </c>
      <c r="G230" s="175">
        <f t="shared" si="1"/>
        <v>7.2930000000000001</v>
      </c>
      <c r="H230" s="57"/>
      <c r="I230" s="176" t="s">
        <v>146</v>
      </c>
      <c r="J230" s="177"/>
      <c r="K230" s="177"/>
      <c r="L230" s="69"/>
      <c r="M230" s="70"/>
      <c r="N230" s="71"/>
      <c r="O230" s="72"/>
      <c r="P230" s="73"/>
      <c r="Q230" s="74"/>
      <c r="R230" s="10"/>
    </row>
    <row r="231" spans="1:18" ht="25" hidden="1">
      <c r="A231" s="460" t="s">
        <v>1519</v>
      </c>
      <c r="B231" s="180" t="s">
        <v>1637</v>
      </c>
      <c r="C231" s="444" t="s">
        <v>111</v>
      </c>
      <c r="D231" s="481"/>
      <c r="E231" s="184">
        <v>2.99</v>
      </c>
      <c r="F231" s="174">
        <f t="shared" si="0"/>
        <v>4.3414800000000007</v>
      </c>
      <c r="G231" s="175">
        <f t="shared" si="1"/>
        <v>6.7095600000000006</v>
      </c>
      <c r="H231" s="57"/>
      <c r="I231" s="176" t="s">
        <v>146</v>
      </c>
      <c r="J231" s="177"/>
      <c r="K231" s="177"/>
      <c r="L231" s="69"/>
      <c r="M231" s="70"/>
      <c r="N231" s="71"/>
      <c r="O231" s="72"/>
      <c r="P231" s="73"/>
      <c r="Q231" s="74"/>
      <c r="R231" s="10"/>
    </row>
    <row r="232" spans="1:18" ht="25" hidden="1">
      <c r="A232" s="460" t="s">
        <v>1519</v>
      </c>
      <c r="B232" s="180" t="s">
        <v>1549</v>
      </c>
      <c r="C232" s="444" t="s">
        <v>111</v>
      </c>
      <c r="D232" s="481"/>
      <c r="E232" s="184">
        <v>2.25</v>
      </c>
      <c r="F232" s="174">
        <f t="shared" si="0"/>
        <v>3.2670000000000003</v>
      </c>
      <c r="G232" s="175">
        <f t="shared" si="1"/>
        <v>5.0490000000000004</v>
      </c>
      <c r="H232" s="57"/>
      <c r="I232" s="176" t="s">
        <v>146</v>
      </c>
      <c r="J232" s="177"/>
      <c r="K232" s="177"/>
      <c r="L232" s="69"/>
      <c r="M232" s="70"/>
      <c r="N232" s="71"/>
      <c r="O232" s="72"/>
      <c r="P232" s="73"/>
      <c r="Q232" s="74"/>
      <c r="R232" s="10"/>
    </row>
    <row r="233" spans="1:18" ht="25" hidden="1">
      <c r="A233" s="460" t="s">
        <v>1519</v>
      </c>
      <c r="B233" s="180" t="s">
        <v>1549</v>
      </c>
      <c r="C233" s="444" t="s">
        <v>111</v>
      </c>
      <c r="D233" s="481"/>
      <c r="E233" s="184">
        <v>2.1</v>
      </c>
      <c r="F233" s="174">
        <f t="shared" si="0"/>
        <v>3.0492000000000008</v>
      </c>
      <c r="G233" s="175">
        <f t="shared" si="1"/>
        <v>4.7124000000000015</v>
      </c>
      <c r="H233" s="57"/>
      <c r="I233" s="176" t="s">
        <v>146</v>
      </c>
      <c r="J233" s="177"/>
      <c r="K233" s="177"/>
      <c r="L233" s="69"/>
      <c r="M233" s="70"/>
      <c r="N233" s="71"/>
      <c r="O233" s="72"/>
      <c r="P233" s="73"/>
      <c r="Q233" s="74"/>
      <c r="R233" s="10"/>
    </row>
    <row r="234" spans="1:18" ht="25" hidden="1">
      <c r="A234" s="460" t="s">
        <v>1519</v>
      </c>
      <c r="B234" s="180" t="s">
        <v>1638</v>
      </c>
      <c r="C234" s="444" t="s">
        <v>111</v>
      </c>
      <c r="D234" s="481"/>
      <c r="E234" s="184">
        <v>1.99</v>
      </c>
      <c r="F234" s="174">
        <f t="shared" si="0"/>
        <v>2.8894799999999998</v>
      </c>
      <c r="G234" s="175">
        <f t="shared" si="1"/>
        <v>4.46556</v>
      </c>
      <c r="H234" s="57"/>
      <c r="I234" s="176" t="s">
        <v>146</v>
      </c>
      <c r="J234" s="177"/>
      <c r="K234" s="177"/>
      <c r="L234" s="69"/>
      <c r="M234" s="70"/>
      <c r="N234" s="71"/>
      <c r="O234" s="72"/>
      <c r="P234" s="73"/>
      <c r="Q234" s="74"/>
      <c r="R234" s="10"/>
    </row>
    <row r="235" spans="1:18" ht="25" hidden="1">
      <c r="A235" s="460" t="s">
        <v>1519</v>
      </c>
      <c r="B235" s="180" t="s">
        <v>1638</v>
      </c>
      <c r="C235" s="444" t="s">
        <v>111</v>
      </c>
      <c r="D235" s="481"/>
      <c r="E235" s="184">
        <v>1.9</v>
      </c>
      <c r="F235" s="174">
        <f t="shared" si="0"/>
        <v>2.7587999999999999</v>
      </c>
      <c r="G235" s="175">
        <f t="shared" si="1"/>
        <v>4.2635999999999994</v>
      </c>
      <c r="H235" s="57"/>
      <c r="I235" s="176" t="s">
        <v>146</v>
      </c>
      <c r="J235" s="177"/>
      <c r="K235" s="177"/>
      <c r="L235" s="69"/>
      <c r="M235" s="70"/>
      <c r="N235" s="71"/>
      <c r="O235" s="72"/>
      <c r="P235" s="73"/>
      <c r="Q235" s="74"/>
      <c r="R235" s="10"/>
    </row>
    <row r="236" spans="1:18" ht="25" hidden="1">
      <c r="A236" s="460" t="s">
        <v>1519</v>
      </c>
      <c r="B236" s="180" t="s">
        <v>1639</v>
      </c>
      <c r="C236" s="444" t="s">
        <v>111</v>
      </c>
      <c r="D236" s="481"/>
      <c r="E236" s="184">
        <v>3.25</v>
      </c>
      <c r="F236" s="174">
        <f t="shared" si="0"/>
        <v>4.7190000000000003</v>
      </c>
      <c r="G236" s="175">
        <f t="shared" si="1"/>
        <v>7.2930000000000001</v>
      </c>
      <c r="H236" s="57"/>
      <c r="I236" s="176" t="s">
        <v>146</v>
      </c>
      <c r="J236" s="177"/>
      <c r="K236" s="177"/>
      <c r="L236" s="69"/>
      <c r="M236" s="70"/>
      <c r="N236" s="71"/>
      <c r="O236" s="72"/>
      <c r="P236" s="73"/>
      <c r="Q236" s="74"/>
      <c r="R236" s="10"/>
    </row>
    <row r="237" spans="1:18" ht="25" hidden="1">
      <c r="A237" s="460" t="s">
        <v>1519</v>
      </c>
      <c r="B237" s="180" t="s">
        <v>1639</v>
      </c>
      <c r="C237" s="444" t="s">
        <v>111</v>
      </c>
      <c r="D237" s="481"/>
      <c r="E237" s="184">
        <v>2.99</v>
      </c>
      <c r="F237" s="174">
        <f t="shared" si="0"/>
        <v>4.3414800000000007</v>
      </c>
      <c r="G237" s="175">
        <f t="shared" si="1"/>
        <v>6.7095600000000006</v>
      </c>
      <c r="H237" s="57"/>
      <c r="I237" s="176" t="s">
        <v>146</v>
      </c>
      <c r="J237" s="177"/>
      <c r="K237" s="177"/>
      <c r="L237" s="69"/>
      <c r="M237" s="70"/>
      <c r="N237" s="71"/>
      <c r="O237" s="72"/>
      <c r="P237" s="73"/>
      <c r="Q237" s="74"/>
      <c r="R237" s="10"/>
    </row>
    <row r="238" spans="1:18" ht="25" hidden="1">
      <c r="A238" s="460" t="s">
        <v>1519</v>
      </c>
      <c r="B238" s="182" t="s">
        <v>1521</v>
      </c>
      <c r="C238" s="444" t="s">
        <v>111</v>
      </c>
      <c r="D238" s="481"/>
      <c r="E238" s="184">
        <v>2.65</v>
      </c>
      <c r="F238" s="174">
        <f t="shared" si="0"/>
        <v>3.8477999999999999</v>
      </c>
      <c r="G238" s="175">
        <f t="shared" si="1"/>
        <v>5.9465999999999992</v>
      </c>
      <c r="H238" s="57"/>
      <c r="I238" s="176" t="s">
        <v>57</v>
      </c>
      <c r="J238" s="177"/>
      <c r="K238" s="177"/>
      <c r="L238" s="69"/>
      <c r="M238" s="70"/>
      <c r="N238" s="71"/>
      <c r="O238" s="72"/>
      <c r="P238" s="73"/>
      <c r="Q238" s="74"/>
      <c r="R238" s="10"/>
    </row>
    <row r="239" spans="1:18" ht="25" hidden="1">
      <c r="A239" s="460" t="s">
        <v>1519</v>
      </c>
      <c r="B239" s="182" t="s">
        <v>1520</v>
      </c>
      <c r="C239" s="444" t="s">
        <v>111</v>
      </c>
      <c r="D239" s="481"/>
      <c r="E239" s="184">
        <v>2.25</v>
      </c>
      <c r="F239" s="174">
        <f t="shared" si="0"/>
        <v>3.2670000000000003</v>
      </c>
      <c r="G239" s="175">
        <f t="shared" si="1"/>
        <v>5.0490000000000004</v>
      </c>
      <c r="H239" s="57"/>
      <c r="I239" s="176" t="s">
        <v>57</v>
      </c>
      <c r="J239" s="177"/>
      <c r="K239" s="177"/>
      <c r="L239" s="69"/>
      <c r="M239" s="70"/>
      <c r="N239" s="71"/>
      <c r="O239" s="72"/>
      <c r="P239" s="73"/>
      <c r="Q239" s="74"/>
      <c r="R239" s="10"/>
    </row>
    <row r="240" spans="1:18" ht="25" hidden="1">
      <c r="A240" s="460" t="s">
        <v>1519</v>
      </c>
      <c r="B240" s="182" t="s">
        <v>1521</v>
      </c>
      <c r="C240" s="444" t="s">
        <v>111</v>
      </c>
      <c r="D240" s="481"/>
      <c r="E240" s="184">
        <v>2.95</v>
      </c>
      <c r="F240" s="174">
        <f t="shared" si="0"/>
        <v>4.2834000000000012</v>
      </c>
      <c r="G240" s="175">
        <f t="shared" si="1"/>
        <v>6.6198000000000006</v>
      </c>
      <c r="H240" s="57"/>
      <c r="I240" s="176" t="s">
        <v>57</v>
      </c>
      <c r="J240" s="177"/>
      <c r="K240" s="177"/>
      <c r="L240" s="69"/>
      <c r="M240" s="70"/>
      <c r="N240" s="71"/>
      <c r="O240" s="72"/>
      <c r="P240" s="73"/>
      <c r="Q240" s="74"/>
      <c r="R240" s="10"/>
    </row>
    <row r="241" spans="1:18" ht="25" hidden="1">
      <c r="A241" s="460" t="s">
        <v>1519</v>
      </c>
      <c r="B241" s="182" t="s">
        <v>1520</v>
      </c>
      <c r="C241" s="444" t="s">
        <v>111</v>
      </c>
      <c r="D241" s="481"/>
      <c r="E241" s="184">
        <v>2.5</v>
      </c>
      <c r="F241" s="174">
        <f t="shared" si="0"/>
        <v>3.63</v>
      </c>
      <c r="G241" s="175">
        <f t="shared" si="1"/>
        <v>5.6099999999999994</v>
      </c>
      <c r="H241" s="57"/>
      <c r="I241" s="176" t="s">
        <v>57</v>
      </c>
      <c r="J241" s="177"/>
      <c r="K241" s="177"/>
      <c r="L241" s="69"/>
      <c r="M241" s="70"/>
      <c r="N241" s="71"/>
      <c r="O241" s="72"/>
      <c r="P241" s="73"/>
      <c r="Q241" s="74"/>
      <c r="R241" s="10"/>
    </row>
    <row r="242" spans="1:18" ht="25" hidden="1">
      <c r="A242" s="460" t="s">
        <v>1519</v>
      </c>
      <c r="B242" s="182" t="s">
        <v>1640</v>
      </c>
      <c r="C242" s="444" t="s">
        <v>111</v>
      </c>
      <c r="D242" s="481"/>
      <c r="E242" s="184">
        <v>2.95</v>
      </c>
      <c r="F242" s="174">
        <f t="shared" si="0"/>
        <v>4.2834000000000012</v>
      </c>
      <c r="G242" s="175">
        <f t="shared" si="1"/>
        <v>6.6198000000000006</v>
      </c>
      <c r="H242" s="57"/>
      <c r="I242" s="176" t="s">
        <v>57</v>
      </c>
      <c r="J242" s="177"/>
      <c r="K242" s="177"/>
      <c r="L242" s="69"/>
      <c r="M242" s="70"/>
      <c r="N242" s="71"/>
      <c r="O242" s="72"/>
      <c r="P242" s="73"/>
      <c r="Q242" s="74"/>
      <c r="R242" s="10"/>
    </row>
    <row r="243" spans="1:18" ht="25" hidden="1">
      <c r="A243" s="460" t="s">
        <v>1519</v>
      </c>
      <c r="B243" s="182" t="s">
        <v>1640</v>
      </c>
      <c r="C243" s="444" t="s">
        <v>111</v>
      </c>
      <c r="D243" s="481"/>
      <c r="E243" s="184">
        <v>3.25</v>
      </c>
      <c r="F243" s="174">
        <f t="shared" si="0"/>
        <v>4.7190000000000003</v>
      </c>
      <c r="G243" s="175">
        <f t="shared" si="1"/>
        <v>7.2930000000000001</v>
      </c>
      <c r="H243" s="57"/>
      <c r="I243" s="176" t="s">
        <v>57</v>
      </c>
      <c r="J243" s="177"/>
      <c r="K243" s="177"/>
      <c r="L243" s="69"/>
      <c r="M243" s="70"/>
      <c r="N243" s="71"/>
      <c r="O243" s="72"/>
      <c r="P243" s="73"/>
      <c r="Q243" s="74"/>
      <c r="R243" s="10"/>
    </row>
    <row r="244" spans="1:18" ht="25" hidden="1">
      <c r="A244" s="460" t="s">
        <v>1519</v>
      </c>
      <c r="B244" s="182" t="s">
        <v>1641</v>
      </c>
      <c r="C244" s="444" t="s">
        <v>111</v>
      </c>
      <c r="D244" s="481"/>
      <c r="E244" s="184">
        <v>2.75</v>
      </c>
      <c r="F244" s="174">
        <f t="shared" si="0"/>
        <v>3.9930000000000008</v>
      </c>
      <c r="G244" s="175">
        <f t="shared" si="1"/>
        <v>6.1710000000000003</v>
      </c>
      <c r="H244" s="57"/>
      <c r="I244" s="176" t="s">
        <v>57</v>
      </c>
      <c r="J244" s="177"/>
      <c r="K244" s="177"/>
      <c r="L244" s="69"/>
      <c r="M244" s="70"/>
      <c r="N244" s="71"/>
      <c r="O244" s="72"/>
      <c r="P244" s="73"/>
      <c r="Q244" s="74"/>
      <c r="R244" s="10"/>
    </row>
    <row r="245" spans="1:18" ht="25" hidden="1">
      <c r="A245" s="460" t="s">
        <v>1519</v>
      </c>
      <c r="B245" s="182" t="s">
        <v>1641</v>
      </c>
      <c r="C245" s="444" t="s">
        <v>111</v>
      </c>
      <c r="D245" s="481"/>
      <c r="E245" s="184">
        <v>2.95</v>
      </c>
      <c r="F245" s="174">
        <f t="shared" si="0"/>
        <v>4.2834000000000012</v>
      </c>
      <c r="G245" s="175">
        <f t="shared" si="1"/>
        <v>6.6198000000000006</v>
      </c>
      <c r="H245" s="57"/>
      <c r="I245" s="176" t="s">
        <v>57</v>
      </c>
      <c r="J245" s="177"/>
      <c r="K245" s="177"/>
      <c r="L245" s="69"/>
      <c r="M245" s="70"/>
      <c r="N245" s="71"/>
      <c r="O245" s="72"/>
      <c r="P245" s="73"/>
      <c r="Q245" s="74"/>
      <c r="R245" s="10"/>
    </row>
    <row r="246" spans="1:18" ht="25" hidden="1">
      <c r="A246" s="460" t="s">
        <v>1519</v>
      </c>
      <c r="B246" s="182" t="s">
        <v>1524</v>
      </c>
      <c r="C246" s="444" t="s">
        <v>111</v>
      </c>
      <c r="D246" s="481"/>
      <c r="E246" s="184">
        <v>2.75</v>
      </c>
      <c r="F246" s="174">
        <f t="shared" si="0"/>
        <v>3.9930000000000008</v>
      </c>
      <c r="G246" s="175">
        <f t="shared" si="1"/>
        <v>6.1710000000000003</v>
      </c>
      <c r="H246" s="57"/>
      <c r="I246" s="176" t="s">
        <v>57</v>
      </c>
      <c r="J246" s="177"/>
      <c r="K246" s="177"/>
      <c r="L246" s="69"/>
      <c r="M246" s="70"/>
      <c r="N246" s="71"/>
      <c r="O246" s="72"/>
      <c r="P246" s="73"/>
      <c r="Q246" s="74"/>
      <c r="R246" s="10"/>
    </row>
    <row r="247" spans="1:18" ht="25" hidden="1">
      <c r="A247" s="460" t="s">
        <v>1519</v>
      </c>
      <c r="B247" s="182" t="s">
        <v>1524</v>
      </c>
      <c r="C247" s="444" t="s">
        <v>111</v>
      </c>
      <c r="D247" s="481"/>
      <c r="E247" s="184">
        <v>2.95</v>
      </c>
      <c r="F247" s="174">
        <f t="shared" si="0"/>
        <v>4.2834000000000012</v>
      </c>
      <c r="G247" s="175">
        <f t="shared" si="1"/>
        <v>6.6198000000000006</v>
      </c>
      <c r="H247" s="57"/>
      <c r="I247" s="176" t="s">
        <v>57</v>
      </c>
      <c r="J247" s="177"/>
      <c r="K247" s="177"/>
      <c r="L247" s="69"/>
      <c r="M247" s="70"/>
      <c r="N247" s="71"/>
      <c r="O247" s="72"/>
      <c r="P247" s="73"/>
      <c r="Q247" s="74"/>
      <c r="R247" s="10"/>
    </row>
    <row r="248" spans="1:18" ht="25" hidden="1">
      <c r="A248" s="460" t="s">
        <v>1519</v>
      </c>
      <c r="B248" s="182" t="s">
        <v>1642</v>
      </c>
      <c r="C248" s="444" t="s">
        <v>111</v>
      </c>
      <c r="D248" s="481"/>
      <c r="E248" s="184">
        <v>2.75</v>
      </c>
      <c r="F248" s="174">
        <f t="shared" si="0"/>
        <v>3.9930000000000008</v>
      </c>
      <c r="G248" s="175">
        <f t="shared" si="1"/>
        <v>6.1710000000000003</v>
      </c>
      <c r="H248" s="57"/>
      <c r="I248" s="176" t="s">
        <v>57</v>
      </c>
      <c r="J248" s="177"/>
      <c r="K248" s="177"/>
      <c r="L248" s="69"/>
      <c r="M248" s="70"/>
      <c r="N248" s="71"/>
      <c r="O248" s="72"/>
      <c r="P248" s="73"/>
      <c r="Q248" s="74"/>
      <c r="R248" s="10"/>
    </row>
    <row r="249" spans="1:18" ht="25" hidden="1">
      <c r="A249" s="460" t="s">
        <v>1519</v>
      </c>
      <c r="B249" s="182" t="s">
        <v>1526</v>
      </c>
      <c r="C249" s="444" t="s">
        <v>111</v>
      </c>
      <c r="D249" s="481"/>
      <c r="E249" s="184">
        <v>2.75</v>
      </c>
      <c r="F249" s="174">
        <f t="shared" si="0"/>
        <v>3.9930000000000008</v>
      </c>
      <c r="G249" s="175">
        <f t="shared" si="1"/>
        <v>6.1710000000000003</v>
      </c>
      <c r="H249" s="57"/>
      <c r="I249" s="176" t="s">
        <v>57</v>
      </c>
      <c r="J249" s="177"/>
      <c r="K249" s="177"/>
      <c r="L249" s="69"/>
      <c r="M249" s="70"/>
      <c r="N249" s="71"/>
      <c r="O249" s="72"/>
      <c r="P249" s="73"/>
      <c r="Q249" s="74"/>
      <c r="R249" s="10"/>
    </row>
    <row r="250" spans="1:18" ht="25" hidden="1">
      <c r="A250" s="460" t="s">
        <v>1519</v>
      </c>
      <c r="B250" s="182" t="s">
        <v>1526</v>
      </c>
      <c r="C250" s="444" t="s">
        <v>111</v>
      </c>
      <c r="D250" s="481"/>
      <c r="E250" s="184">
        <v>2.95</v>
      </c>
      <c r="F250" s="174">
        <f t="shared" si="0"/>
        <v>4.2834000000000012</v>
      </c>
      <c r="G250" s="175">
        <f t="shared" si="1"/>
        <v>6.6198000000000006</v>
      </c>
      <c r="H250" s="57"/>
      <c r="I250" s="176" t="s">
        <v>57</v>
      </c>
      <c r="J250" s="177"/>
      <c r="K250" s="177"/>
      <c r="L250" s="69"/>
      <c r="M250" s="70"/>
      <c r="N250" s="71"/>
      <c r="O250" s="72"/>
      <c r="P250" s="73"/>
      <c r="Q250" s="74"/>
      <c r="R250" s="10"/>
    </row>
    <row r="251" spans="1:18" ht="25" hidden="1">
      <c r="A251" s="460" t="s">
        <v>1519</v>
      </c>
      <c r="B251" s="182" t="s">
        <v>1643</v>
      </c>
      <c r="C251" s="444" t="s">
        <v>111</v>
      </c>
      <c r="D251" s="481"/>
      <c r="E251" s="184">
        <v>3.25</v>
      </c>
      <c r="F251" s="174">
        <f t="shared" si="0"/>
        <v>4.7190000000000003</v>
      </c>
      <c r="G251" s="175">
        <f t="shared" si="1"/>
        <v>7.2930000000000001</v>
      </c>
      <c r="H251" s="57"/>
      <c r="I251" s="176" t="s">
        <v>57</v>
      </c>
      <c r="J251" s="177"/>
      <c r="K251" s="177"/>
      <c r="L251" s="69"/>
      <c r="M251" s="70"/>
      <c r="N251" s="71"/>
      <c r="O251" s="72"/>
      <c r="P251" s="73"/>
      <c r="Q251" s="74"/>
      <c r="R251" s="10"/>
    </row>
    <row r="252" spans="1:18" ht="25" hidden="1">
      <c r="A252" s="460" t="s">
        <v>1519</v>
      </c>
      <c r="B252" s="182" t="s">
        <v>1644</v>
      </c>
      <c r="C252" s="444" t="s">
        <v>111</v>
      </c>
      <c r="D252" s="481"/>
      <c r="E252" s="618">
        <v>3.5</v>
      </c>
      <c r="F252" s="174">
        <f t="shared" si="0"/>
        <v>5.0820000000000007</v>
      </c>
      <c r="G252" s="175">
        <f t="shared" si="1"/>
        <v>7.8540000000000001</v>
      </c>
      <c r="H252" s="57"/>
      <c r="I252" s="176" t="s">
        <v>57</v>
      </c>
      <c r="J252" s="177"/>
      <c r="K252" s="177"/>
      <c r="L252" s="69"/>
      <c r="M252" s="70"/>
      <c r="N252" s="71"/>
      <c r="O252" s="72"/>
      <c r="P252" s="73"/>
      <c r="Q252" s="74"/>
      <c r="R252" s="10"/>
    </row>
    <row r="253" spans="1:18" ht="25" hidden="1">
      <c r="A253" s="460" t="s">
        <v>1519</v>
      </c>
      <c r="B253" s="182" t="s">
        <v>1528</v>
      </c>
      <c r="C253" s="444" t="s">
        <v>111</v>
      </c>
      <c r="D253" s="481"/>
      <c r="E253" s="184">
        <v>2.75</v>
      </c>
      <c r="F253" s="174">
        <f t="shared" si="0"/>
        <v>3.9930000000000008</v>
      </c>
      <c r="G253" s="175">
        <f t="shared" si="1"/>
        <v>6.1710000000000003</v>
      </c>
      <c r="H253" s="57"/>
      <c r="I253" s="176" t="s">
        <v>57</v>
      </c>
      <c r="J253" s="177"/>
      <c r="K253" s="177"/>
      <c r="L253" s="69"/>
      <c r="M253" s="70"/>
      <c r="N253" s="71"/>
      <c r="O253" s="72"/>
      <c r="P253" s="73"/>
      <c r="Q253" s="74"/>
      <c r="R253" s="10"/>
    </row>
    <row r="254" spans="1:18" ht="25" hidden="1">
      <c r="A254" s="460" t="s">
        <v>1519</v>
      </c>
      <c r="B254" s="182" t="s">
        <v>1528</v>
      </c>
      <c r="C254" s="444" t="s">
        <v>111</v>
      </c>
      <c r="D254" s="481"/>
      <c r="E254" s="184">
        <v>2.95</v>
      </c>
      <c r="F254" s="174">
        <f t="shared" si="0"/>
        <v>4.2834000000000012</v>
      </c>
      <c r="G254" s="175">
        <f t="shared" si="1"/>
        <v>6.6198000000000006</v>
      </c>
      <c r="H254" s="57"/>
      <c r="I254" s="176" t="s">
        <v>57</v>
      </c>
      <c r="J254" s="177"/>
      <c r="K254" s="177"/>
      <c r="L254" s="69"/>
      <c r="M254" s="70"/>
      <c r="N254" s="71"/>
      <c r="O254" s="72"/>
      <c r="P254" s="73"/>
      <c r="Q254" s="74"/>
      <c r="R254" s="10"/>
    </row>
    <row r="255" spans="1:18" ht="25" hidden="1">
      <c r="A255" s="460" t="s">
        <v>1519</v>
      </c>
      <c r="B255" s="182" t="s">
        <v>1528</v>
      </c>
      <c r="C255" s="444" t="s">
        <v>111</v>
      </c>
      <c r="D255" s="481"/>
      <c r="E255" s="184">
        <v>3.25</v>
      </c>
      <c r="F255" s="174">
        <f t="shared" si="0"/>
        <v>4.7190000000000003</v>
      </c>
      <c r="G255" s="175">
        <f t="shared" si="1"/>
        <v>7.2930000000000001</v>
      </c>
      <c r="H255" s="57"/>
      <c r="I255" s="176" t="s">
        <v>57</v>
      </c>
      <c r="J255" s="177"/>
      <c r="K255" s="177"/>
      <c r="L255" s="69"/>
      <c r="M255" s="70"/>
      <c r="N255" s="71"/>
      <c r="O255" s="72"/>
      <c r="P255" s="73"/>
      <c r="Q255" s="74"/>
      <c r="R255" s="10"/>
    </row>
    <row r="256" spans="1:18" ht="25" hidden="1">
      <c r="A256" s="460" t="s">
        <v>1519</v>
      </c>
      <c r="B256" s="182" t="s">
        <v>1529</v>
      </c>
      <c r="C256" s="444" t="s">
        <v>111</v>
      </c>
      <c r="D256" s="481"/>
      <c r="E256" s="184">
        <v>2.95</v>
      </c>
      <c r="F256" s="174">
        <f t="shared" si="0"/>
        <v>4.2834000000000012</v>
      </c>
      <c r="G256" s="175">
        <f t="shared" si="1"/>
        <v>6.6198000000000006</v>
      </c>
      <c r="H256" s="57"/>
      <c r="I256" s="176" t="s">
        <v>57</v>
      </c>
      <c r="J256" s="177"/>
      <c r="K256" s="177"/>
      <c r="L256" s="69"/>
      <c r="M256" s="70"/>
      <c r="N256" s="71"/>
      <c r="O256" s="72"/>
      <c r="P256" s="73"/>
      <c r="Q256" s="74"/>
      <c r="R256" s="10"/>
    </row>
    <row r="257" spans="1:18" ht="25" hidden="1">
      <c r="A257" s="460" t="s">
        <v>1519</v>
      </c>
      <c r="B257" s="182" t="s">
        <v>1529</v>
      </c>
      <c r="C257" s="444" t="s">
        <v>111</v>
      </c>
      <c r="D257" s="481"/>
      <c r="E257" s="184">
        <v>3.25</v>
      </c>
      <c r="F257" s="174">
        <f t="shared" si="0"/>
        <v>4.7190000000000003</v>
      </c>
      <c r="G257" s="175">
        <f t="shared" si="1"/>
        <v>7.2930000000000001</v>
      </c>
      <c r="H257" s="57"/>
      <c r="I257" s="176" t="s">
        <v>57</v>
      </c>
      <c r="J257" s="177"/>
      <c r="K257" s="177"/>
      <c r="L257" s="69"/>
      <c r="M257" s="70"/>
      <c r="N257" s="71"/>
      <c r="O257" s="72"/>
      <c r="P257" s="73"/>
      <c r="Q257" s="74"/>
      <c r="R257" s="10"/>
    </row>
    <row r="258" spans="1:18" ht="25" hidden="1">
      <c r="A258" s="460" t="s">
        <v>1519</v>
      </c>
      <c r="B258" s="182" t="s">
        <v>1645</v>
      </c>
      <c r="C258" s="444" t="s">
        <v>111</v>
      </c>
      <c r="D258" s="481"/>
      <c r="E258" s="184">
        <v>2.75</v>
      </c>
      <c r="F258" s="174">
        <f t="shared" si="0"/>
        <v>3.9930000000000008</v>
      </c>
      <c r="G258" s="175">
        <f t="shared" si="1"/>
        <v>6.1710000000000003</v>
      </c>
      <c r="H258" s="57"/>
      <c r="I258" s="176" t="s">
        <v>57</v>
      </c>
      <c r="J258" s="177"/>
      <c r="K258" s="177"/>
      <c r="L258" s="69"/>
      <c r="M258" s="70"/>
      <c r="N258" s="71"/>
      <c r="O258" s="72"/>
      <c r="P258" s="73"/>
      <c r="Q258" s="74"/>
      <c r="R258" s="10"/>
    </row>
    <row r="259" spans="1:18" ht="25" hidden="1">
      <c r="A259" s="460" t="s">
        <v>1519</v>
      </c>
      <c r="B259" s="182" t="s">
        <v>1645</v>
      </c>
      <c r="C259" s="444" t="s">
        <v>111</v>
      </c>
      <c r="D259" s="481"/>
      <c r="E259" s="184">
        <v>2.95</v>
      </c>
      <c r="F259" s="174">
        <f t="shared" si="0"/>
        <v>4.2834000000000012</v>
      </c>
      <c r="G259" s="175">
        <f t="shared" si="1"/>
        <v>6.6198000000000006</v>
      </c>
      <c r="H259" s="57"/>
      <c r="I259" s="176" t="s">
        <v>57</v>
      </c>
      <c r="J259" s="177"/>
      <c r="K259" s="177"/>
      <c r="L259" s="69"/>
      <c r="M259" s="70"/>
      <c r="N259" s="71"/>
      <c r="O259" s="72"/>
      <c r="P259" s="73"/>
      <c r="Q259" s="74"/>
      <c r="R259" s="10"/>
    </row>
    <row r="260" spans="1:18" ht="25" hidden="1">
      <c r="A260" s="460" t="s">
        <v>1519</v>
      </c>
      <c r="B260" s="182" t="s">
        <v>1646</v>
      </c>
      <c r="C260" s="444" t="s">
        <v>111</v>
      </c>
      <c r="D260" s="481"/>
      <c r="E260" s="184">
        <v>2.75</v>
      </c>
      <c r="F260" s="174">
        <f t="shared" si="0"/>
        <v>3.9930000000000008</v>
      </c>
      <c r="G260" s="175">
        <f t="shared" si="1"/>
        <v>6.1710000000000003</v>
      </c>
      <c r="H260" s="57"/>
      <c r="I260" s="176" t="s">
        <v>57</v>
      </c>
      <c r="J260" s="177"/>
      <c r="K260" s="177"/>
      <c r="L260" s="69"/>
      <c r="M260" s="70"/>
      <c r="N260" s="71"/>
      <c r="O260" s="72"/>
      <c r="P260" s="73"/>
      <c r="Q260" s="74"/>
      <c r="R260" s="10"/>
    </row>
    <row r="261" spans="1:18" ht="25" hidden="1">
      <c r="A261" s="460" t="s">
        <v>1519</v>
      </c>
      <c r="B261" s="182" t="s">
        <v>1647</v>
      </c>
      <c r="C261" s="444" t="s">
        <v>111</v>
      </c>
      <c r="D261" s="481"/>
      <c r="E261" s="184">
        <v>2.95</v>
      </c>
      <c r="F261" s="174">
        <f t="shared" si="0"/>
        <v>4.2834000000000012</v>
      </c>
      <c r="G261" s="175">
        <f t="shared" si="1"/>
        <v>6.6198000000000006</v>
      </c>
      <c r="H261" s="57"/>
      <c r="I261" s="176" t="s">
        <v>57</v>
      </c>
      <c r="J261" s="177"/>
      <c r="K261" s="177"/>
      <c r="L261" s="69"/>
      <c r="M261" s="70"/>
      <c r="N261" s="71"/>
      <c r="O261" s="72"/>
      <c r="P261" s="73"/>
      <c r="Q261" s="74"/>
      <c r="R261" s="10"/>
    </row>
    <row r="262" spans="1:18" ht="25" hidden="1">
      <c r="A262" s="460" t="s">
        <v>1519</v>
      </c>
      <c r="B262" s="182" t="s">
        <v>1647</v>
      </c>
      <c r="C262" s="444" t="s">
        <v>111</v>
      </c>
      <c r="D262" s="481"/>
      <c r="E262" s="184">
        <v>3.25</v>
      </c>
      <c r="F262" s="174">
        <f t="shared" si="0"/>
        <v>4.7190000000000003</v>
      </c>
      <c r="G262" s="175">
        <f t="shared" si="1"/>
        <v>7.2930000000000001</v>
      </c>
      <c r="H262" s="57"/>
      <c r="I262" s="176" t="s">
        <v>57</v>
      </c>
      <c r="J262" s="177"/>
      <c r="K262" s="177"/>
      <c r="L262" s="69"/>
      <c r="M262" s="70"/>
      <c r="N262" s="71"/>
      <c r="O262" s="72"/>
      <c r="P262" s="73"/>
      <c r="Q262" s="74"/>
      <c r="R262" s="10"/>
    </row>
    <row r="263" spans="1:18" ht="25" hidden="1">
      <c r="A263" s="460" t="s">
        <v>1519</v>
      </c>
      <c r="B263" s="182" t="s">
        <v>1531</v>
      </c>
      <c r="C263" s="444" t="s">
        <v>111</v>
      </c>
      <c r="D263" s="481"/>
      <c r="E263" s="184">
        <v>2.75</v>
      </c>
      <c r="F263" s="174">
        <f t="shared" si="0"/>
        <v>3.9930000000000008</v>
      </c>
      <c r="G263" s="175">
        <f t="shared" si="1"/>
        <v>6.1710000000000003</v>
      </c>
      <c r="H263" s="57"/>
      <c r="I263" s="176" t="s">
        <v>57</v>
      </c>
      <c r="J263" s="177"/>
      <c r="K263" s="177"/>
      <c r="L263" s="69"/>
      <c r="M263" s="70"/>
      <c r="N263" s="71"/>
      <c r="O263" s="72"/>
      <c r="P263" s="73"/>
      <c r="Q263" s="74"/>
      <c r="R263" s="10"/>
    </row>
    <row r="264" spans="1:18" ht="25" hidden="1">
      <c r="A264" s="460" t="s">
        <v>1519</v>
      </c>
      <c r="B264" s="182" t="s">
        <v>1531</v>
      </c>
      <c r="C264" s="444" t="s">
        <v>111</v>
      </c>
      <c r="D264" s="481"/>
      <c r="E264" s="184">
        <v>2.95</v>
      </c>
      <c r="F264" s="174">
        <f t="shared" si="0"/>
        <v>4.2834000000000012</v>
      </c>
      <c r="G264" s="175">
        <f t="shared" si="1"/>
        <v>6.6198000000000006</v>
      </c>
      <c r="H264" s="57"/>
      <c r="I264" s="176" t="s">
        <v>57</v>
      </c>
      <c r="J264" s="177"/>
      <c r="K264" s="177"/>
      <c r="L264" s="69"/>
      <c r="M264" s="70"/>
      <c r="N264" s="71"/>
      <c r="O264" s="72"/>
      <c r="P264" s="73"/>
      <c r="Q264" s="74"/>
      <c r="R264" s="10"/>
    </row>
    <row r="265" spans="1:18" ht="25" hidden="1">
      <c r="A265" s="460" t="s">
        <v>1519</v>
      </c>
      <c r="B265" s="182" t="s">
        <v>1531</v>
      </c>
      <c r="C265" s="444" t="s">
        <v>111</v>
      </c>
      <c r="D265" s="481"/>
      <c r="E265" s="184">
        <v>3.25</v>
      </c>
      <c r="F265" s="174">
        <f t="shared" si="0"/>
        <v>4.7190000000000003</v>
      </c>
      <c r="G265" s="175">
        <f t="shared" si="1"/>
        <v>7.2930000000000001</v>
      </c>
      <c r="H265" s="57"/>
      <c r="I265" s="176" t="s">
        <v>57</v>
      </c>
      <c r="J265" s="177"/>
      <c r="K265" s="177"/>
      <c r="L265" s="69"/>
      <c r="M265" s="70"/>
      <c r="N265" s="71"/>
      <c r="O265" s="72"/>
      <c r="P265" s="73"/>
      <c r="Q265" s="74"/>
      <c r="R265" s="10"/>
    </row>
    <row r="266" spans="1:18" ht="25" hidden="1">
      <c r="A266" s="460" t="s">
        <v>1519</v>
      </c>
      <c r="B266" s="182" t="s">
        <v>1532</v>
      </c>
      <c r="C266" s="444" t="s">
        <v>111</v>
      </c>
      <c r="D266" s="481"/>
      <c r="E266" s="184">
        <v>2.75</v>
      </c>
      <c r="F266" s="174">
        <f t="shared" si="0"/>
        <v>3.9930000000000008</v>
      </c>
      <c r="G266" s="175">
        <f t="shared" si="1"/>
        <v>6.1710000000000003</v>
      </c>
      <c r="H266" s="57"/>
      <c r="I266" s="176" t="s">
        <v>57</v>
      </c>
      <c r="J266" s="177"/>
      <c r="K266" s="177"/>
      <c r="L266" s="69"/>
      <c r="M266" s="70"/>
      <c r="N266" s="71"/>
      <c r="O266" s="72"/>
      <c r="P266" s="73"/>
      <c r="Q266" s="74"/>
      <c r="R266" s="10"/>
    </row>
    <row r="267" spans="1:18" ht="25" hidden="1">
      <c r="A267" s="460" t="s">
        <v>1519</v>
      </c>
      <c r="B267" s="182" t="s">
        <v>1648</v>
      </c>
      <c r="C267" s="444" t="s">
        <v>111</v>
      </c>
      <c r="D267" s="481"/>
      <c r="E267" s="184">
        <v>2.95</v>
      </c>
      <c r="F267" s="174">
        <f t="shared" si="0"/>
        <v>4.2834000000000012</v>
      </c>
      <c r="G267" s="175">
        <f t="shared" si="1"/>
        <v>6.6198000000000006</v>
      </c>
      <c r="H267" s="57"/>
      <c r="I267" s="176" t="s">
        <v>57</v>
      </c>
      <c r="J267" s="177"/>
      <c r="K267" s="177"/>
      <c r="L267" s="69"/>
      <c r="M267" s="70"/>
      <c r="N267" s="71"/>
      <c r="O267" s="72"/>
      <c r="P267" s="73"/>
      <c r="Q267" s="74"/>
      <c r="R267" s="10"/>
    </row>
    <row r="268" spans="1:18" ht="25" hidden="1">
      <c r="A268" s="460" t="s">
        <v>1519</v>
      </c>
      <c r="B268" s="182" t="s">
        <v>1533</v>
      </c>
      <c r="C268" s="444" t="s">
        <v>111</v>
      </c>
      <c r="D268" s="481"/>
      <c r="E268" s="184">
        <v>2.75</v>
      </c>
      <c r="F268" s="174">
        <f t="shared" si="0"/>
        <v>3.9930000000000008</v>
      </c>
      <c r="G268" s="175">
        <f t="shared" si="1"/>
        <v>6.1710000000000003</v>
      </c>
      <c r="H268" s="57"/>
      <c r="I268" s="176" t="s">
        <v>57</v>
      </c>
      <c r="J268" s="177"/>
      <c r="K268" s="177"/>
      <c r="L268" s="69"/>
      <c r="M268" s="70"/>
      <c r="N268" s="71"/>
      <c r="O268" s="72"/>
      <c r="P268" s="73"/>
      <c r="Q268" s="74"/>
      <c r="R268" s="10"/>
    </row>
    <row r="269" spans="1:18" ht="25" hidden="1">
      <c r="A269" s="460" t="s">
        <v>1519</v>
      </c>
      <c r="B269" s="182" t="s">
        <v>1533</v>
      </c>
      <c r="C269" s="444" t="s">
        <v>111</v>
      </c>
      <c r="D269" s="481"/>
      <c r="E269" s="184">
        <v>2.95</v>
      </c>
      <c r="F269" s="174">
        <f t="shared" si="0"/>
        <v>4.2834000000000012</v>
      </c>
      <c r="G269" s="175">
        <f t="shared" si="1"/>
        <v>6.6198000000000006</v>
      </c>
      <c r="H269" s="57"/>
      <c r="I269" s="176" t="s">
        <v>57</v>
      </c>
      <c r="J269" s="177"/>
      <c r="K269" s="177"/>
      <c r="L269" s="69"/>
      <c r="M269" s="70"/>
      <c r="N269" s="71"/>
      <c r="O269" s="72"/>
      <c r="P269" s="73"/>
      <c r="Q269" s="74"/>
      <c r="R269" s="10"/>
    </row>
    <row r="270" spans="1:18" ht="25" hidden="1">
      <c r="A270" s="460" t="s">
        <v>1519</v>
      </c>
      <c r="B270" s="182" t="s">
        <v>1649</v>
      </c>
      <c r="C270" s="444" t="s">
        <v>111</v>
      </c>
      <c r="D270" s="481"/>
      <c r="E270" s="184">
        <v>2.75</v>
      </c>
      <c r="F270" s="174">
        <f t="shared" si="0"/>
        <v>3.9930000000000008</v>
      </c>
      <c r="G270" s="175">
        <f t="shared" si="1"/>
        <v>6.1710000000000003</v>
      </c>
      <c r="H270" s="57"/>
      <c r="I270" s="176" t="s">
        <v>57</v>
      </c>
      <c r="J270" s="177"/>
      <c r="K270" s="177"/>
      <c r="L270" s="69"/>
      <c r="M270" s="70"/>
      <c r="N270" s="71"/>
      <c r="O270" s="72"/>
      <c r="P270" s="73"/>
      <c r="Q270" s="74"/>
      <c r="R270" s="10"/>
    </row>
    <row r="271" spans="1:18" ht="25" hidden="1">
      <c r="A271" s="460" t="s">
        <v>1519</v>
      </c>
      <c r="B271" s="182" t="s">
        <v>1649</v>
      </c>
      <c r="C271" s="444" t="s">
        <v>111</v>
      </c>
      <c r="D271" s="481"/>
      <c r="E271" s="184">
        <v>2.95</v>
      </c>
      <c r="F271" s="174">
        <f t="shared" si="0"/>
        <v>4.2834000000000012</v>
      </c>
      <c r="G271" s="175">
        <f t="shared" si="1"/>
        <v>6.6198000000000006</v>
      </c>
      <c r="H271" s="57"/>
      <c r="I271" s="176" t="s">
        <v>57</v>
      </c>
      <c r="J271" s="177"/>
      <c r="K271" s="177"/>
      <c r="L271" s="69"/>
      <c r="M271" s="70"/>
      <c r="N271" s="71"/>
      <c r="O271" s="72"/>
      <c r="P271" s="73"/>
      <c r="Q271" s="74"/>
      <c r="R271" s="10"/>
    </row>
    <row r="272" spans="1:18" ht="25" hidden="1">
      <c r="A272" s="460" t="s">
        <v>1519</v>
      </c>
      <c r="B272" s="182" t="s">
        <v>1649</v>
      </c>
      <c r="C272" s="444" t="s">
        <v>111</v>
      </c>
      <c r="D272" s="481"/>
      <c r="E272" s="184">
        <v>3.25</v>
      </c>
      <c r="F272" s="174">
        <f t="shared" si="0"/>
        <v>4.7190000000000003</v>
      </c>
      <c r="G272" s="175">
        <f t="shared" si="1"/>
        <v>7.2930000000000001</v>
      </c>
      <c r="H272" s="57"/>
      <c r="I272" s="176" t="s">
        <v>57</v>
      </c>
      <c r="J272" s="177"/>
      <c r="K272" s="177"/>
      <c r="L272" s="69"/>
      <c r="M272" s="70"/>
      <c r="N272" s="71"/>
      <c r="O272" s="72"/>
      <c r="P272" s="73"/>
      <c r="Q272" s="74"/>
      <c r="R272" s="10"/>
    </row>
    <row r="273" spans="1:18" ht="25" hidden="1">
      <c r="A273" s="460" t="s">
        <v>1519</v>
      </c>
      <c r="B273" s="182" t="s">
        <v>1618</v>
      </c>
      <c r="C273" s="444" t="s">
        <v>111</v>
      </c>
      <c r="D273" s="481"/>
      <c r="E273" s="184">
        <v>2.75</v>
      </c>
      <c r="F273" s="174">
        <f t="shared" si="0"/>
        <v>3.9930000000000008</v>
      </c>
      <c r="G273" s="175">
        <f t="shared" si="1"/>
        <v>6.1710000000000003</v>
      </c>
      <c r="H273" s="57"/>
      <c r="I273" s="176" t="s">
        <v>57</v>
      </c>
      <c r="J273" s="177"/>
      <c r="K273" s="177"/>
      <c r="L273" s="69"/>
      <c r="M273" s="70"/>
      <c r="N273" s="71"/>
      <c r="O273" s="72"/>
      <c r="P273" s="73"/>
      <c r="Q273" s="74"/>
      <c r="R273" s="10"/>
    </row>
    <row r="274" spans="1:18" ht="25" hidden="1">
      <c r="A274" s="460" t="s">
        <v>1519</v>
      </c>
      <c r="B274" s="182" t="s">
        <v>1534</v>
      </c>
      <c r="C274" s="444" t="s">
        <v>111</v>
      </c>
      <c r="D274" s="481"/>
      <c r="E274" s="184">
        <v>2.95</v>
      </c>
      <c r="F274" s="174">
        <f t="shared" si="0"/>
        <v>4.2834000000000012</v>
      </c>
      <c r="G274" s="175">
        <f t="shared" si="1"/>
        <v>6.6198000000000006</v>
      </c>
      <c r="H274" s="57"/>
      <c r="I274" s="176" t="s">
        <v>57</v>
      </c>
      <c r="J274" s="177"/>
      <c r="K274" s="177"/>
      <c r="L274" s="69"/>
      <c r="M274" s="70"/>
      <c r="N274" s="71"/>
      <c r="O274" s="72"/>
      <c r="P274" s="73"/>
      <c r="Q274" s="74"/>
      <c r="R274" s="10"/>
    </row>
    <row r="275" spans="1:18" ht="25" hidden="1">
      <c r="A275" s="460" t="s">
        <v>1519</v>
      </c>
      <c r="B275" s="182" t="s">
        <v>1535</v>
      </c>
      <c r="C275" s="444" t="s">
        <v>111</v>
      </c>
      <c r="D275" s="481"/>
      <c r="E275" s="184">
        <v>2.75</v>
      </c>
      <c r="F275" s="174">
        <f t="shared" si="0"/>
        <v>3.9930000000000008</v>
      </c>
      <c r="G275" s="175">
        <f t="shared" si="1"/>
        <v>6.1710000000000003</v>
      </c>
      <c r="H275" s="57"/>
      <c r="I275" s="176" t="s">
        <v>57</v>
      </c>
      <c r="J275" s="177"/>
      <c r="K275" s="177"/>
      <c r="L275" s="69"/>
      <c r="M275" s="70"/>
      <c r="N275" s="71"/>
      <c r="O275" s="72"/>
      <c r="P275" s="73"/>
      <c r="Q275" s="74"/>
      <c r="R275" s="10"/>
    </row>
    <row r="276" spans="1:18" ht="25" hidden="1">
      <c r="A276" s="460" t="s">
        <v>1519</v>
      </c>
      <c r="B276" s="182" t="s">
        <v>1650</v>
      </c>
      <c r="C276" s="444" t="s">
        <v>111</v>
      </c>
      <c r="D276" s="481"/>
      <c r="E276" s="184">
        <v>2.95</v>
      </c>
      <c r="F276" s="174">
        <f t="shared" si="0"/>
        <v>4.2834000000000012</v>
      </c>
      <c r="G276" s="175">
        <f t="shared" si="1"/>
        <v>6.6198000000000006</v>
      </c>
      <c r="H276" s="57"/>
      <c r="I276" s="176" t="s">
        <v>57</v>
      </c>
      <c r="J276" s="177"/>
      <c r="K276" s="177"/>
      <c r="L276" s="69"/>
      <c r="M276" s="70"/>
      <c r="N276" s="71"/>
      <c r="O276" s="72"/>
      <c r="P276" s="73"/>
      <c r="Q276" s="74"/>
      <c r="R276" s="10"/>
    </row>
    <row r="277" spans="1:18" ht="25" hidden="1">
      <c r="A277" s="460" t="s">
        <v>1519</v>
      </c>
      <c r="B277" s="182" t="s">
        <v>1536</v>
      </c>
      <c r="C277" s="444" t="s">
        <v>111</v>
      </c>
      <c r="D277" s="481"/>
      <c r="E277" s="184">
        <v>5.5</v>
      </c>
      <c r="F277" s="174">
        <f t="shared" si="0"/>
        <v>7.9860000000000015</v>
      </c>
      <c r="G277" s="175">
        <f t="shared" si="1"/>
        <v>12.342000000000001</v>
      </c>
      <c r="H277" s="57"/>
      <c r="I277" s="176" t="s">
        <v>57</v>
      </c>
      <c r="J277" s="177"/>
      <c r="K277" s="177"/>
      <c r="L277" s="69"/>
      <c r="M277" s="70"/>
      <c r="N277" s="71"/>
      <c r="O277" s="72"/>
      <c r="P277" s="73"/>
      <c r="Q277" s="74"/>
      <c r="R277" s="10"/>
    </row>
    <row r="278" spans="1:18" ht="25" hidden="1">
      <c r="A278" s="460" t="s">
        <v>1519</v>
      </c>
      <c r="B278" s="182" t="s">
        <v>1651</v>
      </c>
      <c r="C278" s="444" t="s">
        <v>111</v>
      </c>
      <c r="D278" s="481"/>
      <c r="E278" s="184">
        <v>5.95</v>
      </c>
      <c r="F278" s="174">
        <f t="shared" si="0"/>
        <v>8.639400000000002</v>
      </c>
      <c r="G278" s="175">
        <f t="shared" si="1"/>
        <v>13.351800000000001</v>
      </c>
      <c r="H278" s="57"/>
      <c r="I278" s="176" t="s">
        <v>57</v>
      </c>
      <c r="J278" s="177"/>
      <c r="K278" s="177"/>
      <c r="L278" s="69"/>
      <c r="M278" s="70"/>
      <c r="N278" s="71"/>
      <c r="O278" s="72"/>
      <c r="P278" s="73"/>
      <c r="Q278" s="74"/>
      <c r="R278" s="10"/>
    </row>
    <row r="279" spans="1:18" ht="25" hidden="1">
      <c r="A279" s="460" t="s">
        <v>1519</v>
      </c>
      <c r="B279" s="182" t="s">
        <v>1622</v>
      </c>
      <c r="C279" s="444" t="s">
        <v>111</v>
      </c>
      <c r="D279" s="481"/>
      <c r="E279" s="184">
        <v>2.75</v>
      </c>
      <c r="F279" s="174">
        <f t="shared" si="0"/>
        <v>3.9930000000000008</v>
      </c>
      <c r="G279" s="175">
        <f t="shared" si="1"/>
        <v>6.1710000000000003</v>
      </c>
      <c r="H279" s="57"/>
      <c r="I279" s="176" t="s">
        <v>57</v>
      </c>
      <c r="J279" s="177"/>
      <c r="K279" s="177"/>
      <c r="L279" s="69"/>
      <c r="M279" s="70"/>
      <c r="N279" s="71"/>
      <c r="O279" s="72"/>
      <c r="P279" s="73"/>
      <c r="Q279" s="74"/>
      <c r="R279" s="10"/>
    </row>
    <row r="280" spans="1:18" ht="25" hidden="1">
      <c r="A280" s="460" t="s">
        <v>1519</v>
      </c>
      <c r="B280" s="182" t="s">
        <v>1622</v>
      </c>
      <c r="C280" s="444" t="s">
        <v>111</v>
      </c>
      <c r="D280" s="481"/>
      <c r="E280" s="184">
        <v>2.95</v>
      </c>
      <c r="F280" s="174">
        <f t="shared" si="0"/>
        <v>4.2834000000000012</v>
      </c>
      <c r="G280" s="175">
        <f t="shared" si="1"/>
        <v>6.6198000000000006</v>
      </c>
      <c r="H280" s="57"/>
      <c r="I280" s="176" t="s">
        <v>57</v>
      </c>
      <c r="J280" s="177"/>
      <c r="K280" s="177"/>
      <c r="L280" s="69"/>
      <c r="M280" s="70"/>
      <c r="N280" s="71"/>
      <c r="O280" s="72"/>
      <c r="P280" s="73"/>
      <c r="Q280" s="74"/>
      <c r="R280" s="10"/>
    </row>
    <row r="281" spans="1:18" ht="25" hidden="1">
      <c r="A281" s="460" t="s">
        <v>1519</v>
      </c>
      <c r="B281" s="182" t="s">
        <v>1652</v>
      </c>
      <c r="C281" s="444" t="s">
        <v>111</v>
      </c>
      <c r="D281" s="481"/>
      <c r="E281" s="184">
        <v>2.75</v>
      </c>
      <c r="F281" s="174">
        <f t="shared" si="0"/>
        <v>3.9930000000000008</v>
      </c>
      <c r="G281" s="175">
        <f t="shared" si="1"/>
        <v>6.1710000000000003</v>
      </c>
      <c r="H281" s="57"/>
      <c r="I281" s="176" t="s">
        <v>57</v>
      </c>
      <c r="J281" s="177"/>
      <c r="K281" s="177"/>
      <c r="L281" s="69"/>
      <c r="M281" s="70"/>
      <c r="N281" s="71"/>
      <c r="O281" s="72"/>
      <c r="P281" s="73"/>
      <c r="Q281" s="74"/>
      <c r="R281" s="10"/>
    </row>
    <row r="282" spans="1:18" ht="25" hidden="1">
      <c r="A282" s="460" t="s">
        <v>1519</v>
      </c>
      <c r="B282" s="182" t="s">
        <v>1652</v>
      </c>
      <c r="C282" s="444" t="s">
        <v>111</v>
      </c>
      <c r="D282" s="481"/>
      <c r="E282" s="184">
        <v>2.95</v>
      </c>
      <c r="F282" s="174">
        <f t="shared" si="0"/>
        <v>4.2834000000000012</v>
      </c>
      <c r="G282" s="175">
        <f t="shared" si="1"/>
        <v>6.6198000000000006</v>
      </c>
      <c r="H282" s="57"/>
      <c r="I282" s="176" t="s">
        <v>57</v>
      </c>
      <c r="J282" s="177"/>
      <c r="K282" s="177"/>
      <c r="L282" s="69"/>
      <c r="M282" s="70"/>
      <c r="N282" s="71"/>
      <c r="O282" s="72"/>
      <c r="P282" s="73"/>
      <c r="Q282" s="74"/>
      <c r="R282" s="10"/>
    </row>
    <row r="283" spans="1:18" ht="25" hidden="1">
      <c r="A283" s="460" t="s">
        <v>1519</v>
      </c>
      <c r="B283" s="182" t="s">
        <v>1653</v>
      </c>
      <c r="C283" s="444" t="s">
        <v>111</v>
      </c>
      <c r="D283" s="481"/>
      <c r="E283" s="618">
        <v>2.75</v>
      </c>
      <c r="F283" s="174">
        <f t="shared" si="0"/>
        <v>3.9930000000000008</v>
      </c>
      <c r="G283" s="175">
        <f t="shared" si="1"/>
        <v>6.1710000000000003</v>
      </c>
      <c r="H283" s="57"/>
      <c r="I283" s="176" t="s">
        <v>57</v>
      </c>
      <c r="J283" s="177"/>
      <c r="K283" s="177"/>
      <c r="L283" s="69"/>
      <c r="M283" s="70"/>
      <c r="N283" s="71"/>
      <c r="O283" s="72"/>
      <c r="P283" s="73"/>
      <c r="Q283" s="74"/>
      <c r="R283" s="10"/>
    </row>
    <row r="284" spans="1:18" ht="25" hidden="1">
      <c r="A284" s="460" t="s">
        <v>1519</v>
      </c>
      <c r="B284" s="182" t="s">
        <v>1653</v>
      </c>
      <c r="C284" s="444" t="s">
        <v>111</v>
      </c>
      <c r="D284" s="481"/>
      <c r="E284" s="618">
        <v>2.95</v>
      </c>
      <c r="F284" s="174">
        <f t="shared" si="0"/>
        <v>4.2834000000000012</v>
      </c>
      <c r="G284" s="175">
        <f t="shared" si="1"/>
        <v>6.6198000000000006</v>
      </c>
      <c r="H284" s="57"/>
      <c r="I284" s="176" t="s">
        <v>57</v>
      </c>
      <c r="J284" s="177"/>
      <c r="K284" s="177"/>
      <c r="L284" s="69"/>
      <c r="M284" s="70"/>
      <c r="N284" s="71"/>
      <c r="O284" s="72"/>
      <c r="P284" s="73"/>
      <c r="Q284" s="74"/>
      <c r="R284" s="10"/>
    </row>
    <row r="285" spans="1:18" ht="13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</row>
    <row r="286" spans="1:18" ht="13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</row>
  </sheetData>
  <dataValidations count="2">
    <dataValidation type="list" allowBlank="1" showErrorMessage="1" sqref="C31:C284" xr:uid="{00000000-0002-0000-1600-000000000000}">
      <formula1>"4CM,3-4CM,4-5CM, 5-6CM, 2-3CM, 4-5CM,3.5CM,4.5CM, 3-4CM, 4.5CM, 5.5CM, 3.5CM"</formula1>
    </dataValidation>
    <dataValidation type="list" allowBlank="1" showErrorMessage="1" sqref="I31:I284" xr:uid="{00000000-0002-0000-1600-000001000000}">
      <formula1>"AQSL,BDFM,PRPT,SFHS,GFSH,PAGE"</formula1>
    </dataValidation>
  </dataValidation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B0F0"/>
    <outlinePr summaryBelow="0" summaryRight="0"/>
  </sheetPr>
  <dimension ref="A1:R53"/>
  <sheetViews>
    <sheetView workbookViewId="0">
      <selection activeCell="D18" sqref="D18"/>
    </sheetView>
  </sheetViews>
  <sheetFormatPr baseColWidth="10" defaultColWidth="12.6640625" defaultRowHeight="15.75" customHeight="1"/>
  <cols>
    <col min="1" max="1" width="19.33203125" customWidth="1"/>
    <col min="2" max="2" width="53.33203125" customWidth="1"/>
    <col min="5" max="5" width="12.6640625" hidden="1"/>
    <col min="6" max="6" width="38.6640625" hidden="1" customWidth="1"/>
    <col min="7" max="7" width="33.83203125" customWidth="1"/>
    <col min="8" max="11" width="12.6640625" hidden="1"/>
    <col min="12" max="12" width="16.83203125" hidden="1" customWidth="1"/>
    <col min="13" max="13" width="19.6640625" hidden="1" customWidth="1"/>
    <col min="14" max="14" width="16.1640625" hidden="1" customWidth="1"/>
    <col min="15" max="17" width="12.6640625" hidden="1"/>
  </cols>
  <sheetData>
    <row r="1" spans="1:18" ht="15.75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</row>
    <row r="2" spans="1:18" ht="15.75" customHeight="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spans="1:18" ht="15.75" customHeight="1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</row>
    <row r="4" spans="1:18" ht="15.75" customHeight="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</row>
    <row r="5" spans="1:18" ht="15.75" customHeight="1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</row>
    <row r="6" spans="1:18" ht="15.75" customHeight="1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ht="15.75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</row>
    <row r="8" spans="1:18" ht="15.7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</row>
    <row r="9" spans="1:18" ht="15.7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</row>
    <row r="10" spans="1:18" ht="15.7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</row>
    <row r="11" spans="1:18" ht="15.75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1:18" ht="15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</row>
    <row r="13" spans="1:18" ht="15.75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</row>
    <row r="14" spans="1:18" ht="15.75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</row>
    <row r="15" spans="1:18" ht="15.75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</row>
    <row r="16" spans="1:18" ht="15.7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</row>
    <row r="17" spans="1:18" ht="15.7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</row>
    <row r="18" spans="1:18" ht="35" customHeight="1">
      <c r="A18" s="10"/>
      <c r="B18" s="10"/>
      <c r="C18" s="10"/>
      <c r="D18" s="486" t="s">
        <v>30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</row>
    <row r="19" spans="1:18" ht="15.7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</row>
    <row r="20" spans="1:18" ht="15.7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</row>
    <row r="21" spans="1:18" ht="15.7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</row>
    <row r="22" spans="1:18" ht="15.7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</row>
    <row r="23" spans="1:18" ht="15.7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</row>
    <row r="24" spans="1:18" ht="15.7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</row>
    <row r="25" spans="1:18" ht="15.7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</row>
    <row r="26" spans="1:18" ht="15.7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</row>
    <row r="27" spans="1:18" ht="15.7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</row>
    <row r="28" spans="1:18" ht="15.75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</row>
    <row r="29" spans="1:18" ht="15.75" customHeight="1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</row>
    <row r="30" spans="1:18">
      <c r="A30" s="52" t="s">
        <v>39</v>
      </c>
      <c r="B30" s="53" t="s">
        <v>40</v>
      </c>
      <c r="C30" s="54" t="s">
        <v>42</v>
      </c>
      <c r="D30" s="54" t="s">
        <v>41</v>
      </c>
      <c r="E30" s="55" t="s">
        <v>43</v>
      </c>
      <c r="F30" s="55" t="s">
        <v>44</v>
      </c>
      <c r="G30" s="56" t="s">
        <v>45</v>
      </c>
      <c r="H30" s="57"/>
      <c r="I30" s="52" t="s">
        <v>46</v>
      </c>
      <c r="J30" s="52" t="s">
        <v>47</v>
      </c>
      <c r="K30" s="52" t="s">
        <v>48</v>
      </c>
      <c r="L30" s="52" t="s">
        <v>49</v>
      </c>
      <c r="M30" s="52" t="s">
        <v>50</v>
      </c>
      <c r="N30" s="52" t="s">
        <v>51</v>
      </c>
      <c r="O30" s="52" t="s">
        <v>52</v>
      </c>
      <c r="P30" s="52" t="s">
        <v>53</v>
      </c>
      <c r="Q30" s="52" t="s">
        <v>54</v>
      </c>
      <c r="R30" s="58"/>
    </row>
    <row r="31" spans="1:18" ht="15.75" customHeight="1">
      <c r="A31" s="619" t="s">
        <v>30</v>
      </c>
      <c r="B31" s="620" t="s">
        <v>1654</v>
      </c>
      <c r="C31" s="621" t="s">
        <v>73</v>
      </c>
      <c r="D31" s="622"/>
      <c r="E31" s="623">
        <v>3.95</v>
      </c>
      <c r="F31" s="624">
        <f t="shared" ref="F31:F51" si="0">E31*1.1*1.2*1.1</f>
        <v>5.7354000000000012</v>
      </c>
      <c r="G31" s="625">
        <f t="shared" ref="G31:G51" si="1">E31*1.1*1.2*1.7</f>
        <v>8.8638000000000012</v>
      </c>
      <c r="H31" s="57"/>
      <c r="I31" s="626" t="s">
        <v>57</v>
      </c>
      <c r="J31" s="627"/>
      <c r="K31" s="627"/>
      <c r="L31" s="69"/>
      <c r="M31" s="70"/>
      <c r="N31" s="71"/>
      <c r="O31" s="72"/>
      <c r="P31" s="73"/>
      <c r="Q31" s="74"/>
      <c r="R31" s="10"/>
    </row>
    <row r="32" spans="1:18" ht="15.75" customHeight="1">
      <c r="A32" s="619" t="s">
        <v>30</v>
      </c>
      <c r="B32" s="620" t="s">
        <v>1655</v>
      </c>
      <c r="C32" s="621" t="s">
        <v>75</v>
      </c>
      <c r="D32" s="622"/>
      <c r="E32" s="628">
        <v>9.9499999999999993</v>
      </c>
      <c r="F32" s="624">
        <f t="shared" si="0"/>
        <v>14.447400000000002</v>
      </c>
      <c r="G32" s="625">
        <f t="shared" si="1"/>
        <v>22.3278</v>
      </c>
      <c r="H32" s="57"/>
      <c r="I32" s="626" t="s">
        <v>57</v>
      </c>
      <c r="J32" s="627"/>
      <c r="K32" s="627"/>
      <c r="L32" s="69"/>
      <c r="M32" s="70"/>
      <c r="N32" s="71"/>
      <c r="O32" s="72"/>
      <c r="P32" s="73"/>
      <c r="Q32" s="74"/>
      <c r="R32" s="10"/>
    </row>
    <row r="33" spans="1:18" ht="15.75" customHeight="1">
      <c r="A33" s="619" t="s">
        <v>30</v>
      </c>
      <c r="B33" s="620" t="s">
        <v>1655</v>
      </c>
      <c r="C33" s="621" t="s">
        <v>75</v>
      </c>
      <c r="D33" s="622"/>
      <c r="E33" s="628">
        <v>8.9499999999999993</v>
      </c>
      <c r="F33" s="624">
        <f t="shared" si="0"/>
        <v>12.995400000000002</v>
      </c>
      <c r="G33" s="625">
        <f t="shared" si="1"/>
        <v>20.0838</v>
      </c>
      <c r="H33" s="57"/>
      <c r="I33" s="626" t="s">
        <v>57</v>
      </c>
      <c r="J33" s="627"/>
      <c r="K33" s="627"/>
      <c r="L33" s="69"/>
      <c r="M33" s="70"/>
      <c r="N33" s="71"/>
      <c r="O33" s="72"/>
      <c r="P33" s="73"/>
      <c r="Q33" s="74"/>
      <c r="R33" s="10"/>
    </row>
    <row r="34" spans="1:18" ht="15.75" customHeight="1">
      <c r="A34" s="619" t="s">
        <v>30</v>
      </c>
      <c r="B34" s="620" t="s">
        <v>1656</v>
      </c>
      <c r="C34" s="621" t="s">
        <v>62</v>
      </c>
      <c r="D34" s="622"/>
      <c r="E34" s="629">
        <v>3.25</v>
      </c>
      <c r="F34" s="624">
        <f t="shared" si="0"/>
        <v>4.7190000000000003</v>
      </c>
      <c r="G34" s="625">
        <f t="shared" si="1"/>
        <v>7.2930000000000001</v>
      </c>
      <c r="H34" s="57"/>
      <c r="I34" s="626" t="s">
        <v>57</v>
      </c>
      <c r="J34" s="627"/>
      <c r="K34" s="627"/>
      <c r="L34" s="69"/>
      <c r="M34" s="70"/>
      <c r="N34" s="71"/>
      <c r="O34" s="72"/>
      <c r="P34" s="73"/>
      <c r="Q34" s="74"/>
      <c r="R34" s="10"/>
    </row>
    <row r="35" spans="1:18" ht="15.75" customHeight="1">
      <c r="A35" s="619" t="s">
        <v>30</v>
      </c>
      <c r="B35" s="620" t="s">
        <v>1656</v>
      </c>
      <c r="C35" s="621" t="s">
        <v>60</v>
      </c>
      <c r="D35" s="622"/>
      <c r="E35" s="629">
        <v>3.75</v>
      </c>
      <c r="F35" s="624">
        <f t="shared" si="0"/>
        <v>5.4450000000000003</v>
      </c>
      <c r="G35" s="625">
        <f t="shared" si="1"/>
        <v>8.4150000000000009</v>
      </c>
      <c r="H35" s="57"/>
      <c r="I35" s="626" t="s">
        <v>57</v>
      </c>
      <c r="J35" s="627"/>
      <c r="K35" s="627"/>
      <c r="L35" s="69"/>
      <c r="M35" s="70"/>
      <c r="N35" s="71"/>
      <c r="O35" s="72"/>
      <c r="P35" s="73"/>
      <c r="Q35" s="74"/>
      <c r="R35" s="10"/>
    </row>
    <row r="36" spans="1:18" ht="15.75" customHeight="1">
      <c r="A36" s="619" t="s">
        <v>30</v>
      </c>
      <c r="B36" s="620" t="s">
        <v>1657</v>
      </c>
      <c r="C36" s="621" t="s">
        <v>85</v>
      </c>
      <c r="D36" s="622"/>
      <c r="E36" s="629">
        <v>3.25</v>
      </c>
      <c r="F36" s="624">
        <f t="shared" si="0"/>
        <v>4.7190000000000003</v>
      </c>
      <c r="G36" s="625">
        <f t="shared" si="1"/>
        <v>7.2930000000000001</v>
      </c>
      <c r="H36" s="57"/>
      <c r="I36" s="626" t="s">
        <v>57</v>
      </c>
      <c r="J36" s="627"/>
      <c r="K36" s="627"/>
      <c r="L36" s="69"/>
      <c r="M36" s="70"/>
      <c r="N36" s="71"/>
      <c r="O36" s="72"/>
      <c r="P36" s="73"/>
      <c r="Q36" s="74"/>
      <c r="R36" s="10"/>
    </row>
    <row r="37" spans="1:18" ht="15.75" customHeight="1">
      <c r="A37" s="619" t="s">
        <v>30</v>
      </c>
      <c r="B37" s="620" t="s">
        <v>1658</v>
      </c>
      <c r="C37" s="630" t="s">
        <v>85</v>
      </c>
      <c r="D37" s="622"/>
      <c r="E37" s="629">
        <v>2.75</v>
      </c>
      <c r="F37" s="624">
        <f t="shared" si="0"/>
        <v>3.9930000000000008</v>
      </c>
      <c r="G37" s="625">
        <f t="shared" si="1"/>
        <v>6.1710000000000003</v>
      </c>
      <c r="H37" s="57"/>
      <c r="I37" s="626" t="s">
        <v>57</v>
      </c>
      <c r="J37" s="627"/>
      <c r="K37" s="627"/>
      <c r="L37" s="69"/>
      <c r="M37" s="70"/>
      <c r="N37" s="71"/>
      <c r="O37" s="72"/>
      <c r="P37" s="73"/>
      <c r="Q37" s="74"/>
      <c r="R37" s="10"/>
    </row>
    <row r="38" spans="1:18" ht="15.75" customHeight="1">
      <c r="A38" s="619" t="s">
        <v>30</v>
      </c>
      <c r="B38" s="620" t="s">
        <v>1658</v>
      </c>
      <c r="C38" s="630" t="s">
        <v>56</v>
      </c>
      <c r="D38" s="622"/>
      <c r="E38" s="629">
        <v>3.75</v>
      </c>
      <c r="F38" s="624">
        <f t="shared" si="0"/>
        <v>5.4450000000000003</v>
      </c>
      <c r="G38" s="625">
        <f t="shared" si="1"/>
        <v>8.4150000000000009</v>
      </c>
      <c r="H38" s="57"/>
      <c r="I38" s="626" t="s">
        <v>57</v>
      </c>
      <c r="J38" s="627"/>
      <c r="K38" s="627"/>
      <c r="L38" s="69"/>
      <c r="M38" s="70"/>
      <c r="N38" s="71"/>
      <c r="O38" s="72"/>
      <c r="P38" s="73"/>
      <c r="Q38" s="74"/>
      <c r="R38" s="10"/>
    </row>
    <row r="39" spans="1:18" ht="15.75" customHeight="1">
      <c r="A39" s="619" t="s">
        <v>30</v>
      </c>
      <c r="B39" s="620" t="s">
        <v>1658</v>
      </c>
      <c r="C39" s="630" t="s">
        <v>85</v>
      </c>
      <c r="D39" s="622"/>
      <c r="E39" s="629">
        <v>2.95</v>
      </c>
      <c r="F39" s="624">
        <f t="shared" si="0"/>
        <v>4.2834000000000012</v>
      </c>
      <c r="G39" s="625">
        <f t="shared" si="1"/>
        <v>6.6198000000000006</v>
      </c>
      <c r="H39" s="57"/>
      <c r="I39" s="626" t="s">
        <v>57</v>
      </c>
      <c r="J39" s="627"/>
      <c r="K39" s="627"/>
      <c r="L39" s="69"/>
      <c r="M39" s="70"/>
      <c r="N39" s="71"/>
      <c r="O39" s="72"/>
      <c r="P39" s="73"/>
      <c r="Q39" s="74"/>
      <c r="R39" s="10"/>
    </row>
    <row r="40" spans="1:18" ht="15.75" customHeight="1">
      <c r="A40" s="619" t="s">
        <v>30</v>
      </c>
      <c r="B40" s="620" t="s">
        <v>1659</v>
      </c>
      <c r="C40" s="630" t="s">
        <v>85</v>
      </c>
      <c r="D40" s="622"/>
      <c r="E40" s="629">
        <v>2.5</v>
      </c>
      <c r="F40" s="624">
        <f t="shared" si="0"/>
        <v>3.63</v>
      </c>
      <c r="G40" s="625">
        <f t="shared" si="1"/>
        <v>5.6099999999999994</v>
      </c>
      <c r="H40" s="57"/>
      <c r="I40" s="626" t="s">
        <v>57</v>
      </c>
      <c r="J40" s="627"/>
      <c r="K40" s="627"/>
      <c r="L40" s="69"/>
      <c r="M40" s="70"/>
      <c r="N40" s="71"/>
      <c r="O40" s="72"/>
      <c r="P40" s="73"/>
      <c r="Q40" s="74"/>
      <c r="R40" s="10"/>
    </row>
    <row r="41" spans="1:18" ht="15.75" customHeight="1">
      <c r="A41" s="619" t="s">
        <v>30</v>
      </c>
      <c r="B41" s="620" t="s">
        <v>1660</v>
      </c>
      <c r="C41" s="630" t="s">
        <v>111</v>
      </c>
      <c r="D41" s="622"/>
      <c r="E41" s="629">
        <v>2.15</v>
      </c>
      <c r="F41" s="624">
        <f t="shared" si="0"/>
        <v>3.1218000000000004</v>
      </c>
      <c r="G41" s="625">
        <f t="shared" si="1"/>
        <v>4.8246000000000002</v>
      </c>
      <c r="H41" s="57"/>
      <c r="I41" s="626" t="s">
        <v>57</v>
      </c>
      <c r="J41" s="627"/>
      <c r="K41" s="627"/>
      <c r="L41" s="69"/>
      <c r="M41" s="70"/>
      <c r="N41" s="71"/>
      <c r="O41" s="72"/>
      <c r="P41" s="73"/>
      <c r="Q41" s="74"/>
      <c r="R41" s="10"/>
    </row>
    <row r="42" spans="1:18" ht="15.75" customHeight="1">
      <c r="A42" s="619" t="s">
        <v>30</v>
      </c>
      <c r="B42" s="620" t="s">
        <v>1661</v>
      </c>
      <c r="C42" s="630" t="s">
        <v>1662</v>
      </c>
      <c r="D42" s="622"/>
      <c r="E42" s="629">
        <v>3.25</v>
      </c>
      <c r="F42" s="624">
        <f t="shared" si="0"/>
        <v>4.7190000000000003</v>
      </c>
      <c r="G42" s="625">
        <f t="shared" si="1"/>
        <v>7.2930000000000001</v>
      </c>
      <c r="H42" s="57"/>
      <c r="I42" s="626" t="s">
        <v>57</v>
      </c>
      <c r="J42" s="627"/>
      <c r="K42" s="627"/>
      <c r="L42" s="69"/>
      <c r="M42" s="70"/>
      <c r="N42" s="71"/>
      <c r="O42" s="72"/>
      <c r="P42" s="73"/>
      <c r="Q42" s="74"/>
      <c r="R42" s="10"/>
    </row>
    <row r="43" spans="1:18" ht="15.75" customHeight="1">
      <c r="A43" s="619" t="s">
        <v>30</v>
      </c>
      <c r="B43" s="620" t="s">
        <v>1661</v>
      </c>
      <c r="C43" s="630" t="s">
        <v>1663</v>
      </c>
      <c r="D43" s="622"/>
      <c r="E43" s="629">
        <v>4.5</v>
      </c>
      <c r="F43" s="624">
        <f t="shared" si="0"/>
        <v>6.5340000000000007</v>
      </c>
      <c r="G43" s="625">
        <f t="shared" si="1"/>
        <v>10.098000000000001</v>
      </c>
      <c r="H43" s="57"/>
      <c r="I43" s="626" t="s">
        <v>227</v>
      </c>
      <c r="J43" s="627"/>
      <c r="K43" s="627"/>
      <c r="L43" s="69"/>
      <c r="M43" s="70"/>
      <c r="N43" s="71"/>
      <c r="O43" s="72"/>
      <c r="P43" s="73"/>
      <c r="Q43" s="74"/>
      <c r="R43" s="10"/>
    </row>
    <row r="44" spans="1:18" ht="15.75" customHeight="1">
      <c r="A44" s="619" t="s">
        <v>30</v>
      </c>
      <c r="B44" s="620" t="s">
        <v>1661</v>
      </c>
      <c r="C44" s="630" t="s">
        <v>73</v>
      </c>
      <c r="D44" s="622"/>
      <c r="E44" s="629">
        <v>4.75</v>
      </c>
      <c r="F44" s="624">
        <f t="shared" si="0"/>
        <v>6.8970000000000011</v>
      </c>
      <c r="G44" s="625">
        <f t="shared" si="1"/>
        <v>10.659000000000001</v>
      </c>
      <c r="H44" s="57"/>
      <c r="I44" s="626" t="s">
        <v>227</v>
      </c>
      <c r="J44" s="627"/>
      <c r="K44" s="627"/>
      <c r="L44" s="69"/>
      <c r="M44" s="70"/>
      <c r="N44" s="71"/>
      <c r="O44" s="72"/>
      <c r="P44" s="73"/>
      <c r="Q44" s="74"/>
      <c r="R44" s="10"/>
    </row>
    <row r="45" spans="1:18" ht="15.75" customHeight="1">
      <c r="A45" s="619" t="s">
        <v>30</v>
      </c>
      <c r="B45" s="631" t="s">
        <v>1664</v>
      </c>
      <c r="C45" s="630" t="s">
        <v>184</v>
      </c>
      <c r="D45" s="622"/>
      <c r="E45" s="629">
        <v>1.8</v>
      </c>
      <c r="F45" s="624">
        <f t="shared" si="0"/>
        <v>2.6136000000000004</v>
      </c>
      <c r="G45" s="625">
        <f t="shared" si="1"/>
        <v>4.0392000000000001</v>
      </c>
      <c r="H45" s="57"/>
      <c r="I45" s="626" t="s">
        <v>227</v>
      </c>
      <c r="J45" s="627"/>
      <c r="K45" s="627"/>
      <c r="L45" s="69"/>
      <c r="M45" s="70"/>
      <c r="N45" s="71"/>
      <c r="O45" s="72"/>
      <c r="P45" s="73"/>
      <c r="Q45" s="74"/>
      <c r="R45" s="10"/>
    </row>
    <row r="46" spans="1:18" ht="25">
      <c r="A46" s="619" t="s">
        <v>30</v>
      </c>
      <c r="B46" s="631" t="s">
        <v>1665</v>
      </c>
      <c r="C46" s="630" t="s">
        <v>131</v>
      </c>
      <c r="D46" s="622"/>
      <c r="E46" s="628">
        <v>1.4</v>
      </c>
      <c r="F46" s="624">
        <f t="shared" si="0"/>
        <v>2.0327999999999999</v>
      </c>
      <c r="G46" s="625">
        <f t="shared" si="1"/>
        <v>3.1415999999999995</v>
      </c>
      <c r="H46" s="57"/>
      <c r="I46" s="626" t="s">
        <v>227</v>
      </c>
      <c r="J46" s="627"/>
      <c r="K46" s="627"/>
      <c r="L46" s="69"/>
      <c r="M46" s="70"/>
      <c r="N46" s="71"/>
      <c r="O46" s="72"/>
      <c r="P46" s="73"/>
      <c r="Q46" s="74"/>
      <c r="R46" s="10"/>
    </row>
    <row r="47" spans="1:18" ht="25">
      <c r="A47" s="619" t="s">
        <v>30</v>
      </c>
      <c r="B47" s="631" t="s">
        <v>1657</v>
      </c>
      <c r="C47" s="630" t="s">
        <v>184</v>
      </c>
      <c r="D47" s="622"/>
      <c r="E47" s="628">
        <v>1.9</v>
      </c>
      <c r="F47" s="624">
        <f t="shared" si="0"/>
        <v>2.7587999999999999</v>
      </c>
      <c r="G47" s="625">
        <f t="shared" si="1"/>
        <v>4.2635999999999994</v>
      </c>
      <c r="H47" s="57"/>
      <c r="I47" s="626" t="s">
        <v>227</v>
      </c>
      <c r="J47" s="627"/>
      <c r="K47" s="627"/>
      <c r="L47" s="69"/>
      <c r="M47" s="70"/>
      <c r="N47" s="71"/>
      <c r="O47" s="72"/>
      <c r="P47" s="73"/>
      <c r="Q47" s="74"/>
      <c r="R47" s="10"/>
    </row>
    <row r="48" spans="1:18" ht="25">
      <c r="A48" s="619" t="s">
        <v>30</v>
      </c>
      <c r="B48" s="632" t="s">
        <v>1666</v>
      </c>
      <c r="C48" s="630" t="s">
        <v>184</v>
      </c>
      <c r="D48" s="622"/>
      <c r="E48" s="633">
        <v>2.58</v>
      </c>
      <c r="F48" s="624">
        <f t="shared" si="0"/>
        <v>3.746160000000001</v>
      </c>
      <c r="G48" s="625">
        <f t="shared" si="1"/>
        <v>5.7895200000000013</v>
      </c>
      <c r="H48" s="57"/>
      <c r="I48" s="626" t="s">
        <v>97</v>
      </c>
      <c r="J48" s="627"/>
      <c r="K48" s="627"/>
      <c r="L48" s="69"/>
      <c r="M48" s="70"/>
      <c r="N48" s="71"/>
      <c r="O48" s="72"/>
      <c r="P48" s="73"/>
      <c r="Q48" s="74"/>
      <c r="R48" s="10"/>
    </row>
    <row r="49" spans="1:18" ht="25">
      <c r="A49" s="619" t="s">
        <v>30</v>
      </c>
      <c r="B49" s="632" t="s">
        <v>1666</v>
      </c>
      <c r="C49" s="630" t="s">
        <v>131</v>
      </c>
      <c r="D49" s="622"/>
      <c r="E49" s="633">
        <v>3.36</v>
      </c>
      <c r="F49" s="624">
        <f t="shared" si="0"/>
        <v>4.8787200000000004</v>
      </c>
      <c r="G49" s="625">
        <f t="shared" si="1"/>
        <v>7.5398399999999999</v>
      </c>
      <c r="H49" s="57"/>
      <c r="I49" s="626" t="s">
        <v>97</v>
      </c>
      <c r="J49" s="627"/>
      <c r="K49" s="627"/>
      <c r="L49" s="69"/>
      <c r="M49" s="70"/>
      <c r="N49" s="71"/>
      <c r="O49" s="72"/>
      <c r="P49" s="73"/>
      <c r="Q49" s="74"/>
      <c r="R49" s="10"/>
    </row>
    <row r="50" spans="1:18" ht="25">
      <c r="A50" s="619" t="s">
        <v>30</v>
      </c>
      <c r="B50" s="632" t="s">
        <v>1667</v>
      </c>
      <c r="C50" s="630" t="s">
        <v>184</v>
      </c>
      <c r="D50" s="622"/>
      <c r="E50" s="633">
        <v>2.86</v>
      </c>
      <c r="F50" s="624">
        <f t="shared" si="0"/>
        <v>4.1527200000000004</v>
      </c>
      <c r="G50" s="625">
        <f t="shared" si="1"/>
        <v>6.41784</v>
      </c>
      <c r="H50" s="57"/>
      <c r="I50" s="626" t="s">
        <v>97</v>
      </c>
      <c r="J50" s="627"/>
      <c r="K50" s="627"/>
      <c r="L50" s="69"/>
      <c r="M50" s="70"/>
      <c r="N50" s="71"/>
      <c r="O50" s="72"/>
      <c r="P50" s="73"/>
      <c r="Q50" s="74"/>
      <c r="R50" s="10"/>
    </row>
    <row r="51" spans="1:18" ht="25">
      <c r="A51" s="619" t="s">
        <v>30</v>
      </c>
      <c r="B51" s="632" t="s">
        <v>1668</v>
      </c>
      <c r="C51" s="630" t="s">
        <v>98</v>
      </c>
      <c r="D51" s="622"/>
      <c r="E51" s="633">
        <v>2.98</v>
      </c>
      <c r="F51" s="624">
        <f t="shared" si="0"/>
        <v>4.3269599999999997</v>
      </c>
      <c r="G51" s="625">
        <f t="shared" si="1"/>
        <v>6.6871199999999993</v>
      </c>
      <c r="H51" s="57"/>
      <c r="I51" s="626" t="s">
        <v>57</v>
      </c>
      <c r="J51" s="627"/>
      <c r="K51" s="627"/>
      <c r="L51" s="69"/>
      <c r="M51" s="70"/>
      <c r="N51" s="71"/>
      <c r="O51" s="72"/>
      <c r="P51" s="73"/>
      <c r="Q51" s="74"/>
      <c r="R51" s="10"/>
    </row>
    <row r="52" spans="1:18" ht="13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</row>
    <row r="53" spans="1:18" ht="13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49EBA7"/>
    <outlinePr summaryBelow="0" summaryRight="0"/>
  </sheetPr>
  <dimension ref="A1:Z51"/>
  <sheetViews>
    <sheetView workbookViewId="0">
      <selection activeCell="G20" sqref="G20"/>
    </sheetView>
  </sheetViews>
  <sheetFormatPr baseColWidth="10" defaultColWidth="12.6640625" defaultRowHeight="15.75" customHeight="1"/>
  <cols>
    <col min="1" max="1" width="21" customWidth="1"/>
    <col min="2" max="2" width="40" customWidth="1"/>
    <col min="5" max="5" width="12.6640625" hidden="1"/>
    <col min="6" max="6" width="39.83203125" hidden="1" customWidth="1"/>
    <col min="7" max="7" width="34.6640625" customWidth="1"/>
    <col min="9" max="9" width="13.83203125" hidden="1" customWidth="1"/>
    <col min="10" max="10" width="17.5" hidden="1" customWidth="1"/>
    <col min="11" max="11" width="12.6640625" hidden="1"/>
    <col min="12" max="12" width="18.6640625" hidden="1" customWidth="1"/>
    <col min="13" max="13" width="17" hidden="1" customWidth="1"/>
    <col min="14" max="14" width="15.83203125" hidden="1" customWidth="1"/>
    <col min="15" max="15" width="19.83203125" hidden="1" customWidth="1"/>
    <col min="16" max="26" width="12.6640625" hidden="1"/>
  </cols>
  <sheetData>
    <row r="1" spans="1:26" ht="15.75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15.75" customHeight="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5.75" customHeight="1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15.75" customHeight="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15.75" customHeight="1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5.75" customHeight="1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5.75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15.7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15.7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15.7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15.75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15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15.75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15.75" customHeight="1">
      <c r="A14" s="10"/>
      <c r="B14" s="10"/>
      <c r="C14" s="10"/>
      <c r="D14" s="10"/>
      <c r="E14" s="10"/>
      <c r="F14" s="486" t="s">
        <v>31</v>
      </c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15.75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15.7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15.7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15.7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15.7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39" customHeight="1">
      <c r="A20" s="10"/>
      <c r="B20" s="10"/>
      <c r="C20" s="10"/>
      <c r="D20" s="10"/>
      <c r="E20" s="10"/>
      <c r="F20" s="10"/>
      <c r="G20" s="634" t="s">
        <v>31</v>
      </c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15.7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5.7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15.7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15.7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15.7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15.7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15.7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15.75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15.75" customHeight="1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>
      <c r="A30" s="52" t="s">
        <v>39</v>
      </c>
      <c r="B30" s="53" t="s">
        <v>40</v>
      </c>
      <c r="C30" s="54" t="s">
        <v>42</v>
      </c>
      <c r="D30" s="54" t="s">
        <v>41</v>
      </c>
      <c r="E30" s="55" t="s">
        <v>43</v>
      </c>
      <c r="F30" s="55" t="s">
        <v>44</v>
      </c>
      <c r="G30" s="56" t="s">
        <v>45</v>
      </c>
      <c r="H30" s="57"/>
      <c r="I30" s="52" t="s">
        <v>46</v>
      </c>
      <c r="J30" s="52" t="s">
        <v>47</v>
      </c>
      <c r="K30" s="52" t="s">
        <v>48</v>
      </c>
      <c r="L30" s="52" t="s">
        <v>49</v>
      </c>
      <c r="M30" s="52" t="s">
        <v>50</v>
      </c>
      <c r="N30" s="52" t="s">
        <v>51</v>
      </c>
      <c r="O30" s="52" t="s">
        <v>52</v>
      </c>
      <c r="P30" s="52" t="s">
        <v>53</v>
      </c>
      <c r="Q30" s="52" t="s">
        <v>1415</v>
      </c>
      <c r="R30" s="58"/>
      <c r="S30" s="10"/>
      <c r="T30" s="10"/>
      <c r="U30" s="10"/>
      <c r="V30" s="10"/>
      <c r="W30" s="10"/>
      <c r="X30" s="10"/>
      <c r="Y30" s="10"/>
      <c r="Z30" s="10"/>
    </row>
    <row r="31" spans="1:26" ht="15.75" customHeight="1">
      <c r="A31" s="635" t="s">
        <v>31</v>
      </c>
      <c r="B31" s="636" t="s">
        <v>1669</v>
      </c>
      <c r="C31" s="637" t="s">
        <v>56</v>
      </c>
      <c r="D31" s="638"/>
      <c r="E31" s="639">
        <v>6.95</v>
      </c>
      <c r="F31" s="640">
        <f t="shared" ref="F31:F49" si="0">E31*1.1*1.2*1.1</f>
        <v>10.0914</v>
      </c>
      <c r="G31" s="641">
        <f t="shared" ref="G31:G49" si="1">E31*1.1*1.2*1.7</f>
        <v>15.595799999999999</v>
      </c>
      <c r="H31" s="57"/>
      <c r="I31" s="642" t="s">
        <v>57</v>
      </c>
      <c r="J31" s="643"/>
      <c r="K31" s="643"/>
      <c r="L31" s="69"/>
      <c r="M31" s="70"/>
      <c r="N31" s="71"/>
      <c r="O31" s="72"/>
      <c r="P31" s="73"/>
      <c r="Q31" s="74"/>
      <c r="R31" s="10"/>
      <c r="S31" s="10"/>
      <c r="T31" s="10"/>
    </row>
    <row r="32" spans="1:26" ht="15.75" customHeight="1">
      <c r="A32" s="635" t="s">
        <v>31</v>
      </c>
      <c r="B32" s="636" t="s">
        <v>1670</v>
      </c>
      <c r="C32" s="637" t="s">
        <v>1671</v>
      </c>
      <c r="D32" s="638"/>
      <c r="E32" s="639">
        <v>7.95</v>
      </c>
      <c r="F32" s="640">
        <f t="shared" si="0"/>
        <v>11.543400000000002</v>
      </c>
      <c r="G32" s="641">
        <f t="shared" si="1"/>
        <v>17.839800000000004</v>
      </c>
      <c r="H32" s="57"/>
      <c r="I32" s="642" t="s">
        <v>57</v>
      </c>
      <c r="J32" s="643"/>
      <c r="K32" s="643"/>
      <c r="L32" s="69"/>
      <c r="M32" s="70"/>
      <c r="N32" s="71"/>
      <c r="O32" s="72"/>
      <c r="P32" s="73"/>
      <c r="Q32" s="74"/>
      <c r="R32" s="10"/>
      <c r="S32" s="10"/>
      <c r="T32" s="10"/>
    </row>
    <row r="33" spans="1:20" ht="15.75" customHeight="1">
      <c r="A33" s="635" t="s">
        <v>31</v>
      </c>
      <c r="B33" s="636" t="s">
        <v>1672</v>
      </c>
      <c r="C33" s="637" t="s">
        <v>94</v>
      </c>
      <c r="D33" s="638"/>
      <c r="E33" s="639">
        <v>8.9499999999999993</v>
      </c>
      <c r="F33" s="640">
        <f t="shared" si="0"/>
        <v>12.995400000000002</v>
      </c>
      <c r="G33" s="641">
        <f t="shared" si="1"/>
        <v>20.0838</v>
      </c>
      <c r="H33" s="57"/>
      <c r="I33" s="642" t="s">
        <v>57</v>
      </c>
      <c r="J33" s="643"/>
      <c r="K33" s="643"/>
      <c r="L33" s="69"/>
      <c r="M33" s="70"/>
      <c r="N33" s="71"/>
      <c r="O33" s="72"/>
      <c r="P33" s="73"/>
      <c r="Q33" s="74"/>
      <c r="R33" s="10"/>
      <c r="S33" s="10"/>
      <c r="T33" s="10"/>
    </row>
    <row r="34" spans="1:20" ht="15.75" customHeight="1">
      <c r="A34" s="635" t="s">
        <v>31</v>
      </c>
      <c r="B34" s="636" t="s">
        <v>1672</v>
      </c>
      <c r="C34" s="637" t="s">
        <v>817</v>
      </c>
      <c r="D34" s="638"/>
      <c r="E34" s="639">
        <v>9.9499999999999993</v>
      </c>
      <c r="F34" s="640">
        <f t="shared" si="0"/>
        <v>14.447400000000002</v>
      </c>
      <c r="G34" s="641">
        <f t="shared" si="1"/>
        <v>22.3278</v>
      </c>
      <c r="H34" s="57"/>
      <c r="I34" s="642" t="s">
        <v>57</v>
      </c>
      <c r="J34" s="643"/>
      <c r="K34" s="643"/>
      <c r="L34" s="69"/>
      <c r="M34" s="70"/>
      <c r="N34" s="71"/>
      <c r="O34" s="72"/>
      <c r="P34" s="73"/>
      <c r="Q34" s="74"/>
      <c r="R34" s="10"/>
      <c r="S34" s="10"/>
      <c r="T34" s="10"/>
    </row>
    <row r="35" spans="1:20" ht="15.75" customHeight="1">
      <c r="A35" s="635" t="s">
        <v>31</v>
      </c>
      <c r="B35" s="636" t="s">
        <v>1673</v>
      </c>
      <c r="C35" s="637" t="s">
        <v>513</v>
      </c>
      <c r="D35" s="638"/>
      <c r="E35" s="639">
        <v>6.5</v>
      </c>
      <c r="F35" s="640">
        <f t="shared" si="0"/>
        <v>9.4380000000000006</v>
      </c>
      <c r="G35" s="641">
        <f t="shared" si="1"/>
        <v>14.586</v>
      </c>
      <c r="H35" s="57"/>
      <c r="I35" s="642" t="s">
        <v>57</v>
      </c>
      <c r="J35" s="643"/>
      <c r="K35" s="643"/>
      <c r="L35" s="69"/>
      <c r="M35" s="70"/>
      <c r="N35" s="71"/>
      <c r="O35" s="72"/>
      <c r="P35" s="73"/>
      <c r="Q35" s="74"/>
      <c r="R35" s="10"/>
      <c r="S35" s="10"/>
      <c r="T35" s="10"/>
    </row>
    <row r="36" spans="1:20" ht="15.75" customHeight="1">
      <c r="A36" s="635" t="s">
        <v>31</v>
      </c>
      <c r="B36" s="636" t="s">
        <v>1673</v>
      </c>
      <c r="C36" s="637" t="s">
        <v>513</v>
      </c>
      <c r="D36" s="638"/>
      <c r="E36" s="639">
        <v>5.5</v>
      </c>
      <c r="F36" s="640">
        <f t="shared" si="0"/>
        <v>7.9860000000000015</v>
      </c>
      <c r="G36" s="641">
        <f t="shared" si="1"/>
        <v>12.342000000000001</v>
      </c>
      <c r="H36" s="57"/>
      <c r="I36" s="642" t="s">
        <v>57</v>
      </c>
      <c r="J36" s="643"/>
      <c r="K36" s="643"/>
      <c r="L36" s="69"/>
      <c r="M36" s="70"/>
      <c r="N36" s="71"/>
      <c r="O36" s="72"/>
      <c r="P36" s="73"/>
      <c r="Q36" s="74"/>
      <c r="R36" s="10"/>
      <c r="S36" s="10"/>
      <c r="T36" s="10"/>
    </row>
    <row r="37" spans="1:20" ht="15.75" customHeight="1">
      <c r="A37" s="635" t="s">
        <v>31</v>
      </c>
      <c r="B37" s="636" t="s">
        <v>1673</v>
      </c>
      <c r="C37" s="637" t="s">
        <v>73</v>
      </c>
      <c r="D37" s="638"/>
      <c r="E37" s="639">
        <v>7.95</v>
      </c>
      <c r="F37" s="640">
        <f t="shared" si="0"/>
        <v>11.543400000000002</v>
      </c>
      <c r="G37" s="641">
        <f t="shared" si="1"/>
        <v>17.839800000000004</v>
      </c>
      <c r="H37" s="57"/>
      <c r="I37" s="642" t="s">
        <v>57</v>
      </c>
      <c r="J37" s="643"/>
      <c r="K37" s="643"/>
      <c r="L37" s="69"/>
      <c r="M37" s="70"/>
      <c r="N37" s="71"/>
      <c r="O37" s="72"/>
      <c r="P37" s="73"/>
      <c r="Q37" s="74"/>
      <c r="R37" s="10"/>
      <c r="S37" s="10"/>
      <c r="T37" s="10"/>
    </row>
    <row r="38" spans="1:20" ht="15.75" customHeight="1">
      <c r="A38" s="635" t="s">
        <v>31</v>
      </c>
      <c r="B38" s="636" t="s">
        <v>1674</v>
      </c>
      <c r="C38" s="637" t="s">
        <v>513</v>
      </c>
      <c r="D38" s="638"/>
      <c r="E38" s="639">
        <v>5.5</v>
      </c>
      <c r="F38" s="640">
        <f t="shared" si="0"/>
        <v>7.9860000000000015</v>
      </c>
      <c r="G38" s="641">
        <f t="shared" si="1"/>
        <v>12.342000000000001</v>
      </c>
      <c r="H38" s="57"/>
      <c r="I38" s="642" t="s">
        <v>57</v>
      </c>
      <c r="J38" s="643"/>
      <c r="K38" s="643"/>
      <c r="L38" s="69"/>
      <c r="M38" s="70"/>
      <c r="N38" s="71"/>
      <c r="O38" s="72"/>
      <c r="P38" s="73"/>
      <c r="Q38" s="74"/>
      <c r="R38" s="10"/>
      <c r="S38" s="10"/>
      <c r="T38" s="10"/>
    </row>
    <row r="39" spans="1:20" ht="15.75" customHeight="1">
      <c r="A39" s="635" t="s">
        <v>31</v>
      </c>
      <c r="B39" s="636" t="s">
        <v>1675</v>
      </c>
      <c r="C39" s="644" t="s">
        <v>513</v>
      </c>
      <c r="D39" s="638"/>
      <c r="E39" s="639">
        <v>2.75</v>
      </c>
      <c r="F39" s="640">
        <f t="shared" si="0"/>
        <v>3.9930000000000008</v>
      </c>
      <c r="G39" s="641">
        <f t="shared" si="1"/>
        <v>6.1710000000000003</v>
      </c>
      <c r="H39" s="57"/>
      <c r="I39" s="642" t="s">
        <v>57</v>
      </c>
      <c r="J39" s="643"/>
      <c r="K39" s="643"/>
      <c r="L39" s="69"/>
      <c r="M39" s="70"/>
      <c r="N39" s="71"/>
      <c r="O39" s="72"/>
      <c r="P39" s="73"/>
      <c r="Q39" s="74"/>
      <c r="R39" s="10"/>
      <c r="S39" s="10"/>
      <c r="T39" s="10"/>
    </row>
    <row r="40" spans="1:20" ht="15.75" customHeight="1">
      <c r="A40" s="635" t="s">
        <v>31</v>
      </c>
      <c r="B40" s="636" t="s">
        <v>1676</v>
      </c>
      <c r="C40" s="644" t="s">
        <v>73</v>
      </c>
      <c r="D40" s="638"/>
      <c r="E40" s="639">
        <v>4.95</v>
      </c>
      <c r="F40" s="640">
        <f t="shared" si="0"/>
        <v>7.1874000000000002</v>
      </c>
      <c r="G40" s="641">
        <f t="shared" si="1"/>
        <v>11.107799999999999</v>
      </c>
      <c r="H40" s="57"/>
      <c r="I40" s="642" t="s">
        <v>57</v>
      </c>
      <c r="J40" s="643"/>
      <c r="K40" s="643"/>
      <c r="L40" s="69"/>
      <c r="M40" s="70"/>
      <c r="N40" s="71"/>
      <c r="O40" s="72"/>
      <c r="P40" s="73"/>
      <c r="Q40" s="74"/>
      <c r="R40" s="10"/>
      <c r="S40" s="10"/>
      <c r="T40" s="10"/>
    </row>
    <row r="41" spans="1:20" ht="15.75" customHeight="1">
      <c r="A41" s="635" t="s">
        <v>31</v>
      </c>
      <c r="B41" s="636" t="s">
        <v>1677</v>
      </c>
      <c r="C41" s="644" t="s">
        <v>1671</v>
      </c>
      <c r="D41" s="638"/>
      <c r="E41" s="639">
        <v>5.5</v>
      </c>
      <c r="F41" s="640">
        <f t="shared" si="0"/>
        <v>7.9860000000000015</v>
      </c>
      <c r="G41" s="641">
        <f t="shared" si="1"/>
        <v>12.342000000000001</v>
      </c>
      <c r="H41" s="57"/>
      <c r="I41" s="642" t="s">
        <v>57</v>
      </c>
      <c r="J41" s="643"/>
      <c r="K41" s="643"/>
      <c r="L41" s="69"/>
      <c r="M41" s="70"/>
      <c r="N41" s="71"/>
      <c r="O41" s="72"/>
      <c r="P41" s="73"/>
      <c r="Q41" s="74"/>
      <c r="R41" s="10"/>
      <c r="S41" s="10"/>
      <c r="T41" s="10"/>
    </row>
    <row r="42" spans="1:20" ht="15.75" customHeight="1">
      <c r="A42" s="635" t="s">
        <v>31</v>
      </c>
      <c r="B42" s="636" t="s">
        <v>1677</v>
      </c>
      <c r="C42" s="644" t="s">
        <v>73</v>
      </c>
      <c r="D42" s="638"/>
      <c r="E42" s="645">
        <v>10.5</v>
      </c>
      <c r="F42" s="640">
        <f t="shared" si="0"/>
        <v>15.246000000000002</v>
      </c>
      <c r="G42" s="641">
        <f t="shared" si="1"/>
        <v>23.562000000000001</v>
      </c>
      <c r="H42" s="57"/>
      <c r="I42" s="642" t="s">
        <v>57</v>
      </c>
      <c r="J42" s="643"/>
      <c r="K42" s="643"/>
      <c r="L42" s="69"/>
      <c r="M42" s="70"/>
      <c r="N42" s="71"/>
      <c r="O42" s="72"/>
      <c r="P42" s="73"/>
      <c r="Q42" s="74"/>
      <c r="R42" s="10"/>
      <c r="S42" s="10"/>
      <c r="T42" s="10"/>
    </row>
    <row r="43" spans="1:20" ht="15.75" customHeight="1">
      <c r="A43" s="635" t="s">
        <v>31</v>
      </c>
      <c r="B43" s="636" t="s">
        <v>1678</v>
      </c>
      <c r="C43" s="644" t="s">
        <v>94</v>
      </c>
      <c r="D43" s="638"/>
      <c r="E43" s="645">
        <v>11.95</v>
      </c>
      <c r="F43" s="640">
        <f t="shared" si="0"/>
        <v>17.351400000000002</v>
      </c>
      <c r="G43" s="641">
        <f t="shared" si="1"/>
        <v>26.815799999999999</v>
      </c>
      <c r="H43" s="57"/>
      <c r="I43" s="642" t="s">
        <v>57</v>
      </c>
      <c r="J43" s="643"/>
      <c r="K43" s="643"/>
      <c r="L43" s="69"/>
      <c r="M43" s="70"/>
      <c r="N43" s="71"/>
      <c r="O43" s="72"/>
      <c r="P43" s="73"/>
      <c r="Q43" s="74"/>
      <c r="R43" s="10"/>
      <c r="S43" s="10"/>
      <c r="T43" s="10"/>
    </row>
    <row r="44" spans="1:20" ht="15.75" customHeight="1">
      <c r="A44" s="635" t="s">
        <v>31</v>
      </c>
      <c r="B44" s="636" t="s">
        <v>1679</v>
      </c>
      <c r="C44" s="646" t="s">
        <v>124</v>
      </c>
      <c r="D44" s="638"/>
      <c r="E44" s="647">
        <v>19.95</v>
      </c>
      <c r="F44" s="640">
        <f t="shared" si="0"/>
        <v>28.967400000000001</v>
      </c>
      <c r="G44" s="641">
        <f t="shared" si="1"/>
        <v>44.767800000000001</v>
      </c>
      <c r="H44" s="57"/>
      <c r="I44" s="642" t="s">
        <v>57</v>
      </c>
      <c r="J44" s="643"/>
      <c r="K44" s="643"/>
      <c r="L44" s="69"/>
      <c r="M44" s="70"/>
      <c r="N44" s="71"/>
      <c r="O44" s="72"/>
      <c r="P44" s="73"/>
      <c r="Q44" s="74"/>
      <c r="R44" s="10"/>
      <c r="S44" s="10"/>
      <c r="T44" s="10"/>
    </row>
    <row r="45" spans="1:20" ht="15.75" customHeight="1">
      <c r="A45" s="635" t="s">
        <v>31</v>
      </c>
      <c r="B45" s="636" t="s">
        <v>1680</v>
      </c>
      <c r="C45" s="646" t="s">
        <v>124</v>
      </c>
      <c r="D45" s="638"/>
      <c r="E45" s="641">
        <v>3.5</v>
      </c>
      <c r="F45" s="640">
        <f t="shared" si="0"/>
        <v>5.0820000000000007</v>
      </c>
      <c r="G45" s="641">
        <f t="shared" si="1"/>
        <v>7.8540000000000001</v>
      </c>
      <c r="H45" s="57"/>
      <c r="I45" s="642" t="s">
        <v>132</v>
      </c>
      <c r="J45" s="643"/>
      <c r="K45" s="643"/>
      <c r="L45" s="69"/>
      <c r="M45" s="70"/>
      <c r="N45" s="71"/>
      <c r="O45" s="72"/>
      <c r="P45" s="73"/>
      <c r="Q45" s="74"/>
      <c r="R45" s="10"/>
      <c r="S45" s="10"/>
      <c r="T45" s="10"/>
    </row>
    <row r="46" spans="1:20" ht="25">
      <c r="A46" s="635" t="s">
        <v>31</v>
      </c>
      <c r="B46" s="636" t="s">
        <v>1681</v>
      </c>
      <c r="C46" s="646" t="s">
        <v>124</v>
      </c>
      <c r="D46" s="638"/>
      <c r="E46" s="641">
        <v>3.99</v>
      </c>
      <c r="F46" s="640">
        <f t="shared" si="0"/>
        <v>5.7934800000000006</v>
      </c>
      <c r="G46" s="641">
        <f t="shared" si="1"/>
        <v>8.9535599999999995</v>
      </c>
      <c r="H46" s="57"/>
      <c r="I46" s="642" t="s">
        <v>132</v>
      </c>
      <c r="J46" s="643"/>
      <c r="K46" s="643"/>
      <c r="L46" s="69"/>
      <c r="M46" s="70"/>
      <c r="N46" s="71"/>
      <c r="O46" s="72"/>
      <c r="P46" s="73"/>
      <c r="Q46" s="74"/>
      <c r="R46" s="10"/>
      <c r="S46" s="10"/>
      <c r="T46" s="10"/>
    </row>
    <row r="47" spans="1:20" ht="25">
      <c r="A47" s="635" t="s">
        <v>31</v>
      </c>
      <c r="B47" s="636" t="s">
        <v>1682</v>
      </c>
      <c r="C47" s="646" t="s">
        <v>124</v>
      </c>
      <c r="D47" s="638"/>
      <c r="E47" s="641">
        <v>4.99</v>
      </c>
      <c r="F47" s="640">
        <f t="shared" si="0"/>
        <v>7.2454800000000015</v>
      </c>
      <c r="G47" s="641">
        <f t="shared" si="1"/>
        <v>11.197560000000001</v>
      </c>
      <c r="H47" s="57"/>
      <c r="I47" s="642" t="s">
        <v>132</v>
      </c>
      <c r="J47" s="643"/>
      <c r="K47" s="643"/>
      <c r="L47" s="69"/>
      <c r="M47" s="70"/>
      <c r="N47" s="71"/>
      <c r="O47" s="72"/>
      <c r="P47" s="73"/>
      <c r="Q47" s="74"/>
      <c r="R47" s="10"/>
      <c r="S47" s="10"/>
      <c r="T47" s="10"/>
    </row>
    <row r="48" spans="1:20" ht="25">
      <c r="A48" s="635" t="s">
        <v>31</v>
      </c>
      <c r="B48" s="648" t="s">
        <v>1680</v>
      </c>
      <c r="C48" s="649" t="s">
        <v>73</v>
      </c>
      <c r="D48" s="638"/>
      <c r="E48" s="650">
        <v>6.95</v>
      </c>
      <c r="F48" s="640">
        <f t="shared" si="0"/>
        <v>10.0914</v>
      </c>
      <c r="G48" s="641">
        <f t="shared" si="1"/>
        <v>15.595799999999999</v>
      </c>
      <c r="H48" s="57"/>
      <c r="I48" s="642" t="s">
        <v>57</v>
      </c>
      <c r="J48" s="643"/>
      <c r="K48" s="643"/>
      <c r="L48" s="69"/>
      <c r="M48" s="70"/>
      <c r="N48" s="71"/>
      <c r="O48" s="72"/>
      <c r="P48" s="73"/>
      <c r="Q48" s="74"/>
      <c r="R48" s="10"/>
      <c r="S48" s="10"/>
      <c r="T48" s="10"/>
    </row>
    <row r="49" spans="1:26" ht="25">
      <c r="A49" s="635" t="s">
        <v>31</v>
      </c>
      <c r="B49" s="651" t="s">
        <v>1682</v>
      </c>
      <c r="C49" s="649" t="s">
        <v>73</v>
      </c>
      <c r="D49" s="638"/>
      <c r="E49" s="650">
        <v>7.95</v>
      </c>
      <c r="F49" s="640">
        <f t="shared" si="0"/>
        <v>11.543400000000002</v>
      </c>
      <c r="G49" s="641">
        <f t="shared" si="1"/>
        <v>17.839800000000004</v>
      </c>
      <c r="H49" s="57"/>
      <c r="I49" s="642" t="s">
        <v>57</v>
      </c>
      <c r="J49" s="643"/>
      <c r="K49" s="643"/>
      <c r="L49" s="69"/>
      <c r="M49" s="70"/>
      <c r="N49" s="71"/>
      <c r="O49" s="72"/>
      <c r="P49" s="73"/>
      <c r="Q49" s="74"/>
      <c r="R49" s="10"/>
      <c r="S49" s="10"/>
      <c r="T49" s="10"/>
    </row>
    <row r="50" spans="1:26" ht="13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13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00FFFF"/>
    <outlinePr summaryBelow="0" summaryRight="0"/>
  </sheetPr>
  <dimension ref="A1:R90"/>
  <sheetViews>
    <sheetView workbookViewId="0">
      <selection activeCell="G30" sqref="G30"/>
    </sheetView>
  </sheetViews>
  <sheetFormatPr baseColWidth="10" defaultColWidth="12.6640625" defaultRowHeight="15.75" customHeight="1"/>
  <cols>
    <col min="1" max="1" width="17" customWidth="1"/>
    <col min="2" max="2" width="42.6640625" customWidth="1"/>
    <col min="4" max="4" width="19.5" customWidth="1"/>
    <col min="5" max="5" width="12.6640625" hidden="1"/>
    <col min="6" max="6" width="39.6640625" hidden="1" customWidth="1"/>
    <col min="7" max="7" width="31.33203125" customWidth="1"/>
    <col min="8" max="8" width="12.6640625" hidden="1"/>
    <col min="10" max="11" width="12.6640625" hidden="1"/>
    <col min="12" max="12" width="18.6640625" hidden="1" customWidth="1"/>
    <col min="13" max="13" width="19.6640625" hidden="1" customWidth="1"/>
    <col min="14" max="14" width="17" hidden="1" customWidth="1"/>
    <col min="15" max="15" width="14.5" hidden="1" customWidth="1"/>
    <col min="16" max="17" width="12.6640625" hidden="1"/>
  </cols>
  <sheetData>
    <row r="1" spans="1:18" ht="13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</row>
    <row r="2" spans="1:18" ht="1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spans="1:18" ht="1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</row>
    <row r="4" spans="1:18" ht="1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</row>
    <row r="5" spans="1:18" ht="13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</row>
    <row r="6" spans="1:18" ht="1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ht="1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</row>
    <row r="8" spans="1:18" ht="1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</row>
    <row r="9" spans="1:18" ht="1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</row>
    <row r="10" spans="1:18" ht="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</row>
    <row r="11" spans="1:18" ht="1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1:18" ht="13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</row>
    <row r="13" spans="1:18" ht="37">
      <c r="A13" s="10"/>
      <c r="B13" s="10"/>
      <c r="C13" s="10"/>
      <c r="D13" s="10"/>
      <c r="E13" s="10"/>
      <c r="F13" s="10"/>
      <c r="G13" s="486" t="s">
        <v>32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</row>
    <row r="14" spans="1:18" ht="13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</row>
    <row r="15" spans="1:18" ht="37">
      <c r="A15" s="10"/>
      <c r="B15" s="10"/>
      <c r="C15" s="10"/>
      <c r="D15" s="10"/>
      <c r="E15" s="10"/>
      <c r="F15" s="486" t="s">
        <v>32</v>
      </c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</row>
    <row r="16" spans="1:18" ht="1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</row>
    <row r="17" spans="1:18" ht="13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</row>
    <row r="18" spans="1:18" ht="13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</row>
    <row r="19" spans="1:18" ht="13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</row>
    <row r="20" spans="1:18" ht="1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</row>
    <row r="21" spans="1:18" ht="1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</row>
    <row r="22" spans="1:18" ht="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</row>
    <row r="23" spans="1:18" ht="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</row>
    <row r="24" spans="1:18" ht="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</row>
    <row r="25" spans="1:18" ht="1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</row>
    <row r="26" spans="1:18" ht="13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</row>
    <row r="27" spans="1:18" ht="13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</row>
    <row r="28" spans="1:18" ht="13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</row>
    <row r="29" spans="1:18" ht="13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</row>
    <row r="30" spans="1:18" ht="16">
      <c r="A30" s="52" t="s">
        <v>39</v>
      </c>
      <c r="B30" s="53" t="s">
        <v>40</v>
      </c>
      <c r="C30" s="54" t="s">
        <v>42</v>
      </c>
      <c r="D30" s="54" t="s">
        <v>41</v>
      </c>
      <c r="E30" s="55" t="s">
        <v>43</v>
      </c>
      <c r="F30" s="55" t="s">
        <v>44</v>
      </c>
      <c r="G30" s="56" t="s">
        <v>45</v>
      </c>
      <c r="H30" s="57"/>
      <c r="I30" s="52" t="s">
        <v>46</v>
      </c>
      <c r="J30" s="52" t="s">
        <v>47</v>
      </c>
      <c r="K30" s="52" t="s">
        <v>48</v>
      </c>
      <c r="L30" s="52" t="s">
        <v>49</v>
      </c>
      <c r="M30" s="52" t="s">
        <v>50</v>
      </c>
      <c r="N30" s="52" t="s">
        <v>51</v>
      </c>
      <c r="O30" s="52" t="s">
        <v>52</v>
      </c>
      <c r="P30" s="52" t="s">
        <v>53</v>
      </c>
      <c r="Q30" s="52" t="s">
        <v>1415</v>
      </c>
      <c r="R30" s="58"/>
    </row>
    <row r="31" spans="1:18" ht="25">
      <c r="A31" s="652" t="s">
        <v>32</v>
      </c>
      <c r="B31" s="653" t="s">
        <v>1683</v>
      </c>
      <c r="C31" s="86" t="s">
        <v>1156</v>
      </c>
      <c r="D31" s="86"/>
      <c r="E31" s="654">
        <v>4.95</v>
      </c>
      <c r="F31" s="655">
        <v>1.25</v>
      </c>
      <c r="G31" s="65">
        <f t="shared" ref="G31:G88" si="0">E31*1.1*1.2*1.7</f>
        <v>11.107799999999999</v>
      </c>
      <c r="H31" s="57"/>
      <c r="I31" s="88" t="s">
        <v>119</v>
      </c>
      <c r="J31" s="77"/>
      <c r="K31" s="77"/>
      <c r="L31" s="69"/>
      <c r="M31" s="70"/>
      <c r="N31" s="71"/>
      <c r="O31" s="72"/>
      <c r="P31" s="73"/>
      <c r="Q31" s="74"/>
      <c r="R31" s="10"/>
    </row>
    <row r="32" spans="1:18" ht="25">
      <c r="A32" s="652" t="s">
        <v>32</v>
      </c>
      <c r="B32" s="653" t="s">
        <v>1684</v>
      </c>
      <c r="C32" s="86" t="s">
        <v>590</v>
      </c>
      <c r="D32" s="86"/>
      <c r="E32" s="654">
        <v>5.95</v>
      </c>
      <c r="F32" s="655">
        <v>1.1000000000000001</v>
      </c>
      <c r="G32" s="65">
        <f t="shared" si="0"/>
        <v>13.351800000000001</v>
      </c>
      <c r="H32" s="57"/>
      <c r="I32" s="88" t="s">
        <v>119</v>
      </c>
      <c r="J32" s="77"/>
      <c r="K32" s="77"/>
      <c r="L32" s="69"/>
      <c r="M32" s="70"/>
      <c r="N32" s="71"/>
      <c r="O32" s="72"/>
      <c r="P32" s="73"/>
      <c r="Q32" s="74"/>
      <c r="R32" s="10"/>
    </row>
    <row r="33" spans="1:18" ht="25">
      <c r="A33" s="652" t="s">
        <v>32</v>
      </c>
      <c r="B33" s="653" t="s">
        <v>1685</v>
      </c>
      <c r="C33" s="86" t="s">
        <v>1156</v>
      </c>
      <c r="D33" s="86"/>
      <c r="E33" s="654">
        <v>4.95</v>
      </c>
      <c r="F33" s="655">
        <v>0.9</v>
      </c>
      <c r="G33" s="65">
        <f t="shared" si="0"/>
        <v>11.107799999999999</v>
      </c>
      <c r="H33" s="57"/>
      <c r="I33" s="88" t="s">
        <v>119</v>
      </c>
      <c r="J33" s="77"/>
      <c r="K33" s="77"/>
      <c r="L33" s="69"/>
      <c r="M33" s="70"/>
      <c r="N33" s="71"/>
      <c r="O33" s="72"/>
      <c r="P33" s="73"/>
      <c r="Q33" s="74"/>
      <c r="R33" s="10"/>
    </row>
    <row r="34" spans="1:18" ht="25">
      <c r="A34" s="652" t="s">
        <v>32</v>
      </c>
      <c r="B34" s="653" t="s">
        <v>1686</v>
      </c>
      <c r="C34" s="86" t="s">
        <v>590</v>
      </c>
      <c r="D34" s="86"/>
      <c r="E34" s="654">
        <v>3.95</v>
      </c>
      <c r="F34" s="655">
        <v>8</v>
      </c>
      <c r="G34" s="65">
        <f t="shared" si="0"/>
        <v>8.8638000000000012</v>
      </c>
      <c r="H34" s="57"/>
      <c r="I34" s="88" t="s">
        <v>119</v>
      </c>
      <c r="J34" s="77"/>
      <c r="K34" s="77"/>
      <c r="L34" s="69"/>
      <c r="M34" s="70"/>
      <c r="N34" s="71"/>
      <c r="O34" s="72"/>
      <c r="P34" s="73"/>
      <c r="Q34" s="74"/>
      <c r="R34" s="10"/>
    </row>
    <row r="35" spans="1:18" ht="25">
      <c r="A35" s="652" t="s">
        <v>32</v>
      </c>
      <c r="B35" s="653" t="s">
        <v>1687</v>
      </c>
      <c r="C35" s="86" t="s">
        <v>1156</v>
      </c>
      <c r="D35" s="86"/>
      <c r="E35" s="654">
        <v>4.95</v>
      </c>
      <c r="F35" s="655">
        <v>4</v>
      </c>
      <c r="G35" s="65">
        <f t="shared" si="0"/>
        <v>11.107799999999999</v>
      </c>
      <c r="H35" s="57"/>
      <c r="I35" s="88" t="s">
        <v>119</v>
      </c>
      <c r="J35" s="77"/>
      <c r="K35" s="77"/>
      <c r="L35" s="69"/>
      <c r="M35" s="70"/>
      <c r="N35" s="71"/>
      <c r="O35" s="72"/>
      <c r="P35" s="73"/>
      <c r="Q35" s="74"/>
      <c r="R35" s="10"/>
    </row>
    <row r="36" spans="1:18" ht="25">
      <c r="A36" s="652" t="s">
        <v>32</v>
      </c>
      <c r="B36" s="653" t="s">
        <v>1687</v>
      </c>
      <c r="C36" s="78" t="s">
        <v>590</v>
      </c>
      <c r="D36" s="86"/>
      <c r="E36" s="654">
        <v>5.95</v>
      </c>
      <c r="F36" s="655">
        <v>4</v>
      </c>
      <c r="G36" s="65">
        <f t="shared" si="0"/>
        <v>13.351800000000001</v>
      </c>
      <c r="H36" s="57"/>
      <c r="I36" s="88" t="s">
        <v>119</v>
      </c>
      <c r="J36" s="77"/>
      <c r="K36" s="77"/>
      <c r="L36" s="69"/>
      <c r="M36" s="70"/>
      <c r="N36" s="71"/>
      <c r="O36" s="72"/>
      <c r="P36" s="73"/>
      <c r="Q36" s="74"/>
      <c r="R36" s="10"/>
    </row>
    <row r="37" spans="1:18" ht="25">
      <c r="A37" s="652" t="s">
        <v>32</v>
      </c>
      <c r="B37" s="653" t="s">
        <v>1688</v>
      </c>
      <c r="C37" s="78" t="s">
        <v>1156</v>
      </c>
      <c r="D37" s="86"/>
      <c r="E37" s="654">
        <v>2.95</v>
      </c>
      <c r="F37" s="655">
        <v>4</v>
      </c>
      <c r="G37" s="65">
        <f t="shared" si="0"/>
        <v>6.6198000000000006</v>
      </c>
      <c r="H37" s="57"/>
      <c r="I37" s="88" t="s">
        <v>119</v>
      </c>
      <c r="J37" s="77"/>
      <c r="K37" s="77"/>
      <c r="L37" s="69"/>
      <c r="M37" s="70"/>
      <c r="N37" s="71"/>
      <c r="O37" s="72"/>
      <c r="P37" s="73"/>
      <c r="Q37" s="74"/>
      <c r="R37" s="10"/>
    </row>
    <row r="38" spans="1:18" ht="25">
      <c r="A38" s="652" t="s">
        <v>32</v>
      </c>
      <c r="B38" s="653" t="s">
        <v>1689</v>
      </c>
      <c r="C38" s="78" t="s">
        <v>1690</v>
      </c>
      <c r="D38" s="86"/>
      <c r="E38" s="654">
        <v>1.95</v>
      </c>
      <c r="F38" s="64">
        <f t="shared" ref="F38:F88" si="1">E38*1.1*1.2*1.1</f>
        <v>2.8313999999999999</v>
      </c>
      <c r="G38" s="65">
        <f t="shared" si="0"/>
        <v>4.3757999999999999</v>
      </c>
      <c r="H38" s="57"/>
      <c r="I38" s="88" t="s">
        <v>57</v>
      </c>
      <c r="J38" s="77"/>
      <c r="K38" s="77"/>
      <c r="L38" s="69"/>
      <c r="M38" s="70"/>
      <c r="N38" s="71"/>
      <c r="O38" s="72"/>
      <c r="P38" s="73"/>
      <c r="Q38" s="74"/>
      <c r="R38" s="10"/>
    </row>
    <row r="39" spans="1:18" ht="25">
      <c r="A39" s="652" t="s">
        <v>32</v>
      </c>
      <c r="B39" s="653" t="s">
        <v>1689</v>
      </c>
      <c r="C39" s="78" t="s">
        <v>1691</v>
      </c>
      <c r="D39" s="86"/>
      <c r="E39" s="654">
        <v>2.25</v>
      </c>
      <c r="F39" s="64">
        <f t="shared" si="1"/>
        <v>3.2670000000000003</v>
      </c>
      <c r="G39" s="65">
        <f t="shared" si="0"/>
        <v>5.0490000000000004</v>
      </c>
      <c r="H39" s="57"/>
      <c r="I39" s="88" t="s">
        <v>57</v>
      </c>
      <c r="J39" s="77"/>
      <c r="K39" s="77"/>
      <c r="L39" s="69"/>
      <c r="M39" s="70"/>
      <c r="N39" s="71"/>
      <c r="O39" s="72"/>
      <c r="P39" s="73"/>
      <c r="Q39" s="74"/>
      <c r="R39" s="10"/>
    </row>
    <row r="40" spans="1:18" ht="25">
      <c r="A40" s="652" t="s">
        <v>32</v>
      </c>
      <c r="B40" s="653" t="s">
        <v>1692</v>
      </c>
      <c r="C40" s="78" t="s">
        <v>1690</v>
      </c>
      <c r="D40" s="86"/>
      <c r="E40" s="654">
        <v>2.95</v>
      </c>
      <c r="F40" s="64">
        <f t="shared" si="1"/>
        <v>4.2834000000000012</v>
      </c>
      <c r="G40" s="65">
        <f t="shared" si="0"/>
        <v>6.6198000000000006</v>
      </c>
      <c r="H40" s="57"/>
      <c r="I40" s="88" t="s">
        <v>57</v>
      </c>
      <c r="J40" s="77"/>
      <c r="K40" s="77"/>
      <c r="L40" s="69"/>
      <c r="M40" s="70"/>
      <c r="N40" s="71"/>
      <c r="O40" s="72"/>
      <c r="P40" s="73"/>
      <c r="Q40" s="74"/>
      <c r="R40" s="10"/>
    </row>
    <row r="41" spans="1:18" ht="25">
      <c r="A41" s="652" t="s">
        <v>32</v>
      </c>
      <c r="B41" s="653" t="s">
        <v>1692</v>
      </c>
      <c r="C41" s="78" t="s">
        <v>1691</v>
      </c>
      <c r="D41" s="86"/>
      <c r="E41" s="654">
        <v>3.5</v>
      </c>
      <c r="F41" s="64">
        <f t="shared" si="1"/>
        <v>5.0820000000000007</v>
      </c>
      <c r="G41" s="65">
        <f t="shared" si="0"/>
        <v>7.8540000000000001</v>
      </c>
      <c r="H41" s="57"/>
      <c r="I41" s="88" t="s">
        <v>57</v>
      </c>
      <c r="J41" s="77"/>
      <c r="K41" s="77"/>
      <c r="L41" s="69"/>
      <c r="M41" s="70"/>
      <c r="N41" s="71"/>
      <c r="O41" s="72"/>
      <c r="P41" s="73"/>
      <c r="Q41" s="74"/>
      <c r="R41" s="10"/>
    </row>
    <row r="42" spans="1:18" ht="25">
      <c r="A42" s="652" t="s">
        <v>32</v>
      </c>
      <c r="B42" s="653" t="s">
        <v>1693</v>
      </c>
      <c r="C42" s="78" t="s">
        <v>1690</v>
      </c>
      <c r="D42" s="86"/>
      <c r="E42" s="654">
        <v>2.95</v>
      </c>
      <c r="F42" s="64">
        <f t="shared" si="1"/>
        <v>4.2834000000000012</v>
      </c>
      <c r="G42" s="65">
        <f t="shared" si="0"/>
        <v>6.6198000000000006</v>
      </c>
      <c r="H42" s="57"/>
      <c r="I42" s="88" t="s">
        <v>57</v>
      </c>
      <c r="J42" s="77"/>
      <c r="K42" s="77"/>
      <c r="L42" s="69"/>
      <c r="M42" s="70"/>
      <c r="N42" s="71"/>
      <c r="O42" s="72"/>
      <c r="P42" s="73"/>
      <c r="Q42" s="74"/>
      <c r="R42" s="10"/>
    </row>
    <row r="43" spans="1:18" ht="25">
      <c r="A43" s="652" t="s">
        <v>32</v>
      </c>
      <c r="B43" s="653" t="s">
        <v>1693</v>
      </c>
      <c r="C43" s="78" t="s">
        <v>1691</v>
      </c>
      <c r="D43" s="86"/>
      <c r="E43" s="654">
        <v>3.95</v>
      </c>
      <c r="F43" s="64">
        <f t="shared" si="1"/>
        <v>5.7354000000000012</v>
      </c>
      <c r="G43" s="65">
        <f t="shared" si="0"/>
        <v>8.8638000000000012</v>
      </c>
      <c r="H43" s="57"/>
      <c r="I43" s="88" t="s">
        <v>57</v>
      </c>
      <c r="J43" s="77"/>
      <c r="K43" s="77"/>
      <c r="L43" s="69"/>
      <c r="M43" s="70"/>
      <c r="N43" s="71"/>
      <c r="O43" s="72"/>
      <c r="P43" s="73"/>
      <c r="Q43" s="74"/>
      <c r="R43" s="10"/>
    </row>
    <row r="44" spans="1:18" ht="25">
      <c r="A44" s="652" t="s">
        <v>32</v>
      </c>
      <c r="B44" s="653" t="s">
        <v>1694</v>
      </c>
      <c r="C44" s="78" t="s">
        <v>56</v>
      </c>
      <c r="D44" s="86"/>
      <c r="E44" s="654">
        <v>5.95</v>
      </c>
      <c r="F44" s="64">
        <f t="shared" si="1"/>
        <v>8.639400000000002</v>
      </c>
      <c r="G44" s="65">
        <f t="shared" si="0"/>
        <v>13.351800000000001</v>
      </c>
      <c r="H44" s="57"/>
      <c r="I44" s="88" t="s">
        <v>57</v>
      </c>
      <c r="J44" s="77"/>
      <c r="K44" s="77"/>
      <c r="L44" s="69"/>
      <c r="M44" s="70"/>
      <c r="N44" s="71"/>
      <c r="O44" s="72"/>
      <c r="P44" s="73"/>
      <c r="Q44" s="74"/>
      <c r="R44" s="10"/>
    </row>
    <row r="45" spans="1:18" ht="25">
      <c r="A45" s="652" t="s">
        <v>32</v>
      </c>
      <c r="B45" s="653" t="s">
        <v>1695</v>
      </c>
      <c r="C45" s="78" t="s">
        <v>513</v>
      </c>
      <c r="D45" s="86"/>
      <c r="E45" s="654">
        <v>8.9499999999999993</v>
      </c>
      <c r="F45" s="64">
        <f t="shared" si="1"/>
        <v>12.995400000000002</v>
      </c>
      <c r="G45" s="65">
        <f t="shared" si="0"/>
        <v>20.0838</v>
      </c>
      <c r="H45" s="57"/>
      <c r="I45" s="88" t="s">
        <v>57</v>
      </c>
      <c r="J45" s="77"/>
      <c r="K45" s="77"/>
      <c r="L45" s="69"/>
      <c r="M45" s="70"/>
      <c r="N45" s="71"/>
      <c r="O45" s="72"/>
      <c r="P45" s="73"/>
      <c r="Q45" s="74"/>
      <c r="R45" s="10"/>
    </row>
    <row r="46" spans="1:18" ht="25">
      <c r="A46" s="652" t="s">
        <v>32</v>
      </c>
      <c r="B46" s="653" t="s">
        <v>1696</v>
      </c>
      <c r="C46" s="78" t="s">
        <v>85</v>
      </c>
      <c r="D46" s="86"/>
      <c r="E46" s="654">
        <v>1.5</v>
      </c>
      <c r="F46" s="64">
        <f t="shared" si="1"/>
        <v>2.1779999999999999</v>
      </c>
      <c r="G46" s="65">
        <f t="shared" si="0"/>
        <v>3.3660000000000001</v>
      </c>
      <c r="H46" s="57"/>
      <c r="I46" s="88" t="s">
        <v>57</v>
      </c>
      <c r="J46" s="77"/>
      <c r="K46" s="77"/>
      <c r="L46" s="69"/>
      <c r="M46" s="70"/>
      <c r="N46" s="71"/>
      <c r="O46" s="72"/>
      <c r="P46" s="73"/>
      <c r="Q46" s="74"/>
      <c r="R46" s="10"/>
    </row>
    <row r="47" spans="1:18" ht="25">
      <c r="A47" s="652" t="s">
        <v>32</v>
      </c>
      <c r="B47" s="653" t="s">
        <v>1697</v>
      </c>
      <c r="C47" s="78" t="s">
        <v>56</v>
      </c>
      <c r="D47" s="86"/>
      <c r="E47" s="654">
        <v>3</v>
      </c>
      <c r="F47" s="64">
        <f t="shared" si="1"/>
        <v>4.3559999999999999</v>
      </c>
      <c r="G47" s="65">
        <f t="shared" si="0"/>
        <v>6.7320000000000002</v>
      </c>
      <c r="H47" s="57"/>
      <c r="I47" s="88" t="s">
        <v>57</v>
      </c>
      <c r="J47" s="77"/>
      <c r="K47" s="77"/>
      <c r="L47" s="69"/>
      <c r="M47" s="70"/>
      <c r="N47" s="71"/>
      <c r="O47" s="72"/>
      <c r="P47" s="73"/>
      <c r="Q47" s="74"/>
      <c r="R47" s="10"/>
    </row>
    <row r="48" spans="1:18" ht="25">
      <c r="A48" s="652" t="s">
        <v>32</v>
      </c>
      <c r="B48" s="653" t="s">
        <v>1698</v>
      </c>
      <c r="C48" s="78" t="s">
        <v>513</v>
      </c>
      <c r="D48" s="86"/>
      <c r="E48" s="654">
        <v>4.5</v>
      </c>
      <c r="F48" s="64">
        <f t="shared" si="1"/>
        <v>6.5340000000000007</v>
      </c>
      <c r="G48" s="65">
        <f t="shared" si="0"/>
        <v>10.098000000000001</v>
      </c>
      <c r="H48" s="57"/>
      <c r="I48" s="88" t="s">
        <v>57</v>
      </c>
      <c r="J48" s="77"/>
      <c r="K48" s="77"/>
      <c r="L48" s="69"/>
      <c r="M48" s="70"/>
      <c r="N48" s="71"/>
      <c r="O48" s="72"/>
      <c r="P48" s="73"/>
      <c r="Q48" s="74"/>
      <c r="R48" s="10"/>
    </row>
    <row r="49" spans="1:18" ht="25">
      <c r="A49" s="652" t="s">
        <v>32</v>
      </c>
      <c r="B49" s="656" t="s">
        <v>1699</v>
      </c>
      <c r="C49" s="78" t="s">
        <v>1156</v>
      </c>
      <c r="D49" s="86"/>
      <c r="E49" s="657">
        <v>0.95</v>
      </c>
      <c r="F49" s="64">
        <f t="shared" si="1"/>
        <v>1.3794</v>
      </c>
      <c r="G49" s="65">
        <f t="shared" si="0"/>
        <v>2.1317999999999997</v>
      </c>
      <c r="H49" s="57"/>
      <c r="I49" s="88" t="s">
        <v>57</v>
      </c>
      <c r="J49" s="77"/>
      <c r="K49" s="77"/>
      <c r="L49" s="69"/>
      <c r="M49" s="70"/>
      <c r="N49" s="71"/>
      <c r="O49" s="72"/>
      <c r="P49" s="73"/>
      <c r="Q49" s="74"/>
      <c r="R49" s="10"/>
    </row>
    <row r="50" spans="1:18" ht="25">
      <c r="A50" s="652" t="s">
        <v>32</v>
      </c>
      <c r="B50" s="653" t="s">
        <v>1699</v>
      </c>
      <c r="C50" s="78" t="s">
        <v>1156</v>
      </c>
      <c r="D50" s="86"/>
      <c r="E50" s="654">
        <v>1.65</v>
      </c>
      <c r="F50" s="64">
        <f t="shared" si="1"/>
        <v>2.3957999999999999</v>
      </c>
      <c r="G50" s="65">
        <f t="shared" si="0"/>
        <v>3.7025999999999999</v>
      </c>
      <c r="H50" s="57"/>
      <c r="I50" s="88" t="s">
        <v>57</v>
      </c>
      <c r="J50" s="77"/>
      <c r="K50" s="77"/>
      <c r="L50" s="69"/>
      <c r="M50" s="70"/>
      <c r="N50" s="71"/>
      <c r="O50" s="72"/>
      <c r="P50" s="73"/>
      <c r="Q50" s="74"/>
      <c r="R50" s="10"/>
    </row>
    <row r="51" spans="1:18" ht="25">
      <c r="A51" s="652" t="s">
        <v>32</v>
      </c>
      <c r="B51" s="653" t="s">
        <v>1699</v>
      </c>
      <c r="C51" s="78" t="s">
        <v>590</v>
      </c>
      <c r="D51" s="86"/>
      <c r="E51" s="654">
        <v>2.95</v>
      </c>
      <c r="F51" s="64">
        <f t="shared" si="1"/>
        <v>4.2834000000000012</v>
      </c>
      <c r="G51" s="65">
        <f t="shared" si="0"/>
        <v>6.6198000000000006</v>
      </c>
      <c r="H51" s="57"/>
      <c r="I51" s="88" t="s">
        <v>57</v>
      </c>
      <c r="J51" s="77"/>
      <c r="K51" s="77"/>
      <c r="L51" s="69"/>
      <c r="M51" s="70"/>
      <c r="N51" s="71"/>
      <c r="O51" s="72"/>
      <c r="P51" s="73"/>
      <c r="Q51" s="74"/>
      <c r="R51" s="10"/>
    </row>
    <row r="52" spans="1:18" ht="25">
      <c r="A52" s="652" t="s">
        <v>32</v>
      </c>
      <c r="B52" s="653" t="s">
        <v>1699</v>
      </c>
      <c r="C52" s="78" t="s">
        <v>590</v>
      </c>
      <c r="D52" s="86"/>
      <c r="E52" s="654">
        <v>2.5</v>
      </c>
      <c r="F52" s="64">
        <f t="shared" si="1"/>
        <v>3.63</v>
      </c>
      <c r="G52" s="65">
        <f t="shared" si="0"/>
        <v>5.6099999999999994</v>
      </c>
      <c r="H52" s="57"/>
      <c r="I52" s="88" t="s">
        <v>57</v>
      </c>
      <c r="J52" s="77"/>
      <c r="K52" s="77"/>
      <c r="L52" s="69"/>
      <c r="M52" s="70"/>
      <c r="N52" s="71"/>
      <c r="O52" s="72"/>
      <c r="P52" s="73"/>
      <c r="Q52" s="74"/>
      <c r="R52" s="10"/>
    </row>
    <row r="53" spans="1:18" ht="25">
      <c r="A53" s="652" t="s">
        <v>32</v>
      </c>
      <c r="B53" s="653" t="s">
        <v>1700</v>
      </c>
      <c r="C53" s="78" t="s">
        <v>1156</v>
      </c>
      <c r="D53" s="86"/>
      <c r="E53" s="658">
        <v>1.25</v>
      </c>
      <c r="F53" s="64">
        <f t="shared" si="1"/>
        <v>1.8149999999999999</v>
      </c>
      <c r="G53" s="65">
        <f t="shared" si="0"/>
        <v>2.8049999999999997</v>
      </c>
      <c r="H53" s="57"/>
      <c r="I53" s="88" t="s">
        <v>57</v>
      </c>
      <c r="J53" s="77"/>
      <c r="K53" s="77"/>
      <c r="L53" s="69"/>
      <c r="M53" s="70"/>
      <c r="N53" s="71"/>
      <c r="O53" s="72"/>
      <c r="P53" s="73"/>
      <c r="Q53" s="74"/>
      <c r="R53" s="10"/>
    </row>
    <row r="54" spans="1:18" ht="25">
      <c r="A54" s="652" t="s">
        <v>32</v>
      </c>
      <c r="B54" s="653" t="s">
        <v>1701</v>
      </c>
      <c r="C54" s="659" t="s">
        <v>1418</v>
      </c>
      <c r="D54" s="86"/>
      <c r="E54" s="658">
        <v>1.1000000000000001</v>
      </c>
      <c r="F54" s="64">
        <f t="shared" si="1"/>
        <v>1.5972000000000004</v>
      </c>
      <c r="G54" s="65">
        <f t="shared" si="0"/>
        <v>2.4684000000000004</v>
      </c>
      <c r="H54" s="57"/>
      <c r="I54" s="88" t="s">
        <v>57</v>
      </c>
      <c r="J54" s="77"/>
      <c r="K54" s="77"/>
      <c r="L54" s="69"/>
      <c r="M54" s="70"/>
      <c r="N54" s="71"/>
      <c r="O54" s="72"/>
      <c r="P54" s="73"/>
      <c r="Q54" s="74"/>
      <c r="R54" s="10"/>
    </row>
    <row r="55" spans="1:18" ht="25">
      <c r="A55" s="652" t="s">
        <v>32</v>
      </c>
      <c r="B55" s="653" t="s">
        <v>1702</v>
      </c>
      <c r="C55" s="659" t="s">
        <v>1418</v>
      </c>
      <c r="D55" s="86"/>
      <c r="E55" s="658">
        <v>0.9</v>
      </c>
      <c r="F55" s="64">
        <f t="shared" si="1"/>
        <v>1.3068000000000002</v>
      </c>
      <c r="G55" s="65">
        <f t="shared" si="0"/>
        <v>2.0196000000000001</v>
      </c>
      <c r="H55" s="57"/>
      <c r="I55" s="88" t="s">
        <v>57</v>
      </c>
      <c r="J55" s="77"/>
      <c r="K55" s="77"/>
      <c r="L55" s="69"/>
      <c r="M55" s="70"/>
      <c r="N55" s="71"/>
      <c r="O55" s="72"/>
      <c r="P55" s="73"/>
      <c r="Q55" s="74"/>
      <c r="R55" s="10"/>
    </row>
    <row r="56" spans="1:18" ht="25">
      <c r="A56" s="652" t="s">
        <v>32</v>
      </c>
      <c r="B56" s="653" t="s">
        <v>1703</v>
      </c>
      <c r="C56" s="659" t="s">
        <v>1418</v>
      </c>
      <c r="D56" s="86"/>
      <c r="E56" s="658">
        <v>2.2000000000000002</v>
      </c>
      <c r="F56" s="64">
        <f t="shared" si="1"/>
        <v>3.1944000000000008</v>
      </c>
      <c r="G56" s="65">
        <f t="shared" si="0"/>
        <v>4.9368000000000007</v>
      </c>
      <c r="H56" s="57"/>
      <c r="I56" s="88" t="s">
        <v>57</v>
      </c>
      <c r="J56" s="77"/>
      <c r="K56" s="77"/>
      <c r="L56" s="69"/>
      <c r="M56" s="70"/>
      <c r="N56" s="71"/>
      <c r="O56" s="72"/>
      <c r="P56" s="73"/>
      <c r="Q56" s="74"/>
      <c r="R56" s="10"/>
    </row>
    <row r="57" spans="1:18" ht="25">
      <c r="A57" s="652" t="s">
        <v>32</v>
      </c>
      <c r="B57" s="653" t="s">
        <v>1704</v>
      </c>
      <c r="C57" s="659" t="s">
        <v>1418</v>
      </c>
      <c r="D57" s="86"/>
      <c r="E57" s="658">
        <v>1.8</v>
      </c>
      <c r="F57" s="64">
        <f t="shared" si="1"/>
        <v>2.6136000000000004</v>
      </c>
      <c r="G57" s="65">
        <f t="shared" si="0"/>
        <v>4.0392000000000001</v>
      </c>
      <c r="H57" s="57"/>
      <c r="I57" s="88" t="s">
        <v>57</v>
      </c>
      <c r="J57" s="77"/>
      <c r="K57" s="77"/>
      <c r="L57" s="69"/>
      <c r="M57" s="70"/>
      <c r="N57" s="71"/>
      <c r="O57" s="72"/>
      <c r="P57" s="73"/>
      <c r="Q57" s="74"/>
      <c r="R57" s="10"/>
    </row>
    <row r="58" spans="1:18" ht="25">
      <c r="A58" s="652" t="s">
        <v>32</v>
      </c>
      <c r="B58" s="653" t="s">
        <v>1705</v>
      </c>
      <c r="C58" s="659" t="s">
        <v>1418</v>
      </c>
      <c r="D58" s="86"/>
      <c r="E58" s="658">
        <v>2.2000000000000002</v>
      </c>
      <c r="F58" s="64">
        <f t="shared" si="1"/>
        <v>3.1944000000000008</v>
      </c>
      <c r="G58" s="65">
        <f t="shared" si="0"/>
        <v>4.9368000000000007</v>
      </c>
      <c r="H58" s="57"/>
      <c r="I58" s="88" t="s">
        <v>57</v>
      </c>
      <c r="J58" s="77"/>
      <c r="K58" s="77"/>
      <c r="L58" s="69"/>
      <c r="M58" s="70"/>
      <c r="N58" s="71"/>
      <c r="O58" s="72"/>
      <c r="P58" s="73"/>
      <c r="Q58" s="74"/>
      <c r="R58" s="10"/>
    </row>
    <row r="59" spans="1:18" ht="25">
      <c r="A59" s="652" t="s">
        <v>32</v>
      </c>
      <c r="B59" s="653" t="s">
        <v>1706</v>
      </c>
      <c r="C59" s="659" t="s">
        <v>1418</v>
      </c>
      <c r="D59" s="86"/>
      <c r="E59" s="658">
        <v>1.8</v>
      </c>
      <c r="F59" s="64">
        <f t="shared" si="1"/>
        <v>2.6136000000000004</v>
      </c>
      <c r="G59" s="65">
        <f t="shared" si="0"/>
        <v>4.0392000000000001</v>
      </c>
      <c r="H59" s="57"/>
      <c r="I59" s="88" t="s">
        <v>57</v>
      </c>
      <c r="J59" s="77"/>
      <c r="K59" s="77"/>
      <c r="L59" s="69"/>
      <c r="M59" s="70"/>
      <c r="N59" s="71"/>
      <c r="O59" s="72"/>
      <c r="P59" s="73"/>
      <c r="Q59" s="74"/>
      <c r="R59" s="10"/>
    </row>
    <row r="60" spans="1:18" ht="25">
      <c r="A60" s="652" t="s">
        <v>32</v>
      </c>
      <c r="B60" s="653" t="s">
        <v>1707</v>
      </c>
      <c r="C60" s="659" t="s">
        <v>1418</v>
      </c>
      <c r="D60" s="86"/>
      <c r="E60" s="658">
        <v>8</v>
      </c>
      <c r="F60" s="64">
        <f t="shared" si="1"/>
        <v>11.616000000000001</v>
      </c>
      <c r="G60" s="65">
        <f t="shared" si="0"/>
        <v>17.952000000000002</v>
      </c>
      <c r="H60" s="57"/>
      <c r="I60" s="88" t="s">
        <v>57</v>
      </c>
      <c r="J60" s="77"/>
      <c r="K60" s="77"/>
      <c r="L60" s="69"/>
      <c r="M60" s="70"/>
      <c r="N60" s="71"/>
      <c r="O60" s="72"/>
      <c r="P60" s="73"/>
      <c r="Q60" s="74"/>
      <c r="R60" s="10"/>
    </row>
    <row r="61" spans="1:18" ht="25">
      <c r="A61" s="652" t="s">
        <v>32</v>
      </c>
      <c r="B61" s="653" t="s">
        <v>1708</v>
      </c>
      <c r="C61" s="659" t="s">
        <v>1709</v>
      </c>
      <c r="D61" s="86"/>
      <c r="E61" s="658">
        <v>4</v>
      </c>
      <c r="F61" s="64">
        <f t="shared" si="1"/>
        <v>5.8080000000000007</v>
      </c>
      <c r="G61" s="65">
        <f t="shared" si="0"/>
        <v>8.9760000000000009</v>
      </c>
      <c r="H61" s="57"/>
      <c r="I61" s="88" t="s">
        <v>57</v>
      </c>
      <c r="J61" s="77"/>
      <c r="K61" s="77"/>
      <c r="L61" s="69"/>
      <c r="M61" s="70"/>
      <c r="N61" s="71"/>
      <c r="O61" s="72"/>
      <c r="P61" s="73"/>
      <c r="Q61" s="74"/>
      <c r="R61" s="10"/>
    </row>
    <row r="62" spans="1:18" ht="25">
      <c r="A62" s="652" t="s">
        <v>32</v>
      </c>
      <c r="B62" s="653" t="s">
        <v>1710</v>
      </c>
      <c r="C62" s="659" t="s">
        <v>1156</v>
      </c>
      <c r="D62" s="86"/>
      <c r="E62" s="658">
        <v>4</v>
      </c>
      <c r="F62" s="64">
        <f t="shared" si="1"/>
        <v>5.8080000000000007</v>
      </c>
      <c r="G62" s="65">
        <f t="shared" si="0"/>
        <v>8.9760000000000009</v>
      </c>
      <c r="H62" s="57"/>
      <c r="I62" s="88" t="s">
        <v>57</v>
      </c>
      <c r="J62" s="77"/>
      <c r="K62" s="77"/>
      <c r="L62" s="69"/>
      <c r="M62" s="70"/>
      <c r="N62" s="71"/>
      <c r="O62" s="72"/>
      <c r="P62" s="73"/>
      <c r="Q62" s="74"/>
      <c r="R62" s="10"/>
    </row>
    <row r="63" spans="1:18" ht="25">
      <c r="A63" s="652" t="s">
        <v>32</v>
      </c>
      <c r="B63" s="653" t="s">
        <v>1711</v>
      </c>
      <c r="C63" s="659" t="s">
        <v>1156</v>
      </c>
      <c r="D63" s="86"/>
      <c r="E63" s="658">
        <v>4</v>
      </c>
      <c r="F63" s="64">
        <f t="shared" si="1"/>
        <v>5.8080000000000007</v>
      </c>
      <c r="G63" s="65">
        <f t="shared" si="0"/>
        <v>8.9760000000000009</v>
      </c>
      <c r="H63" s="57"/>
      <c r="I63" s="88" t="s">
        <v>57</v>
      </c>
      <c r="J63" s="77"/>
      <c r="K63" s="77"/>
      <c r="L63" s="69"/>
      <c r="M63" s="70"/>
      <c r="N63" s="71"/>
      <c r="O63" s="72"/>
      <c r="P63" s="73"/>
      <c r="Q63" s="74"/>
      <c r="R63" s="10"/>
    </row>
    <row r="64" spans="1:18" ht="25">
      <c r="A64" s="652" t="s">
        <v>32</v>
      </c>
      <c r="B64" s="653" t="s">
        <v>1712</v>
      </c>
      <c r="C64" s="659" t="s">
        <v>1156</v>
      </c>
      <c r="D64" s="86"/>
      <c r="E64" s="658">
        <v>5</v>
      </c>
      <c r="F64" s="64">
        <f t="shared" si="1"/>
        <v>7.26</v>
      </c>
      <c r="G64" s="65">
        <f t="shared" si="0"/>
        <v>11.219999999999999</v>
      </c>
      <c r="H64" s="57"/>
      <c r="I64" s="88" t="s">
        <v>57</v>
      </c>
      <c r="J64" s="77"/>
      <c r="K64" s="77"/>
      <c r="L64" s="69"/>
      <c r="M64" s="70"/>
      <c r="N64" s="71"/>
      <c r="O64" s="72"/>
      <c r="P64" s="73"/>
      <c r="Q64" s="74"/>
      <c r="R64" s="10"/>
    </row>
    <row r="65" spans="1:18" ht="25">
      <c r="A65" s="652" t="s">
        <v>32</v>
      </c>
      <c r="B65" s="653" t="s">
        <v>1713</v>
      </c>
      <c r="C65" s="659" t="s">
        <v>1714</v>
      </c>
      <c r="D65" s="86"/>
      <c r="E65" s="658">
        <v>5</v>
      </c>
      <c r="F65" s="64">
        <f t="shared" si="1"/>
        <v>7.26</v>
      </c>
      <c r="G65" s="65">
        <f t="shared" si="0"/>
        <v>11.219999999999999</v>
      </c>
      <c r="H65" s="57"/>
      <c r="I65" s="88" t="s">
        <v>57</v>
      </c>
      <c r="J65" s="77"/>
      <c r="K65" s="77"/>
      <c r="L65" s="69"/>
      <c r="M65" s="70"/>
      <c r="N65" s="71"/>
      <c r="O65" s="72"/>
      <c r="P65" s="73"/>
      <c r="Q65" s="74"/>
      <c r="R65" s="10"/>
    </row>
    <row r="66" spans="1:18" ht="25">
      <c r="A66" s="652" t="s">
        <v>32</v>
      </c>
      <c r="B66" s="653" t="s">
        <v>1715</v>
      </c>
      <c r="C66" s="659" t="s">
        <v>1714</v>
      </c>
      <c r="D66" s="86"/>
      <c r="E66" s="658">
        <v>5</v>
      </c>
      <c r="F66" s="64">
        <f t="shared" si="1"/>
        <v>7.26</v>
      </c>
      <c r="G66" s="65">
        <f t="shared" si="0"/>
        <v>11.219999999999999</v>
      </c>
      <c r="H66" s="57"/>
      <c r="I66" s="88" t="s">
        <v>57</v>
      </c>
      <c r="J66" s="77"/>
      <c r="K66" s="77"/>
      <c r="L66" s="69"/>
      <c r="M66" s="70"/>
      <c r="N66" s="71"/>
      <c r="O66" s="72"/>
      <c r="P66" s="73"/>
      <c r="Q66" s="74"/>
      <c r="R66" s="10"/>
    </row>
    <row r="67" spans="1:18" ht="25" hidden="1">
      <c r="A67" s="652" t="s">
        <v>32</v>
      </c>
      <c r="B67" s="660" t="s">
        <v>1692</v>
      </c>
      <c r="C67" s="661" t="s">
        <v>1714</v>
      </c>
      <c r="D67" s="86"/>
      <c r="E67" s="655">
        <v>2.95</v>
      </c>
      <c r="F67" s="64">
        <f t="shared" si="1"/>
        <v>4.2834000000000012</v>
      </c>
      <c r="G67" s="65">
        <f t="shared" si="0"/>
        <v>6.6198000000000006</v>
      </c>
      <c r="H67" s="57"/>
      <c r="I67" s="88" t="s">
        <v>57</v>
      </c>
      <c r="J67" s="77"/>
      <c r="K67" s="77"/>
      <c r="L67" s="69"/>
      <c r="M67" s="70"/>
      <c r="N67" s="71"/>
      <c r="O67" s="72"/>
      <c r="P67" s="73"/>
      <c r="Q67" s="74"/>
      <c r="R67" s="10"/>
    </row>
    <row r="68" spans="1:18" ht="25" hidden="1">
      <c r="A68" s="652" t="s">
        <v>32</v>
      </c>
      <c r="B68" s="660" t="s">
        <v>1692</v>
      </c>
      <c r="C68" s="78" t="s">
        <v>213</v>
      </c>
      <c r="D68" s="86"/>
      <c r="E68" s="655">
        <v>3.5</v>
      </c>
      <c r="F68" s="64">
        <f t="shared" si="1"/>
        <v>5.0820000000000007</v>
      </c>
      <c r="G68" s="65">
        <f t="shared" si="0"/>
        <v>7.8540000000000001</v>
      </c>
      <c r="H68" s="57"/>
      <c r="I68" s="88" t="s">
        <v>57</v>
      </c>
      <c r="J68" s="77"/>
      <c r="K68" s="77"/>
      <c r="L68" s="69"/>
      <c r="M68" s="70"/>
      <c r="N68" s="71"/>
      <c r="O68" s="72"/>
      <c r="P68" s="73"/>
      <c r="Q68" s="74"/>
      <c r="R68" s="10"/>
    </row>
    <row r="69" spans="1:18" ht="25" hidden="1">
      <c r="A69" s="652" t="s">
        <v>32</v>
      </c>
      <c r="B69" s="660" t="s">
        <v>1716</v>
      </c>
      <c r="C69" s="78" t="s">
        <v>1690</v>
      </c>
      <c r="D69" s="86"/>
      <c r="E69" s="655">
        <v>12.95</v>
      </c>
      <c r="F69" s="64">
        <f t="shared" si="1"/>
        <v>18.803400000000003</v>
      </c>
      <c r="G69" s="65">
        <f t="shared" si="0"/>
        <v>29.059800000000003</v>
      </c>
      <c r="H69" s="57"/>
      <c r="I69" s="88" t="s">
        <v>57</v>
      </c>
      <c r="J69" s="77"/>
      <c r="K69" s="77"/>
      <c r="L69" s="69"/>
      <c r="M69" s="70"/>
      <c r="N69" s="71"/>
      <c r="O69" s="72"/>
      <c r="P69" s="73"/>
      <c r="Q69" s="74"/>
      <c r="R69" s="10"/>
    </row>
    <row r="70" spans="1:18" ht="25" hidden="1">
      <c r="A70" s="652" t="s">
        <v>32</v>
      </c>
      <c r="B70" s="660" t="s">
        <v>1716</v>
      </c>
      <c r="C70" s="78" t="s">
        <v>213</v>
      </c>
      <c r="D70" s="86"/>
      <c r="E70" s="655">
        <v>14.95</v>
      </c>
      <c r="F70" s="64">
        <f t="shared" si="1"/>
        <v>21.7074</v>
      </c>
      <c r="G70" s="65">
        <f t="shared" si="0"/>
        <v>33.547799999999995</v>
      </c>
      <c r="H70" s="57"/>
      <c r="I70" s="88" t="s">
        <v>57</v>
      </c>
      <c r="J70" s="77"/>
      <c r="K70" s="77"/>
      <c r="L70" s="69"/>
      <c r="M70" s="70"/>
      <c r="N70" s="71"/>
      <c r="O70" s="72"/>
      <c r="P70" s="73"/>
      <c r="Q70" s="74"/>
      <c r="R70" s="10"/>
    </row>
    <row r="71" spans="1:18" ht="25" hidden="1">
      <c r="A71" s="652" t="s">
        <v>32</v>
      </c>
      <c r="B71" s="660" t="s">
        <v>1694</v>
      </c>
      <c r="C71" s="78" t="s">
        <v>131</v>
      </c>
      <c r="D71" s="86"/>
      <c r="E71" s="655">
        <v>2.95</v>
      </c>
      <c r="F71" s="64">
        <f t="shared" si="1"/>
        <v>4.2834000000000012</v>
      </c>
      <c r="G71" s="65">
        <f t="shared" si="0"/>
        <v>6.6198000000000006</v>
      </c>
      <c r="H71" s="57"/>
      <c r="I71" s="88" t="s">
        <v>57</v>
      </c>
      <c r="J71" s="77"/>
      <c r="K71" s="77"/>
      <c r="L71" s="69"/>
      <c r="M71" s="70"/>
      <c r="N71" s="71"/>
      <c r="O71" s="72"/>
      <c r="P71" s="73"/>
      <c r="Q71" s="74"/>
      <c r="R71" s="10"/>
    </row>
    <row r="72" spans="1:18" ht="25" hidden="1">
      <c r="A72" s="652" t="s">
        <v>32</v>
      </c>
      <c r="B72" s="660" t="s">
        <v>1694</v>
      </c>
      <c r="C72" s="78" t="s">
        <v>111</v>
      </c>
      <c r="D72" s="86"/>
      <c r="E72" s="655">
        <v>5.95</v>
      </c>
      <c r="F72" s="64">
        <f t="shared" si="1"/>
        <v>8.639400000000002</v>
      </c>
      <c r="G72" s="65">
        <f t="shared" si="0"/>
        <v>13.351800000000001</v>
      </c>
      <c r="H72" s="57"/>
      <c r="I72" s="88" t="s">
        <v>57</v>
      </c>
      <c r="J72" s="77"/>
      <c r="K72" s="77"/>
      <c r="L72" s="69"/>
      <c r="M72" s="70"/>
      <c r="N72" s="71"/>
      <c r="O72" s="72"/>
      <c r="P72" s="73"/>
      <c r="Q72" s="74"/>
      <c r="R72" s="10"/>
    </row>
    <row r="73" spans="1:18" ht="25" hidden="1">
      <c r="A73" s="652" t="s">
        <v>32</v>
      </c>
      <c r="B73" s="660" t="s">
        <v>1694</v>
      </c>
      <c r="C73" s="78" t="s">
        <v>99</v>
      </c>
      <c r="D73" s="86"/>
      <c r="E73" s="655">
        <v>8.9499999999999993</v>
      </c>
      <c r="F73" s="64">
        <f t="shared" si="1"/>
        <v>12.995400000000002</v>
      </c>
      <c r="G73" s="65">
        <f t="shared" si="0"/>
        <v>20.0838</v>
      </c>
      <c r="H73" s="57"/>
      <c r="I73" s="88" t="s">
        <v>57</v>
      </c>
      <c r="J73" s="77"/>
      <c r="K73" s="77"/>
      <c r="L73" s="69"/>
      <c r="M73" s="70"/>
      <c r="N73" s="71"/>
      <c r="O73" s="72"/>
      <c r="P73" s="73"/>
      <c r="Q73" s="74"/>
      <c r="R73" s="10"/>
    </row>
    <row r="74" spans="1:18" ht="25" hidden="1">
      <c r="A74" s="652" t="s">
        <v>32</v>
      </c>
      <c r="B74" s="660" t="s">
        <v>1717</v>
      </c>
      <c r="C74" s="78" t="s">
        <v>131</v>
      </c>
      <c r="D74" s="86"/>
      <c r="E74" s="655">
        <v>1.5</v>
      </c>
      <c r="F74" s="64">
        <f t="shared" si="1"/>
        <v>2.1779999999999999</v>
      </c>
      <c r="G74" s="65">
        <f t="shared" si="0"/>
        <v>3.3660000000000001</v>
      </c>
      <c r="H74" s="57"/>
      <c r="I74" s="88" t="s">
        <v>57</v>
      </c>
      <c r="J74" s="77"/>
      <c r="K74" s="77"/>
      <c r="L74" s="69"/>
      <c r="M74" s="70"/>
      <c r="N74" s="71"/>
      <c r="O74" s="72"/>
      <c r="P74" s="73"/>
      <c r="Q74" s="74"/>
      <c r="R74" s="10"/>
    </row>
    <row r="75" spans="1:18" ht="25" hidden="1">
      <c r="A75" s="652" t="s">
        <v>32</v>
      </c>
      <c r="B75" s="660" t="s">
        <v>1717</v>
      </c>
      <c r="C75" s="78" t="s">
        <v>111</v>
      </c>
      <c r="D75" s="86"/>
      <c r="E75" s="655">
        <v>3</v>
      </c>
      <c r="F75" s="64">
        <f t="shared" si="1"/>
        <v>4.3559999999999999</v>
      </c>
      <c r="G75" s="65">
        <f t="shared" si="0"/>
        <v>6.7320000000000002</v>
      </c>
      <c r="H75" s="57"/>
      <c r="I75" s="88" t="s">
        <v>57</v>
      </c>
      <c r="J75" s="77"/>
      <c r="K75" s="77"/>
      <c r="L75" s="69"/>
      <c r="M75" s="70"/>
      <c r="N75" s="71"/>
      <c r="O75" s="72"/>
      <c r="P75" s="73"/>
      <c r="Q75" s="74"/>
      <c r="R75" s="10"/>
    </row>
    <row r="76" spans="1:18" ht="25" hidden="1">
      <c r="A76" s="652" t="s">
        <v>32</v>
      </c>
      <c r="B76" s="660" t="s">
        <v>1699</v>
      </c>
      <c r="C76" s="78" t="s">
        <v>1690</v>
      </c>
      <c r="D76" s="86"/>
      <c r="E76" s="655">
        <v>1.95</v>
      </c>
      <c r="F76" s="64">
        <f t="shared" si="1"/>
        <v>2.8313999999999999</v>
      </c>
      <c r="G76" s="65">
        <f t="shared" si="0"/>
        <v>4.3757999999999999</v>
      </c>
      <c r="H76" s="57"/>
      <c r="I76" s="88" t="s">
        <v>57</v>
      </c>
      <c r="J76" s="77"/>
      <c r="K76" s="77"/>
      <c r="L76" s="69"/>
      <c r="M76" s="70"/>
      <c r="N76" s="71"/>
      <c r="O76" s="72"/>
      <c r="P76" s="73"/>
      <c r="Q76" s="74"/>
      <c r="R76" s="10"/>
    </row>
    <row r="77" spans="1:18" ht="25" hidden="1">
      <c r="A77" s="652" t="s">
        <v>32</v>
      </c>
      <c r="B77" s="662" t="s">
        <v>1699</v>
      </c>
      <c r="C77" s="78" t="s">
        <v>213</v>
      </c>
      <c r="D77" s="86"/>
      <c r="E77" s="655">
        <v>1.5</v>
      </c>
      <c r="F77" s="64">
        <f t="shared" si="1"/>
        <v>2.1779999999999999</v>
      </c>
      <c r="G77" s="65">
        <f t="shared" si="0"/>
        <v>3.3660000000000001</v>
      </c>
      <c r="H77" s="57"/>
      <c r="I77" s="88" t="s">
        <v>57</v>
      </c>
      <c r="J77" s="77"/>
      <c r="K77" s="77"/>
      <c r="L77" s="69"/>
      <c r="M77" s="70"/>
      <c r="N77" s="71"/>
      <c r="O77" s="72"/>
      <c r="P77" s="73"/>
      <c r="Q77" s="74"/>
      <c r="R77" s="10"/>
    </row>
    <row r="78" spans="1:18" ht="25" hidden="1">
      <c r="A78" s="652" t="s">
        <v>32</v>
      </c>
      <c r="B78" s="660" t="s">
        <v>1718</v>
      </c>
      <c r="C78" s="78" t="s">
        <v>205</v>
      </c>
      <c r="D78" s="86"/>
      <c r="E78" s="655">
        <v>3.5</v>
      </c>
      <c r="F78" s="64">
        <f t="shared" si="1"/>
        <v>5.0820000000000007</v>
      </c>
      <c r="G78" s="65">
        <f t="shared" si="0"/>
        <v>7.8540000000000001</v>
      </c>
      <c r="H78" s="57"/>
      <c r="I78" s="88" t="s">
        <v>227</v>
      </c>
      <c r="J78" s="77"/>
      <c r="K78" s="77"/>
      <c r="L78" s="69"/>
      <c r="M78" s="70"/>
      <c r="N78" s="71"/>
      <c r="O78" s="72"/>
      <c r="P78" s="73"/>
      <c r="Q78" s="74"/>
      <c r="R78" s="10"/>
    </row>
    <row r="79" spans="1:18" ht="25" hidden="1">
      <c r="A79" s="652" t="s">
        <v>32</v>
      </c>
      <c r="B79" s="663" t="s">
        <v>1719</v>
      </c>
      <c r="C79" s="78" t="s">
        <v>205</v>
      </c>
      <c r="D79" s="86"/>
      <c r="E79" s="655">
        <v>12</v>
      </c>
      <c r="F79" s="64">
        <f t="shared" si="1"/>
        <v>17.423999999999999</v>
      </c>
      <c r="G79" s="65">
        <f t="shared" si="0"/>
        <v>26.928000000000001</v>
      </c>
      <c r="H79" s="57"/>
      <c r="I79" s="88" t="s">
        <v>227</v>
      </c>
      <c r="J79" s="77"/>
      <c r="K79" s="77"/>
      <c r="L79" s="69"/>
      <c r="M79" s="70"/>
      <c r="N79" s="71"/>
      <c r="O79" s="72"/>
      <c r="P79" s="73"/>
      <c r="Q79" s="74"/>
      <c r="R79" s="10"/>
    </row>
    <row r="80" spans="1:18" ht="25" hidden="1">
      <c r="A80" s="652" t="s">
        <v>32</v>
      </c>
      <c r="B80" s="663" t="s">
        <v>1719</v>
      </c>
      <c r="C80" s="78" t="s">
        <v>131</v>
      </c>
      <c r="D80" s="86"/>
      <c r="E80" s="655">
        <v>12</v>
      </c>
      <c r="F80" s="64">
        <f t="shared" si="1"/>
        <v>17.423999999999999</v>
      </c>
      <c r="G80" s="65">
        <f t="shared" si="0"/>
        <v>26.928000000000001</v>
      </c>
      <c r="H80" s="57"/>
      <c r="I80" s="88" t="s">
        <v>227</v>
      </c>
      <c r="J80" s="77"/>
      <c r="K80" s="77"/>
      <c r="L80" s="69"/>
      <c r="M80" s="70"/>
      <c r="N80" s="71"/>
      <c r="O80" s="72"/>
      <c r="P80" s="73"/>
      <c r="Q80" s="74"/>
      <c r="R80" s="10"/>
    </row>
    <row r="81" spans="1:18" ht="25" hidden="1">
      <c r="A81" s="652" t="s">
        <v>32</v>
      </c>
      <c r="B81" s="663" t="s">
        <v>1720</v>
      </c>
      <c r="C81" s="78" t="s">
        <v>131</v>
      </c>
      <c r="D81" s="86"/>
      <c r="E81" s="655">
        <v>12</v>
      </c>
      <c r="F81" s="64">
        <f t="shared" si="1"/>
        <v>17.423999999999999</v>
      </c>
      <c r="G81" s="65">
        <f t="shared" si="0"/>
        <v>26.928000000000001</v>
      </c>
      <c r="H81" s="57"/>
      <c r="I81" s="88" t="s">
        <v>227</v>
      </c>
      <c r="J81" s="77"/>
      <c r="K81" s="77"/>
      <c r="L81" s="69"/>
      <c r="M81" s="70"/>
      <c r="N81" s="71"/>
      <c r="O81" s="72"/>
      <c r="P81" s="73"/>
      <c r="Q81" s="74"/>
      <c r="R81" s="10"/>
    </row>
    <row r="82" spans="1:18" ht="25" hidden="1">
      <c r="A82" s="652" t="s">
        <v>32</v>
      </c>
      <c r="B82" s="663" t="s">
        <v>1720</v>
      </c>
      <c r="C82" s="78" t="s">
        <v>131</v>
      </c>
      <c r="D82" s="86"/>
      <c r="E82" s="655">
        <v>12</v>
      </c>
      <c r="F82" s="64">
        <f t="shared" si="1"/>
        <v>17.423999999999999</v>
      </c>
      <c r="G82" s="65">
        <f t="shared" si="0"/>
        <v>26.928000000000001</v>
      </c>
      <c r="H82" s="57"/>
      <c r="I82" s="88" t="s">
        <v>227</v>
      </c>
      <c r="J82" s="77"/>
      <c r="K82" s="77"/>
      <c r="L82" s="69"/>
      <c r="M82" s="70"/>
      <c r="N82" s="71"/>
      <c r="O82" s="72"/>
      <c r="P82" s="73"/>
      <c r="Q82" s="74"/>
      <c r="R82" s="10"/>
    </row>
    <row r="83" spans="1:18" ht="25" hidden="1">
      <c r="A83" s="652" t="s">
        <v>32</v>
      </c>
      <c r="B83" s="663" t="s">
        <v>1700</v>
      </c>
      <c r="C83" s="78" t="s">
        <v>131</v>
      </c>
      <c r="D83" s="86"/>
      <c r="E83" s="655">
        <v>12</v>
      </c>
      <c r="F83" s="64">
        <f t="shared" si="1"/>
        <v>17.423999999999999</v>
      </c>
      <c r="G83" s="65">
        <f t="shared" si="0"/>
        <v>26.928000000000001</v>
      </c>
      <c r="H83" s="57"/>
      <c r="I83" s="88" t="s">
        <v>227</v>
      </c>
      <c r="J83" s="77"/>
      <c r="K83" s="77"/>
      <c r="L83" s="69"/>
      <c r="M83" s="70"/>
      <c r="N83" s="71"/>
      <c r="O83" s="72"/>
      <c r="P83" s="73"/>
      <c r="Q83" s="74"/>
      <c r="R83" s="10"/>
    </row>
    <row r="84" spans="1:18" ht="25" hidden="1">
      <c r="A84" s="652" t="s">
        <v>32</v>
      </c>
      <c r="B84" s="663" t="s">
        <v>1707</v>
      </c>
      <c r="C84" s="78" t="s">
        <v>205</v>
      </c>
      <c r="D84" s="86"/>
      <c r="E84" s="655">
        <v>12</v>
      </c>
      <c r="F84" s="64">
        <f t="shared" si="1"/>
        <v>17.423999999999999</v>
      </c>
      <c r="G84" s="65">
        <f t="shared" si="0"/>
        <v>26.928000000000001</v>
      </c>
      <c r="H84" s="57"/>
      <c r="I84" s="88" t="s">
        <v>227</v>
      </c>
      <c r="J84" s="77"/>
      <c r="K84" s="77"/>
      <c r="L84" s="69"/>
      <c r="M84" s="70"/>
      <c r="N84" s="71"/>
      <c r="O84" s="72"/>
      <c r="P84" s="73"/>
      <c r="Q84" s="74"/>
      <c r="R84" s="10"/>
    </row>
    <row r="85" spans="1:18" ht="25" hidden="1">
      <c r="A85" s="652" t="s">
        <v>32</v>
      </c>
      <c r="B85" s="663" t="s">
        <v>1721</v>
      </c>
      <c r="C85" s="78" t="s">
        <v>1690</v>
      </c>
      <c r="D85" s="86"/>
      <c r="E85" s="655">
        <v>12</v>
      </c>
      <c r="F85" s="64">
        <f t="shared" si="1"/>
        <v>17.423999999999999</v>
      </c>
      <c r="G85" s="65">
        <f t="shared" si="0"/>
        <v>26.928000000000001</v>
      </c>
      <c r="H85" s="57"/>
      <c r="I85" s="88" t="s">
        <v>227</v>
      </c>
      <c r="J85" s="77"/>
      <c r="K85" s="77"/>
      <c r="L85" s="69"/>
      <c r="M85" s="70"/>
      <c r="N85" s="71"/>
      <c r="O85" s="72"/>
      <c r="P85" s="73"/>
      <c r="Q85" s="74"/>
      <c r="R85" s="10"/>
    </row>
    <row r="86" spans="1:18" ht="25" hidden="1">
      <c r="A86" s="652" t="s">
        <v>32</v>
      </c>
      <c r="B86" s="663" t="s">
        <v>1722</v>
      </c>
      <c r="C86" s="78" t="s">
        <v>1690</v>
      </c>
      <c r="D86" s="86"/>
      <c r="E86" s="655">
        <v>12</v>
      </c>
      <c r="F86" s="64">
        <f t="shared" si="1"/>
        <v>17.423999999999999</v>
      </c>
      <c r="G86" s="65">
        <f t="shared" si="0"/>
        <v>26.928000000000001</v>
      </c>
      <c r="H86" s="57"/>
      <c r="I86" s="88" t="s">
        <v>227</v>
      </c>
      <c r="J86" s="77"/>
      <c r="K86" s="77"/>
      <c r="L86" s="69"/>
      <c r="M86" s="70"/>
      <c r="N86" s="71"/>
      <c r="O86" s="72"/>
      <c r="P86" s="73"/>
      <c r="Q86" s="74"/>
      <c r="R86" s="10"/>
    </row>
    <row r="87" spans="1:18" ht="25" hidden="1">
      <c r="A87" s="652" t="s">
        <v>32</v>
      </c>
      <c r="B87" s="663" t="s">
        <v>1722</v>
      </c>
      <c r="C87" s="78" t="s">
        <v>1690</v>
      </c>
      <c r="D87" s="86"/>
      <c r="E87" s="655">
        <v>12</v>
      </c>
      <c r="F87" s="64">
        <f t="shared" si="1"/>
        <v>17.423999999999999</v>
      </c>
      <c r="G87" s="65">
        <f t="shared" si="0"/>
        <v>26.928000000000001</v>
      </c>
      <c r="H87" s="57"/>
      <c r="I87" s="88" t="s">
        <v>227</v>
      </c>
      <c r="J87" s="77"/>
      <c r="K87" s="77"/>
      <c r="L87" s="69"/>
      <c r="M87" s="70"/>
      <c r="N87" s="71"/>
      <c r="O87" s="72"/>
      <c r="P87" s="73"/>
      <c r="Q87" s="74"/>
      <c r="R87" s="10"/>
    </row>
    <row r="88" spans="1:18" ht="25" hidden="1">
      <c r="A88" s="652" t="s">
        <v>32</v>
      </c>
      <c r="B88" s="663" t="s">
        <v>1723</v>
      </c>
      <c r="C88" s="78" t="s">
        <v>131</v>
      </c>
      <c r="D88" s="86"/>
      <c r="E88" s="655">
        <v>12</v>
      </c>
      <c r="F88" s="64">
        <f t="shared" si="1"/>
        <v>17.423999999999999</v>
      </c>
      <c r="G88" s="65">
        <f t="shared" si="0"/>
        <v>26.928000000000001</v>
      </c>
      <c r="H88" s="57"/>
      <c r="I88" s="88" t="s">
        <v>227</v>
      </c>
      <c r="J88" s="77"/>
      <c r="K88" s="77"/>
      <c r="L88" s="69"/>
      <c r="M88" s="70"/>
      <c r="N88" s="71"/>
      <c r="O88" s="72"/>
      <c r="P88" s="73"/>
      <c r="Q88" s="74"/>
      <c r="R88" s="10"/>
    </row>
    <row r="89" spans="1:18" ht="16">
      <c r="A89" s="10"/>
      <c r="B89" s="10"/>
      <c r="C89" s="155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</row>
    <row r="90" spans="1:18" ht="13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</row>
  </sheetData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F9900"/>
    <outlinePr summaryBelow="0" summaryRight="0"/>
  </sheetPr>
  <dimension ref="A1:R69"/>
  <sheetViews>
    <sheetView workbookViewId="0">
      <selection activeCell="G11" sqref="G11"/>
    </sheetView>
  </sheetViews>
  <sheetFormatPr baseColWidth="10" defaultColWidth="12.6640625" defaultRowHeight="15.75" customHeight="1"/>
  <cols>
    <col min="1" max="1" width="18" customWidth="1"/>
    <col min="2" max="2" width="47.33203125" customWidth="1"/>
    <col min="5" max="5" width="12.6640625" hidden="1"/>
    <col min="6" max="6" width="41.6640625" hidden="1" customWidth="1"/>
    <col min="7" max="7" width="34" customWidth="1"/>
    <col min="8" max="9" width="12.6640625" hidden="1"/>
    <col min="10" max="10" width="18" hidden="1" customWidth="1"/>
    <col min="11" max="11" width="12.6640625" hidden="1"/>
    <col min="12" max="12" width="17.6640625" hidden="1" customWidth="1"/>
    <col min="13" max="13" width="18.6640625" hidden="1" customWidth="1"/>
    <col min="14" max="14" width="17.1640625" hidden="1" customWidth="1"/>
    <col min="15" max="18" width="12.6640625" hidden="1"/>
  </cols>
  <sheetData>
    <row r="1" spans="1:18" ht="15.75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</row>
    <row r="2" spans="1:18" ht="15.75" customHeight="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spans="1:18" ht="15.75" customHeight="1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</row>
    <row r="4" spans="1:18" ht="15.75" customHeight="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</row>
    <row r="5" spans="1:18" ht="15.75" customHeight="1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</row>
    <row r="6" spans="1:18" ht="15.75" customHeight="1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ht="15.75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</row>
    <row r="8" spans="1:18" ht="15.7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</row>
    <row r="9" spans="1:18" ht="15.7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</row>
    <row r="10" spans="1:18" ht="15.7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</row>
    <row r="11" spans="1:18" ht="38" customHeight="1">
      <c r="A11" s="10"/>
      <c r="B11" s="10"/>
      <c r="C11" s="10"/>
      <c r="D11" s="10"/>
      <c r="E11" s="10"/>
      <c r="F11" s="10"/>
      <c r="G11" s="664" t="s">
        <v>33</v>
      </c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1:18" ht="15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</row>
    <row r="13" spans="1:18" ht="15.75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</row>
    <row r="14" spans="1:18" ht="15.75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</row>
    <row r="15" spans="1:18" ht="15.75" customHeight="1">
      <c r="A15" s="10"/>
      <c r="B15" s="10"/>
      <c r="C15" s="10"/>
      <c r="D15" s="10"/>
      <c r="E15" s="10"/>
      <c r="F15" s="599" t="s">
        <v>33</v>
      </c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</row>
    <row r="16" spans="1:18" ht="15.7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</row>
    <row r="17" spans="1:18" ht="15.7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</row>
    <row r="18" spans="1:18" ht="15.7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</row>
    <row r="19" spans="1:18" ht="15.7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</row>
    <row r="20" spans="1:18" ht="15.7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</row>
    <row r="21" spans="1:18" ht="15.7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</row>
    <row r="22" spans="1:18" ht="15.7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</row>
    <row r="23" spans="1:18" ht="15.7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</row>
    <row r="24" spans="1:18" ht="15.7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</row>
    <row r="25" spans="1:18" ht="15.7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</row>
    <row r="26" spans="1:18" ht="15.7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</row>
    <row r="27" spans="1:18" ht="15.7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</row>
    <row r="28" spans="1:18" ht="15.75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</row>
    <row r="29" spans="1:18" ht="15.75" customHeight="1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</row>
    <row r="30" spans="1:18">
      <c r="A30" s="52" t="s">
        <v>39</v>
      </c>
      <c r="B30" s="53" t="s">
        <v>40</v>
      </c>
      <c r="C30" s="54" t="s">
        <v>42</v>
      </c>
      <c r="D30" s="54" t="s">
        <v>41</v>
      </c>
      <c r="E30" s="55" t="s">
        <v>43</v>
      </c>
      <c r="F30" s="55" t="s">
        <v>44</v>
      </c>
      <c r="G30" s="56" t="s">
        <v>45</v>
      </c>
      <c r="H30" s="57"/>
      <c r="I30" s="52" t="s">
        <v>46</v>
      </c>
      <c r="J30" s="52" t="s">
        <v>47</v>
      </c>
      <c r="K30" s="52" t="s">
        <v>48</v>
      </c>
      <c r="L30" s="52" t="s">
        <v>49</v>
      </c>
      <c r="M30" s="52" t="s">
        <v>50</v>
      </c>
      <c r="N30" s="52" t="s">
        <v>51</v>
      </c>
      <c r="O30" s="52" t="s">
        <v>52</v>
      </c>
      <c r="P30" s="52" t="s">
        <v>53</v>
      </c>
      <c r="Q30" s="52" t="s">
        <v>1415</v>
      </c>
      <c r="R30" s="58"/>
    </row>
    <row r="31" spans="1:18" ht="15.75" customHeight="1">
      <c r="A31" s="343" t="s">
        <v>33</v>
      </c>
      <c r="B31" s="665" t="s">
        <v>1724</v>
      </c>
      <c r="C31" s="346" t="s">
        <v>1725</v>
      </c>
      <c r="D31" s="666"/>
      <c r="E31" s="667">
        <v>3.25</v>
      </c>
      <c r="F31" s="348">
        <f t="shared" ref="F31:F67" si="0">E31*1.1*1.2*1.1</f>
        <v>4.7190000000000003</v>
      </c>
      <c r="G31" s="347">
        <f t="shared" ref="G31:G67" si="1">E31*1.1*1.2*1.7</f>
        <v>7.2930000000000001</v>
      </c>
      <c r="H31" s="57"/>
      <c r="I31" s="343" t="s">
        <v>146</v>
      </c>
      <c r="J31" s="343"/>
      <c r="K31" s="343"/>
      <c r="L31" s="69"/>
      <c r="M31" s="70"/>
      <c r="N31" s="71"/>
      <c r="O31" s="72"/>
      <c r="P31" s="73"/>
      <c r="Q31" s="74"/>
      <c r="R31" s="668"/>
    </row>
    <row r="32" spans="1:18" ht="15.75" customHeight="1">
      <c r="A32" s="343" t="s">
        <v>33</v>
      </c>
      <c r="B32" s="665" t="s">
        <v>1726</v>
      </c>
      <c r="C32" s="346" t="s">
        <v>99</v>
      </c>
      <c r="D32" s="666"/>
      <c r="E32" s="669">
        <v>3.5</v>
      </c>
      <c r="F32" s="348">
        <f t="shared" si="0"/>
        <v>5.0820000000000007</v>
      </c>
      <c r="G32" s="347">
        <f t="shared" si="1"/>
        <v>7.8540000000000001</v>
      </c>
      <c r="H32" s="57"/>
      <c r="I32" s="343" t="s">
        <v>146</v>
      </c>
      <c r="J32" s="343"/>
      <c r="K32" s="343"/>
      <c r="L32" s="69"/>
      <c r="M32" s="70"/>
      <c r="N32" s="71"/>
      <c r="O32" s="72"/>
      <c r="P32" s="73"/>
      <c r="Q32" s="74"/>
      <c r="R32" s="668"/>
    </row>
    <row r="33" spans="1:18" ht="15.75" customHeight="1">
      <c r="A33" s="343" t="s">
        <v>33</v>
      </c>
      <c r="B33" s="665" t="s">
        <v>1727</v>
      </c>
      <c r="C33" s="346" t="s">
        <v>102</v>
      </c>
      <c r="D33" s="666"/>
      <c r="E33" s="669">
        <v>3.75</v>
      </c>
      <c r="F33" s="348">
        <f t="shared" si="0"/>
        <v>5.4450000000000003</v>
      </c>
      <c r="G33" s="347">
        <f t="shared" si="1"/>
        <v>8.4150000000000009</v>
      </c>
      <c r="H33" s="57"/>
      <c r="I33" s="343" t="s">
        <v>146</v>
      </c>
      <c r="J33" s="343"/>
      <c r="K33" s="343"/>
      <c r="L33" s="69"/>
      <c r="M33" s="70"/>
      <c r="N33" s="71"/>
      <c r="O33" s="72"/>
      <c r="P33" s="73"/>
      <c r="Q33" s="74"/>
      <c r="R33" s="668"/>
    </row>
    <row r="34" spans="1:18" ht="15.75" customHeight="1">
      <c r="A34" s="343" t="s">
        <v>33</v>
      </c>
      <c r="B34" s="665" t="s">
        <v>1728</v>
      </c>
      <c r="C34" s="346" t="s">
        <v>98</v>
      </c>
      <c r="D34" s="666"/>
      <c r="E34" s="669">
        <v>5.95</v>
      </c>
      <c r="F34" s="348">
        <f t="shared" si="0"/>
        <v>8.639400000000002</v>
      </c>
      <c r="G34" s="347">
        <f t="shared" si="1"/>
        <v>13.351800000000001</v>
      </c>
      <c r="H34" s="57"/>
      <c r="I34" s="343" t="s">
        <v>146</v>
      </c>
      <c r="J34" s="343"/>
      <c r="K34" s="343"/>
      <c r="L34" s="69"/>
      <c r="M34" s="70"/>
      <c r="N34" s="71"/>
      <c r="O34" s="72"/>
      <c r="P34" s="73"/>
      <c r="Q34" s="74"/>
      <c r="R34" s="668"/>
    </row>
    <row r="35" spans="1:18" ht="15.75" customHeight="1">
      <c r="A35" s="343" t="s">
        <v>33</v>
      </c>
      <c r="B35" s="665" t="s">
        <v>1729</v>
      </c>
      <c r="C35" s="346" t="s">
        <v>124</v>
      </c>
      <c r="D35" s="666"/>
      <c r="E35" s="669">
        <v>2.95</v>
      </c>
      <c r="F35" s="348">
        <f t="shared" si="0"/>
        <v>4.2834000000000012</v>
      </c>
      <c r="G35" s="347">
        <f t="shared" si="1"/>
        <v>6.6198000000000006</v>
      </c>
      <c r="H35" s="57"/>
      <c r="I35" s="343" t="s">
        <v>146</v>
      </c>
      <c r="J35" s="343"/>
      <c r="K35" s="343"/>
      <c r="L35" s="69"/>
      <c r="M35" s="70"/>
      <c r="N35" s="71"/>
      <c r="O35" s="72"/>
      <c r="P35" s="73"/>
      <c r="Q35" s="74"/>
      <c r="R35" s="668"/>
    </row>
    <row r="36" spans="1:18" ht="15.75" customHeight="1">
      <c r="A36" s="343" t="s">
        <v>33</v>
      </c>
      <c r="B36" s="665" t="s">
        <v>1730</v>
      </c>
      <c r="C36" s="346" t="s">
        <v>99</v>
      </c>
      <c r="D36" s="666"/>
      <c r="E36" s="669">
        <v>3.25</v>
      </c>
      <c r="F36" s="348">
        <f t="shared" si="0"/>
        <v>4.7190000000000003</v>
      </c>
      <c r="G36" s="347">
        <f t="shared" si="1"/>
        <v>7.2930000000000001</v>
      </c>
      <c r="H36" s="57"/>
      <c r="I36" s="343" t="s">
        <v>146</v>
      </c>
      <c r="J36" s="343"/>
      <c r="K36" s="343"/>
      <c r="L36" s="69"/>
      <c r="M36" s="70"/>
      <c r="N36" s="71"/>
      <c r="O36" s="72"/>
      <c r="P36" s="73"/>
      <c r="Q36" s="74"/>
      <c r="R36" s="668"/>
    </row>
    <row r="37" spans="1:18" ht="15.75" customHeight="1">
      <c r="A37" s="343" t="s">
        <v>33</v>
      </c>
      <c r="B37" s="665" t="s">
        <v>1731</v>
      </c>
      <c r="C37" s="346" t="s">
        <v>98</v>
      </c>
      <c r="D37" s="666"/>
      <c r="E37" s="669">
        <v>4.5</v>
      </c>
      <c r="F37" s="348">
        <f t="shared" si="0"/>
        <v>6.5340000000000007</v>
      </c>
      <c r="G37" s="347">
        <f t="shared" si="1"/>
        <v>10.098000000000001</v>
      </c>
      <c r="H37" s="57"/>
      <c r="I37" s="343" t="s">
        <v>146</v>
      </c>
      <c r="J37" s="343"/>
      <c r="K37" s="343"/>
      <c r="L37" s="69"/>
      <c r="M37" s="70"/>
      <c r="N37" s="71"/>
      <c r="O37" s="72"/>
      <c r="P37" s="73"/>
      <c r="Q37" s="74"/>
      <c r="R37" s="668"/>
    </row>
    <row r="38" spans="1:18" ht="15.75" customHeight="1">
      <c r="A38" s="343" t="s">
        <v>33</v>
      </c>
      <c r="B38" s="665" t="s">
        <v>1732</v>
      </c>
      <c r="C38" s="346" t="s">
        <v>111</v>
      </c>
      <c r="D38" s="666"/>
      <c r="E38" s="669">
        <v>2.5499999999999998</v>
      </c>
      <c r="F38" s="348">
        <f t="shared" si="0"/>
        <v>3.7026000000000003</v>
      </c>
      <c r="G38" s="347">
        <f t="shared" si="1"/>
        <v>5.7222</v>
      </c>
      <c r="H38" s="57"/>
      <c r="I38" s="343" t="s">
        <v>146</v>
      </c>
      <c r="J38" s="343"/>
      <c r="K38" s="343"/>
      <c r="L38" s="69"/>
      <c r="M38" s="70"/>
      <c r="N38" s="71"/>
      <c r="O38" s="72"/>
      <c r="P38" s="73"/>
      <c r="Q38" s="74"/>
      <c r="R38" s="668"/>
    </row>
    <row r="39" spans="1:18" ht="15.75" customHeight="1">
      <c r="A39" s="343" t="s">
        <v>33</v>
      </c>
      <c r="B39" s="665" t="s">
        <v>1733</v>
      </c>
      <c r="C39" s="346" t="s">
        <v>98</v>
      </c>
      <c r="D39" s="666"/>
      <c r="E39" s="669">
        <v>5.95</v>
      </c>
      <c r="F39" s="348">
        <f t="shared" si="0"/>
        <v>8.639400000000002</v>
      </c>
      <c r="G39" s="347">
        <f t="shared" si="1"/>
        <v>13.351800000000001</v>
      </c>
      <c r="H39" s="57"/>
      <c r="I39" s="343" t="s">
        <v>146</v>
      </c>
      <c r="J39" s="343"/>
      <c r="K39" s="343"/>
      <c r="L39" s="69"/>
      <c r="M39" s="70"/>
      <c r="N39" s="71"/>
      <c r="O39" s="72"/>
      <c r="P39" s="73"/>
      <c r="Q39" s="74"/>
      <c r="R39" s="668"/>
    </row>
    <row r="40" spans="1:18" ht="15.75" customHeight="1">
      <c r="A40" s="343" t="s">
        <v>33</v>
      </c>
      <c r="B40" s="665" t="s">
        <v>1734</v>
      </c>
      <c r="C40" s="670" t="s">
        <v>1167</v>
      </c>
      <c r="D40" s="666"/>
      <c r="E40" s="671">
        <v>2.75</v>
      </c>
      <c r="F40" s="348">
        <f t="shared" si="0"/>
        <v>3.9930000000000008</v>
      </c>
      <c r="G40" s="347">
        <f t="shared" si="1"/>
        <v>6.1710000000000003</v>
      </c>
      <c r="H40" s="57"/>
      <c r="I40" s="343" t="s">
        <v>146</v>
      </c>
      <c r="J40" s="343"/>
      <c r="K40" s="343"/>
      <c r="L40" s="69"/>
      <c r="M40" s="70"/>
      <c r="N40" s="71"/>
      <c r="O40" s="72"/>
      <c r="P40" s="73"/>
      <c r="Q40" s="74"/>
      <c r="R40" s="668"/>
    </row>
    <row r="41" spans="1:18" ht="15.75" customHeight="1">
      <c r="A41" s="343" t="s">
        <v>33</v>
      </c>
      <c r="B41" s="665" t="s">
        <v>1734</v>
      </c>
      <c r="C41" s="670" t="s">
        <v>294</v>
      </c>
      <c r="D41" s="666"/>
      <c r="E41" s="671">
        <v>3.5</v>
      </c>
      <c r="F41" s="348">
        <f t="shared" si="0"/>
        <v>5.0820000000000007</v>
      </c>
      <c r="G41" s="347">
        <f t="shared" si="1"/>
        <v>7.8540000000000001</v>
      </c>
      <c r="H41" s="57"/>
      <c r="I41" s="343" t="s">
        <v>146</v>
      </c>
      <c r="J41" s="343"/>
      <c r="K41" s="343"/>
      <c r="L41" s="69"/>
      <c r="M41" s="70"/>
      <c r="N41" s="71"/>
      <c r="O41" s="72"/>
      <c r="P41" s="73"/>
      <c r="Q41" s="74"/>
      <c r="R41" s="668"/>
    </row>
    <row r="42" spans="1:18" ht="15.75" customHeight="1">
      <c r="A42" s="343" t="s">
        <v>33</v>
      </c>
      <c r="B42" s="665" t="s">
        <v>1735</v>
      </c>
      <c r="C42" s="670" t="s">
        <v>294</v>
      </c>
      <c r="D42" s="666"/>
      <c r="E42" s="671">
        <v>2.75</v>
      </c>
      <c r="F42" s="348">
        <f t="shared" si="0"/>
        <v>3.9930000000000008</v>
      </c>
      <c r="G42" s="347">
        <f t="shared" si="1"/>
        <v>6.1710000000000003</v>
      </c>
      <c r="H42" s="57"/>
      <c r="I42" s="343" t="s">
        <v>146</v>
      </c>
      <c r="J42" s="343"/>
      <c r="K42" s="343"/>
      <c r="L42" s="69"/>
      <c r="M42" s="70"/>
      <c r="N42" s="71"/>
      <c r="O42" s="72"/>
      <c r="P42" s="73"/>
      <c r="Q42" s="74"/>
      <c r="R42" s="668"/>
    </row>
    <row r="43" spans="1:18" ht="15.75" customHeight="1">
      <c r="A43" s="343" t="s">
        <v>33</v>
      </c>
      <c r="B43" s="665" t="s">
        <v>1736</v>
      </c>
      <c r="C43" s="670" t="s">
        <v>294</v>
      </c>
      <c r="D43" s="666"/>
      <c r="E43" s="671">
        <v>2.75</v>
      </c>
      <c r="F43" s="348">
        <f t="shared" si="0"/>
        <v>3.9930000000000008</v>
      </c>
      <c r="G43" s="347">
        <f t="shared" si="1"/>
        <v>6.1710000000000003</v>
      </c>
      <c r="H43" s="57"/>
      <c r="I43" s="343" t="s">
        <v>146</v>
      </c>
      <c r="J43" s="343"/>
      <c r="K43" s="343"/>
      <c r="L43" s="69"/>
      <c r="M43" s="70"/>
      <c r="N43" s="71"/>
      <c r="O43" s="72"/>
      <c r="P43" s="73"/>
      <c r="Q43" s="74"/>
      <c r="R43" s="668"/>
    </row>
    <row r="44" spans="1:18" ht="15.75" customHeight="1">
      <c r="A44" s="343" t="s">
        <v>33</v>
      </c>
      <c r="B44" s="665" t="s">
        <v>1737</v>
      </c>
      <c r="C44" s="670" t="s">
        <v>294</v>
      </c>
      <c r="D44" s="666"/>
      <c r="E44" s="671">
        <v>2.5</v>
      </c>
      <c r="F44" s="348">
        <f t="shared" si="0"/>
        <v>3.63</v>
      </c>
      <c r="G44" s="347">
        <f t="shared" si="1"/>
        <v>5.6099999999999994</v>
      </c>
      <c r="H44" s="57"/>
      <c r="I44" s="343" t="s">
        <v>146</v>
      </c>
      <c r="J44" s="343"/>
      <c r="K44" s="343"/>
      <c r="L44" s="69"/>
      <c r="M44" s="70"/>
      <c r="N44" s="71"/>
      <c r="O44" s="72"/>
      <c r="P44" s="73"/>
      <c r="Q44" s="74"/>
      <c r="R44" s="668"/>
    </row>
    <row r="45" spans="1:18" ht="15.75" customHeight="1">
      <c r="A45" s="343" t="s">
        <v>33</v>
      </c>
      <c r="B45" s="665" t="s">
        <v>1738</v>
      </c>
      <c r="C45" s="670" t="s">
        <v>294</v>
      </c>
      <c r="D45" s="666"/>
      <c r="E45" s="671">
        <v>3.95</v>
      </c>
      <c r="F45" s="348">
        <f t="shared" si="0"/>
        <v>5.7354000000000012</v>
      </c>
      <c r="G45" s="347">
        <f t="shared" si="1"/>
        <v>8.8638000000000012</v>
      </c>
      <c r="H45" s="57"/>
      <c r="I45" s="343" t="s">
        <v>146</v>
      </c>
      <c r="J45" s="343"/>
      <c r="K45" s="343"/>
      <c r="L45" s="69"/>
      <c r="M45" s="70"/>
      <c r="N45" s="71"/>
      <c r="O45" s="72"/>
      <c r="P45" s="73"/>
      <c r="Q45" s="74"/>
      <c r="R45" s="668"/>
    </row>
    <row r="46" spans="1:18" ht="25">
      <c r="A46" s="343" t="s">
        <v>33</v>
      </c>
      <c r="B46" s="665" t="s">
        <v>1739</v>
      </c>
      <c r="C46" s="670" t="s">
        <v>294</v>
      </c>
      <c r="D46" s="666"/>
      <c r="E46" s="671">
        <v>2.75</v>
      </c>
      <c r="F46" s="348">
        <f t="shared" si="0"/>
        <v>3.9930000000000008</v>
      </c>
      <c r="G46" s="347">
        <f t="shared" si="1"/>
        <v>6.1710000000000003</v>
      </c>
      <c r="H46" s="57"/>
      <c r="I46" s="343" t="s">
        <v>146</v>
      </c>
      <c r="J46" s="343"/>
      <c r="K46" s="343"/>
      <c r="L46" s="69"/>
      <c r="M46" s="70"/>
      <c r="N46" s="71"/>
      <c r="O46" s="72"/>
      <c r="P46" s="73"/>
      <c r="Q46" s="74"/>
      <c r="R46" s="668"/>
    </row>
    <row r="47" spans="1:18" ht="25">
      <c r="A47" s="343" t="s">
        <v>33</v>
      </c>
      <c r="B47" s="665" t="s">
        <v>1740</v>
      </c>
      <c r="C47" s="670" t="s">
        <v>294</v>
      </c>
      <c r="D47" s="666"/>
      <c r="E47" s="671">
        <v>2.75</v>
      </c>
      <c r="F47" s="348">
        <f t="shared" si="0"/>
        <v>3.9930000000000008</v>
      </c>
      <c r="G47" s="347">
        <f t="shared" si="1"/>
        <v>6.1710000000000003</v>
      </c>
      <c r="H47" s="57"/>
      <c r="I47" s="343" t="s">
        <v>146</v>
      </c>
      <c r="J47" s="343"/>
      <c r="K47" s="343"/>
      <c r="L47" s="69"/>
      <c r="M47" s="70"/>
      <c r="N47" s="71"/>
      <c r="O47" s="72"/>
      <c r="P47" s="73"/>
      <c r="Q47" s="74"/>
      <c r="R47" s="668"/>
    </row>
    <row r="48" spans="1:18" ht="25">
      <c r="A48" s="343" t="s">
        <v>33</v>
      </c>
      <c r="B48" s="665" t="s">
        <v>1741</v>
      </c>
      <c r="C48" s="670" t="s">
        <v>294</v>
      </c>
      <c r="D48" s="666"/>
      <c r="E48" s="671">
        <v>3.5</v>
      </c>
      <c r="F48" s="348">
        <f t="shared" si="0"/>
        <v>5.0820000000000007</v>
      </c>
      <c r="G48" s="347">
        <f t="shared" si="1"/>
        <v>7.8540000000000001</v>
      </c>
      <c r="H48" s="57"/>
      <c r="I48" s="343" t="s">
        <v>146</v>
      </c>
      <c r="J48" s="343"/>
      <c r="K48" s="343"/>
      <c r="L48" s="69"/>
      <c r="M48" s="70"/>
      <c r="N48" s="71"/>
      <c r="O48" s="72"/>
      <c r="P48" s="73"/>
      <c r="Q48" s="74"/>
      <c r="R48" s="668"/>
    </row>
    <row r="49" spans="1:18" ht="25">
      <c r="A49" s="343" t="s">
        <v>33</v>
      </c>
      <c r="B49" s="665" t="s">
        <v>1742</v>
      </c>
      <c r="C49" s="670" t="s">
        <v>294</v>
      </c>
      <c r="D49" s="666"/>
      <c r="E49" s="671">
        <v>3.95</v>
      </c>
      <c r="F49" s="348">
        <f t="shared" si="0"/>
        <v>5.7354000000000012</v>
      </c>
      <c r="G49" s="347">
        <f t="shared" si="1"/>
        <v>8.8638000000000012</v>
      </c>
      <c r="H49" s="57"/>
      <c r="I49" s="343" t="s">
        <v>146</v>
      </c>
      <c r="J49" s="343"/>
      <c r="K49" s="343"/>
      <c r="L49" s="69"/>
      <c r="M49" s="70"/>
      <c r="N49" s="71"/>
      <c r="O49" s="72"/>
      <c r="P49" s="73"/>
      <c r="Q49" s="74"/>
      <c r="R49" s="668"/>
    </row>
    <row r="50" spans="1:18" ht="25">
      <c r="A50" s="343" t="s">
        <v>33</v>
      </c>
      <c r="B50" s="665" t="s">
        <v>1743</v>
      </c>
      <c r="C50" s="670" t="s">
        <v>294</v>
      </c>
      <c r="D50" s="666"/>
      <c r="E50" s="671">
        <v>2.75</v>
      </c>
      <c r="F50" s="348">
        <f t="shared" si="0"/>
        <v>3.9930000000000008</v>
      </c>
      <c r="G50" s="347">
        <f t="shared" si="1"/>
        <v>6.1710000000000003</v>
      </c>
      <c r="H50" s="57"/>
      <c r="I50" s="343" t="s">
        <v>146</v>
      </c>
      <c r="J50" s="343"/>
      <c r="K50" s="343"/>
      <c r="L50" s="69"/>
      <c r="M50" s="70"/>
      <c r="N50" s="71"/>
      <c r="O50" s="72"/>
      <c r="P50" s="73"/>
      <c r="Q50" s="74"/>
      <c r="R50" s="668"/>
    </row>
    <row r="51" spans="1:18" ht="25">
      <c r="A51" s="343" t="s">
        <v>33</v>
      </c>
      <c r="B51" s="665" t="s">
        <v>1744</v>
      </c>
      <c r="C51" s="670" t="s">
        <v>294</v>
      </c>
      <c r="D51" s="666"/>
      <c r="E51" s="671">
        <v>2.75</v>
      </c>
      <c r="F51" s="348">
        <f t="shared" si="0"/>
        <v>3.9930000000000008</v>
      </c>
      <c r="G51" s="347">
        <f t="shared" si="1"/>
        <v>6.1710000000000003</v>
      </c>
      <c r="H51" s="57"/>
      <c r="I51" s="343" t="s">
        <v>146</v>
      </c>
      <c r="J51" s="343"/>
      <c r="K51" s="343"/>
      <c r="L51" s="69"/>
      <c r="M51" s="70"/>
      <c r="N51" s="71"/>
      <c r="O51" s="72"/>
      <c r="P51" s="73"/>
      <c r="Q51" s="74"/>
      <c r="R51" s="668"/>
    </row>
    <row r="52" spans="1:18" ht="25">
      <c r="A52" s="343" t="s">
        <v>33</v>
      </c>
      <c r="B52" s="665" t="s">
        <v>1745</v>
      </c>
      <c r="C52" s="670" t="s">
        <v>294</v>
      </c>
      <c r="D52" s="666"/>
      <c r="E52" s="671">
        <v>2.75</v>
      </c>
      <c r="F52" s="348">
        <f t="shared" si="0"/>
        <v>3.9930000000000008</v>
      </c>
      <c r="G52" s="347">
        <f t="shared" si="1"/>
        <v>6.1710000000000003</v>
      </c>
      <c r="H52" s="57"/>
      <c r="I52" s="343" t="s">
        <v>146</v>
      </c>
      <c r="J52" s="343"/>
      <c r="K52" s="343"/>
      <c r="L52" s="69"/>
      <c r="M52" s="70"/>
      <c r="N52" s="71"/>
      <c r="O52" s="72"/>
      <c r="P52" s="73"/>
      <c r="Q52" s="74"/>
      <c r="R52" s="668"/>
    </row>
    <row r="53" spans="1:18" ht="25">
      <c r="A53" s="343" t="s">
        <v>33</v>
      </c>
      <c r="B53" s="665" t="s">
        <v>1746</v>
      </c>
      <c r="C53" s="670" t="s">
        <v>294</v>
      </c>
      <c r="D53" s="666"/>
      <c r="E53" s="671">
        <v>2.75</v>
      </c>
      <c r="F53" s="348">
        <f t="shared" si="0"/>
        <v>3.9930000000000008</v>
      </c>
      <c r="G53" s="347">
        <f t="shared" si="1"/>
        <v>6.1710000000000003</v>
      </c>
      <c r="H53" s="57"/>
      <c r="I53" s="343" t="s">
        <v>146</v>
      </c>
      <c r="J53" s="343"/>
      <c r="K53" s="343"/>
      <c r="L53" s="69"/>
      <c r="M53" s="70"/>
      <c r="N53" s="71"/>
      <c r="O53" s="72"/>
      <c r="P53" s="73"/>
      <c r="Q53" s="74"/>
      <c r="R53" s="668"/>
    </row>
    <row r="54" spans="1:18" ht="25">
      <c r="A54" s="343" t="s">
        <v>33</v>
      </c>
      <c r="B54" s="665" t="s">
        <v>1747</v>
      </c>
      <c r="C54" s="670" t="s">
        <v>111</v>
      </c>
      <c r="D54" s="666"/>
      <c r="E54" s="671">
        <v>3.5</v>
      </c>
      <c r="F54" s="348">
        <f t="shared" si="0"/>
        <v>5.0820000000000007</v>
      </c>
      <c r="G54" s="347">
        <f t="shared" si="1"/>
        <v>7.8540000000000001</v>
      </c>
      <c r="H54" s="57"/>
      <c r="I54" s="343" t="s">
        <v>146</v>
      </c>
      <c r="J54" s="343"/>
      <c r="K54" s="343"/>
      <c r="L54" s="69"/>
      <c r="M54" s="70"/>
      <c r="N54" s="71"/>
      <c r="O54" s="72"/>
      <c r="P54" s="73"/>
      <c r="Q54" s="74"/>
      <c r="R54" s="668"/>
    </row>
    <row r="55" spans="1:18" ht="25">
      <c r="A55" s="343" t="s">
        <v>33</v>
      </c>
      <c r="B55" s="665" t="s">
        <v>1748</v>
      </c>
      <c r="C55" s="670" t="s">
        <v>111</v>
      </c>
      <c r="D55" s="666"/>
      <c r="E55" s="671">
        <v>2.75</v>
      </c>
      <c r="F55" s="348">
        <f t="shared" si="0"/>
        <v>3.9930000000000008</v>
      </c>
      <c r="G55" s="347">
        <f t="shared" si="1"/>
        <v>6.1710000000000003</v>
      </c>
      <c r="H55" s="57"/>
      <c r="I55" s="343" t="s">
        <v>146</v>
      </c>
      <c r="J55" s="343"/>
      <c r="K55" s="343"/>
      <c r="L55" s="69"/>
      <c r="M55" s="70"/>
      <c r="N55" s="71"/>
      <c r="O55" s="72"/>
      <c r="P55" s="73"/>
      <c r="Q55" s="74"/>
      <c r="R55" s="668"/>
    </row>
    <row r="56" spans="1:18" ht="25">
      <c r="A56" s="343" t="s">
        <v>33</v>
      </c>
      <c r="B56" s="344" t="s">
        <v>1749</v>
      </c>
      <c r="C56" s="672" t="s">
        <v>98</v>
      </c>
      <c r="D56" s="666"/>
      <c r="E56" s="355">
        <v>1.65</v>
      </c>
      <c r="F56" s="348">
        <f t="shared" si="0"/>
        <v>2.3957999999999999</v>
      </c>
      <c r="G56" s="347">
        <f t="shared" si="1"/>
        <v>3.7025999999999999</v>
      </c>
      <c r="H56" s="57"/>
      <c r="I56" s="343" t="s">
        <v>132</v>
      </c>
      <c r="J56" s="343"/>
      <c r="K56" s="343"/>
      <c r="L56" s="69"/>
      <c r="M56" s="70"/>
      <c r="N56" s="71"/>
      <c r="O56" s="72"/>
      <c r="P56" s="73"/>
      <c r="Q56" s="74"/>
      <c r="R56" s="668"/>
    </row>
    <row r="57" spans="1:18" ht="25">
      <c r="A57" s="343" t="s">
        <v>33</v>
      </c>
      <c r="B57" s="344" t="s">
        <v>1750</v>
      </c>
      <c r="C57" s="672" t="s">
        <v>98</v>
      </c>
      <c r="D57" s="666"/>
      <c r="E57" s="355">
        <v>3.03</v>
      </c>
      <c r="F57" s="348">
        <f t="shared" si="0"/>
        <v>4.3995600000000001</v>
      </c>
      <c r="G57" s="347">
        <f t="shared" si="1"/>
        <v>6.7993199999999998</v>
      </c>
      <c r="H57" s="57"/>
      <c r="I57" s="343" t="s">
        <v>132</v>
      </c>
      <c r="J57" s="343"/>
      <c r="K57" s="343"/>
      <c r="L57" s="69"/>
      <c r="M57" s="70"/>
      <c r="N57" s="71"/>
      <c r="O57" s="72"/>
      <c r="P57" s="73"/>
      <c r="Q57" s="74"/>
      <c r="R57" s="668"/>
    </row>
    <row r="58" spans="1:18" ht="25">
      <c r="A58" s="343" t="s">
        <v>33</v>
      </c>
      <c r="B58" s="344" t="s">
        <v>1749</v>
      </c>
      <c r="C58" s="672" t="s">
        <v>98</v>
      </c>
      <c r="D58" s="666"/>
      <c r="E58" s="355">
        <v>2.75</v>
      </c>
      <c r="F58" s="348">
        <f t="shared" si="0"/>
        <v>3.9930000000000008</v>
      </c>
      <c r="G58" s="347">
        <f t="shared" si="1"/>
        <v>6.1710000000000003</v>
      </c>
      <c r="H58" s="57"/>
      <c r="I58" s="343" t="s">
        <v>132</v>
      </c>
      <c r="J58" s="343"/>
      <c r="K58" s="343"/>
      <c r="L58" s="69"/>
      <c r="M58" s="70"/>
      <c r="N58" s="71"/>
      <c r="O58" s="72"/>
      <c r="P58" s="73"/>
      <c r="Q58" s="74"/>
      <c r="R58" s="668"/>
    </row>
    <row r="59" spans="1:18" ht="25">
      <c r="A59" s="343" t="s">
        <v>33</v>
      </c>
      <c r="B59" s="673" t="s">
        <v>1751</v>
      </c>
      <c r="C59" s="672" t="s">
        <v>98</v>
      </c>
      <c r="D59" s="666"/>
      <c r="E59" s="355">
        <v>3.03</v>
      </c>
      <c r="F59" s="348">
        <f t="shared" si="0"/>
        <v>4.3995600000000001</v>
      </c>
      <c r="G59" s="347">
        <f t="shared" si="1"/>
        <v>6.7993199999999998</v>
      </c>
      <c r="H59" s="57"/>
      <c r="I59" s="343" t="s">
        <v>132</v>
      </c>
      <c r="J59" s="343"/>
      <c r="K59" s="343"/>
      <c r="L59" s="69"/>
      <c r="M59" s="70"/>
      <c r="N59" s="71"/>
      <c r="O59" s="72"/>
      <c r="P59" s="73"/>
      <c r="Q59" s="74"/>
      <c r="R59" s="668"/>
    </row>
    <row r="60" spans="1:18" ht="25">
      <c r="A60" s="343" t="s">
        <v>33</v>
      </c>
      <c r="B60" s="344" t="s">
        <v>1752</v>
      </c>
      <c r="C60" s="672" t="s">
        <v>98</v>
      </c>
      <c r="D60" s="666"/>
      <c r="E60" s="355">
        <v>2.75</v>
      </c>
      <c r="F60" s="348">
        <f t="shared" si="0"/>
        <v>3.9930000000000008</v>
      </c>
      <c r="G60" s="347">
        <f t="shared" si="1"/>
        <v>6.1710000000000003</v>
      </c>
      <c r="H60" s="57"/>
      <c r="I60" s="343" t="s">
        <v>132</v>
      </c>
      <c r="J60" s="343"/>
      <c r="K60" s="343"/>
      <c r="L60" s="69"/>
      <c r="M60" s="70"/>
      <c r="N60" s="71"/>
      <c r="O60" s="72"/>
      <c r="P60" s="73"/>
      <c r="Q60" s="74"/>
      <c r="R60" s="668"/>
    </row>
    <row r="61" spans="1:18" ht="25">
      <c r="A61" s="343" t="s">
        <v>33</v>
      </c>
      <c r="B61" s="344" t="s">
        <v>1753</v>
      </c>
      <c r="C61" s="672" t="s">
        <v>98</v>
      </c>
      <c r="D61" s="666"/>
      <c r="E61" s="355">
        <v>3.03</v>
      </c>
      <c r="F61" s="348">
        <f t="shared" si="0"/>
        <v>4.3995600000000001</v>
      </c>
      <c r="G61" s="347">
        <f t="shared" si="1"/>
        <v>6.7993199999999998</v>
      </c>
      <c r="H61" s="57"/>
      <c r="I61" s="343" t="s">
        <v>132</v>
      </c>
      <c r="J61" s="343"/>
      <c r="K61" s="343"/>
      <c r="L61" s="69"/>
      <c r="M61" s="70"/>
      <c r="N61" s="71"/>
      <c r="O61" s="72"/>
      <c r="P61" s="73"/>
      <c r="Q61" s="74"/>
      <c r="R61" s="668"/>
    </row>
    <row r="62" spans="1:18" ht="25">
      <c r="A62" s="343" t="s">
        <v>33</v>
      </c>
      <c r="B62" s="344" t="s">
        <v>1754</v>
      </c>
      <c r="C62" s="672" t="s">
        <v>98</v>
      </c>
      <c r="D62" s="666"/>
      <c r="E62" s="355">
        <v>2.75</v>
      </c>
      <c r="F62" s="348">
        <f t="shared" si="0"/>
        <v>3.9930000000000008</v>
      </c>
      <c r="G62" s="347">
        <f t="shared" si="1"/>
        <v>6.1710000000000003</v>
      </c>
      <c r="H62" s="57"/>
      <c r="I62" s="343" t="s">
        <v>132</v>
      </c>
      <c r="J62" s="343"/>
      <c r="K62" s="343"/>
      <c r="L62" s="69"/>
      <c r="M62" s="70"/>
      <c r="N62" s="71"/>
      <c r="O62" s="72"/>
      <c r="P62" s="73"/>
      <c r="Q62" s="74"/>
      <c r="R62" s="668"/>
    </row>
    <row r="63" spans="1:18" ht="25">
      <c r="A63" s="343" t="s">
        <v>33</v>
      </c>
      <c r="B63" s="344" t="s">
        <v>1755</v>
      </c>
      <c r="C63" s="672" t="s">
        <v>98</v>
      </c>
      <c r="D63" s="666"/>
      <c r="E63" s="355">
        <v>3.03</v>
      </c>
      <c r="F63" s="348">
        <f t="shared" si="0"/>
        <v>4.3995600000000001</v>
      </c>
      <c r="G63" s="347">
        <f t="shared" si="1"/>
        <v>6.7993199999999998</v>
      </c>
      <c r="H63" s="57"/>
      <c r="I63" s="343" t="s">
        <v>132</v>
      </c>
      <c r="J63" s="343"/>
      <c r="K63" s="343"/>
      <c r="L63" s="69"/>
      <c r="M63" s="70"/>
      <c r="N63" s="71"/>
      <c r="O63" s="72"/>
      <c r="P63" s="73"/>
      <c r="Q63" s="74"/>
      <c r="R63" s="668"/>
    </row>
    <row r="64" spans="1:18" ht="25">
      <c r="A64" s="343" t="s">
        <v>33</v>
      </c>
      <c r="B64" s="344" t="s">
        <v>1756</v>
      </c>
      <c r="C64" s="672" t="s">
        <v>98</v>
      </c>
      <c r="D64" s="666"/>
      <c r="E64" s="355">
        <v>3.03</v>
      </c>
      <c r="F64" s="348">
        <f t="shared" si="0"/>
        <v>4.3995600000000001</v>
      </c>
      <c r="G64" s="347">
        <f t="shared" si="1"/>
        <v>6.7993199999999998</v>
      </c>
      <c r="H64" s="57"/>
      <c r="I64" s="343" t="s">
        <v>132</v>
      </c>
      <c r="J64" s="343"/>
      <c r="K64" s="343"/>
      <c r="L64" s="69"/>
      <c r="M64" s="70"/>
      <c r="N64" s="71"/>
      <c r="O64" s="72"/>
      <c r="P64" s="73"/>
      <c r="Q64" s="74"/>
      <c r="R64" s="668"/>
    </row>
    <row r="65" spans="1:18" ht="25">
      <c r="A65" s="343" t="s">
        <v>33</v>
      </c>
      <c r="B65" s="344" t="s">
        <v>1757</v>
      </c>
      <c r="C65" s="672" t="s">
        <v>98</v>
      </c>
      <c r="D65" s="666"/>
      <c r="E65" s="355">
        <v>3.03</v>
      </c>
      <c r="F65" s="348">
        <f t="shared" si="0"/>
        <v>4.3995600000000001</v>
      </c>
      <c r="G65" s="347">
        <f t="shared" si="1"/>
        <v>6.7993199999999998</v>
      </c>
      <c r="H65" s="57"/>
      <c r="I65" s="343" t="s">
        <v>132</v>
      </c>
      <c r="J65" s="343"/>
      <c r="K65" s="343"/>
      <c r="L65" s="69"/>
      <c r="M65" s="70"/>
      <c r="N65" s="71"/>
      <c r="O65" s="72"/>
      <c r="P65" s="73"/>
      <c r="Q65" s="74"/>
      <c r="R65" s="668"/>
    </row>
    <row r="66" spans="1:18" ht="25">
      <c r="A66" s="343" t="s">
        <v>33</v>
      </c>
      <c r="B66" s="344" t="s">
        <v>1758</v>
      </c>
      <c r="C66" s="672" t="s">
        <v>98</v>
      </c>
      <c r="D66" s="666"/>
      <c r="E66" s="355">
        <v>2.75</v>
      </c>
      <c r="F66" s="348">
        <f t="shared" si="0"/>
        <v>3.9930000000000008</v>
      </c>
      <c r="G66" s="347">
        <f t="shared" si="1"/>
        <v>6.1710000000000003</v>
      </c>
      <c r="H66" s="57"/>
      <c r="I66" s="343" t="s">
        <v>132</v>
      </c>
      <c r="J66" s="343"/>
      <c r="K66" s="343"/>
      <c r="L66" s="69"/>
      <c r="M66" s="70"/>
      <c r="N66" s="71"/>
      <c r="O66" s="72"/>
      <c r="P66" s="73"/>
      <c r="Q66" s="74"/>
      <c r="R66" s="668"/>
    </row>
    <row r="67" spans="1:18" ht="25">
      <c r="A67" s="343" t="s">
        <v>33</v>
      </c>
      <c r="B67" s="344" t="s">
        <v>1759</v>
      </c>
      <c r="C67" s="672" t="s">
        <v>98</v>
      </c>
      <c r="D67" s="666"/>
      <c r="E67" s="355">
        <v>2.75</v>
      </c>
      <c r="F67" s="348">
        <f t="shared" si="0"/>
        <v>3.9930000000000008</v>
      </c>
      <c r="G67" s="347">
        <f t="shared" si="1"/>
        <v>6.1710000000000003</v>
      </c>
      <c r="H67" s="57"/>
      <c r="I67" s="343" t="s">
        <v>132</v>
      </c>
      <c r="J67" s="343"/>
      <c r="K67" s="343"/>
      <c r="L67" s="69"/>
      <c r="M67" s="70"/>
      <c r="N67" s="71"/>
      <c r="O67" s="72"/>
      <c r="P67" s="73"/>
      <c r="Q67" s="74"/>
      <c r="R67" s="668"/>
    </row>
    <row r="68" spans="1:18" ht="13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</row>
    <row r="69" spans="1:18" ht="13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</row>
  </sheetData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B7B7B7"/>
    <outlinePr summaryBelow="0" summaryRight="0"/>
  </sheetPr>
  <dimension ref="A1:R334"/>
  <sheetViews>
    <sheetView workbookViewId="0"/>
  </sheetViews>
  <sheetFormatPr baseColWidth="10" defaultColWidth="12.6640625" defaultRowHeight="15.75" customHeight="1"/>
  <cols>
    <col min="1" max="1" width="21.5" customWidth="1"/>
    <col min="2" max="2" width="50.33203125" customWidth="1"/>
    <col min="5" max="5" width="12.6640625" hidden="1"/>
    <col min="6" max="6" width="40.1640625" hidden="1" customWidth="1"/>
    <col min="7" max="7" width="34.1640625" customWidth="1"/>
    <col min="8" max="9" width="12.6640625" hidden="1"/>
    <col min="10" max="10" width="22.1640625" hidden="1" customWidth="1"/>
    <col min="11" max="11" width="12.6640625" hidden="1"/>
    <col min="12" max="12" width="19.1640625" hidden="1" customWidth="1"/>
    <col min="13" max="13" width="21.33203125" hidden="1" customWidth="1"/>
    <col min="14" max="14" width="18.6640625" hidden="1" customWidth="1"/>
    <col min="15" max="17" width="12.6640625" hidden="1"/>
  </cols>
  <sheetData>
    <row r="1" spans="1:18" ht="13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</row>
    <row r="2" spans="1:18" ht="1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spans="1:18" ht="1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</row>
    <row r="4" spans="1:18" ht="1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</row>
    <row r="5" spans="1:18" ht="13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</row>
    <row r="6" spans="1:18" ht="1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ht="1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</row>
    <row r="8" spans="1:18" ht="1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</row>
    <row r="9" spans="1:18" ht="1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</row>
    <row r="10" spans="1:18" ht="37">
      <c r="A10" s="10"/>
      <c r="B10" s="10"/>
      <c r="C10" s="10"/>
      <c r="D10" s="10"/>
      <c r="E10" s="10"/>
      <c r="F10" s="10"/>
      <c r="G10" s="10"/>
      <c r="H10" s="10"/>
      <c r="I10" s="486"/>
      <c r="J10" s="10"/>
      <c r="K10" s="10"/>
      <c r="L10" s="10"/>
      <c r="M10" s="10"/>
      <c r="N10" s="10"/>
      <c r="O10" s="10"/>
      <c r="P10" s="10"/>
      <c r="Q10" s="10"/>
      <c r="R10" s="10"/>
    </row>
    <row r="11" spans="1:18" ht="1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1:18" ht="13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</row>
    <row r="13" spans="1:18" ht="37">
      <c r="A13" s="10"/>
      <c r="B13" s="10"/>
      <c r="C13" s="10"/>
      <c r="D13" s="10"/>
      <c r="E13" s="10"/>
      <c r="F13" s="486" t="s">
        <v>1760</v>
      </c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</row>
    <row r="14" spans="1:18" ht="13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</row>
    <row r="15" spans="1:18" ht="13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</row>
    <row r="16" spans="1:18" ht="1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</row>
    <row r="17" spans="1:18" ht="35">
      <c r="A17" s="10"/>
      <c r="B17" s="10"/>
      <c r="C17" s="10"/>
      <c r="D17" s="10"/>
      <c r="E17" s="10"/>
      <c r="F17" s="10"/>
      <c r="G17" s="586" t="s">
        <v>1760</v>
      </c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</row>
    <row r="18" spans="1:18" ht="13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</row>
    <row r="19" spans="1:18" ht="13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</row>
    <row r="20" spans="1:18" ht="1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</row>
    <row r="21" spans="1:18" ht="1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</row>
    <row r="22" spans="1:18" ht="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</row>
    <row r="23" spans="1:18" ht="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</row>
    <row r="24" spans="1:18" ht="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</row>
    <row r="25" spans="1:18" ht="1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</row>
    <row r="26" spans="1:18" ht="13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</row>
    <row r="27" spans="1:18" ht="13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</row>
    <row r="28" spans="1:18" ht="13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</row>
    <row r="29" spans="1:18" ht="13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</row>
    <row r="30" spans="1:18" ht="16">
      <c r="A30" s="52" t="s">
        <v>39</v>
      </c>
      <c r="B30" s="53" t="s">
        <v>40</v>
      </c>
      <c r="C30" s="54" t="s">
        <v>42</v>
      </c>
      <c r="D30" s="54" t="s">
        <v>41</v>
      </c>
      <c r="E30" s="55" t="s">
        <v>43</v>
      </c>
      <c r="F30" s="55"/>
      <c r="G30" s="56" t="s">
        <v>45</v>
      </c>
      <c r="H30" s="57"/>
      <c r="I30" s="52" t="s">
        <v>46</v>
      </c>
      <c r="J30" s="52" t="s">
        <v>47</v>
      </c>
      <c r="K30" s="52" t="s">
        <v>48</v>
      </c>
      <c r="L30" s="52" t="s">
        <v>49</v>
      </c>
      <c r="M30" s="52" t="s">
        <v>50</v>
      </c>
      <c r="N30" s="52" t="s">
        <v>51</v>
      </c>
      <c r="O30" s="52" t="s">
        <v>52</v>
      </c>
      <c r="P30" s="52" t="s">
        <v>53</v>
      </c>
      <c r="Q30" s="52" t="s">
        <v>1415</v>
      </c>
      <c r="R30" s="58"/>
    </row>
    <row r="31" spans="1:18" ht="25">
      <c r="A31" s="674" t="s">
        <v>34</v>
      </c>
      <c r="B31" s="675" t="s">
        <v>1761</v>
      </c>
      <c r="C31" s="676" t="s">
        <v>111</v>
      </c>
      <c r="D31" s="677"/>
      <c r="E31" s="678">
        <v>2.5</v>
      </c>
      <c r="F31" s="679">
        <f t="shared" ref="F31:F285" si="0">E31*1.1*1.2*1.1</f>
        <v>3.63</v>
      </c>
      <c r="G31" s="680">
        <f t="shared" ref="G31:G285" si="1">E31*1.1*1.2*1.7</f>
        <v>5.6099999999999994</v>
      </c>
      <c r="H31" s="681"/>
      <c r="I31" s="682" t="s">
        <v>57</v>
      </c>
      <c r="J31" s="682"/>
      <c r="K31" s="682"/>
      <c r="L31" s="69"/>
      <c r="M31" s="70"/>
      <c r="N31" s="71"/>
      <c r="O31" s="72"/>
      <c r="P31" s="73"/>
      <c r="Q31" s="74"/>
      <c r="R31" s="10"/>
    </row>
    <row r="32" spans="1:18" ht="25">
      <c r="A32" s="674" t="s">
        <v>34</v>
      </c>
      <c r="B32" s="683" t="s">
        <v>1761</v>
      </c>
      <c r="C32" s="676" t="s">
        <v>111</v>
      </c>
      <c r="D32" s="677"/>
      <c r="E32" s="684">
        <v>2.25</v>
      </c>
      <c r="F32" s="679">
        <f t="shared" si="0"/>
        <v>3.2670000000000003</v>
      </c>
      <c r="G32" s="680">
        <f t="shared" si="1"/>
        <v>5.0490000000000004</v>
      </c>
      <c r="H32" s="681"/>
      <c r="I32" s="682" t="s">
        <v>57</v>
      </c>
      <c r="J32" s="682"/>
      <c r="K32" s="682"/>
      <c r="L32" s="69"/>
      <c r="M32" s="70"/>
      <c r="N32" s="71"/>
      <c r="O32" s="72"/>
      <c r="P32" s="73"/>
      <c r="Q32" s="74"/>
      <c r="R32" s="10"/>
    </row>
    <row r="33" spans="1:18" ht="25">
      <c r="A33" s="674" t="s">
        <v>34</v>
      </c>
      <c r="B33" s="683" t="s">
        <v>1762</v>
      </c>
      <c r="C33" s="676" t="s">
        <v>131</v>
      </c>
      <c r="D33" s="677"/>
      <c r="E33" s="684">
        <v>2.5</v>
      </c>
      <c r="F33" s="679">
        <f t="shared" si="0"/>
        <v>3.63</v>
      </c>
      <c r="G33" s="680">
        <f t="shared" si="1"/>
        <v>5.6099999999999994</v>
      </c>
      <c r="H33" s="681"/>
      <c r="I33" s="682" t="s">
        <v>57</v>
      </c>
      <c r="J33" s="682"/>
      <c r="K33" s="682"/>
      <c r="L33" s="69"/>
      <c r="M33" s="70"/>
      <c r="N33" s="71"/>
      <c r="O33" s="72"/>
      <c r="P33" s="73"/>
      <c r="Q33" s="74"/>
      <c r="R33" s="10"/>
    </row>
    <row r="34" spans="1:18" ht="25">
      <c r="A34" s="674" t="s">
        <v>34</v>
      </c>
      <c r="B34" s="683" t="s">
        <v>1763</v>
      </c>
      <c r="C34" s="676" t="s">
        <v>111</v>
      </c>
      <c r="D34" s="677"/>
      <c r="E34" s="684">
        <v>3.5</v>
      </c>
      <c r="F34" s="679">
        <f t="shared" si="0"/>
        <v>5.0820000000000007</v>
      </c>
      <c r="G34" s="680">
        <f t="shared" si="1"/>
        <v>7.8540000000000001</v>
      </c>
      <c r="H34" s="681"/>
      <c r="I34" s="682" t="s">
        <v>57</v>
      </c>
      <c r="J34" s="682"/>
      <c r="K34" s="682"/>
      <c r="L34" s="69"/>
      <c r="M34" s="70"/>
      <c r="N34" s="71"/>
      <c r="O34" s="72"/>
      <c r="P34" s="73"/>
      <c r="Q34" s="74"/>
      <c r="R34" s="10"/>
    </row>
    <row r="35" spans="1:18" ht="25">
      <c r="A35" s="674" t="s">
        <v>34</v>
      </c>
      <c r="B35" s="683" t="s">
        <v>1764</v>
      </c>
      <c r="C35" s="676" t="s">
        <v>124</v>
      </c>
      <c r="D35" s="677"/>
      <c r="E35" s="684">
        <v>2.25</v>
      </c>
      <c r="F35" s="679">
        <f t="shared" si="0"/>
        <v>3.2670000000000003</v>
      </c>
      <c r="G35" s="680">
        <f t="shared" si="1"/>
        <v>5.0490000000000004</v>
      </c>
      <c r="H35" s="681"/>
      <c r="I35" s="682" t="s">
        <v>57</v>
      </c>
      <c r="J35" s="682"/>
      <c r="K35" s="682"/>
      <c r="L35" s="69"/>
      <c r="M35" s="70"/>
      <c r="N35" s="71"/>
      <c r="O35" s="72"/>
      <c r="P35" s="73"/>
      <c r="Q35" s="74"/>
      <c r="R35" s="10"/>
    </row>
    <row r="36" spans="1:18" ht="25">
      <c r="A36" s="674" t="s">
        <v>34</v>
      </c>
      <c r="B36" s="683" t="s">
        <v>1764</v>
      </c>
      <c r="C36" s="676" t="s">
        <v>99</v>
      </c>
      <c r="D36" s="677"/>
      <c r="E36" s="684">
        <v>2.75</v>
      </c>
      <c r="F36" s="679">
        <f t="shared" si="0"/>
        <v>3.9930000000000008</v>
      </c>
      <c r="G36" s="680">
        <f t="shared" si="1"/>
        <v>6.1710000000000003</v>
      </c>
      <c r="H36" s="681"/>
      <c r="I36" s="682" t="s">
        <v>57</v>
      </c>
      <c r="J36" s="682"/>
      <c r="K36" s="682"/>
      <c r="L36" s="69"/>
      <c r="M36" s="70"/>
      <c r="N36" s="71"/>
      <c r="O36" s="72"/>
      <c r="P36" s="73"/>
      <c r="Q36" s="74"/>
      <c r="R36" s="10"/>
    </row>
    <row r="37" spans="1:18" ht="25">
      <c r="A37" s="674" t="s">
        <v>34</v>
      </c>
      <c r="B37" s="683" t="s">
        <v>1764</v>
      </c>
      <c r="C37" s="676" t="s">
        <v>131</v>
      </c>
      <c r="D37" s="677"/>
      <c r="E37" s="684">
        <v>1.95</v>
      </c>
      <c r="F37" s="679">
        <f t="shared" si="0"/>
        <v>2.8313999999999999</v>
      </c>
      <c r="G37" s="680">
        <f t="shared" si="1"/>
        <v>4.3757999999999999</v>
      </c>
      <c r="H37" s="681"/>
      <c r="I37" s="682" t="s">
        <v>57</v>
      </c>
      <c r="J37" s="682"/>
      <c r="K37" s="682"/>
      <c r="L37" s="69"/>
      <c r="M37" s="70"/>
      <c r="N37" s="71"/>
      <c r="O37" s="72"/>
      <c r="P37" s="73"/>
      <c r="Q37" s="74"/>
      <c r="R37" s="10"/>
    </row>
    <row r="38" spans="1:18" ht="25">
      <c r="A38" s="674" t="s">
        <v>34</v>
      </c>
      <c r="B38" s="683" t="s">
        <v>1764</v>
      </c>
      <c r="C38" s="676" t="s">
        <v>111</v>
      </c>
      <c r="D38" s="677"/>
      <c r="E38" s="684">
        <v>2.25</v>
      </c>
      <c r="F38" s="679">
        <f t="shared" si="0"/>
        <v>3.2670000000000003</v>
      </c>
      <c r="G38" s="680">
        <f t="shared" si="1"/>
        <v>5.0490000000000004</v>
      </c>
      <c r="H38" s="681"/>
      <c r="I38" s="682" t="s">
        <v>57</v>
      </c>
      <c r="J38" s="682"/>
      <c r="K38" s="682"/>
      <c r="L38" s="69"/>
      <c r="M38" s="70"/>
      <c r="N38" s="71"/>
      <c r="O38" s="72"/>
      <c r="P38" s="73"/>
      <c r="Q38" s="74"/>
      <c r="R38" s="10"/>
    </row>
    <row r="39" spans="1:18" ht="25">
      <c r="A39" s="674" t="s">
        <v>34</v>
      </c>
      <c r="B39" s="683" t="s">
        <v>1765</v>
      </c>
      <c r="C39" s="676" t="s">
        <v>131</v>
      </c>
      <c r="D39" s="677"/>
      <c r="E39" s="684">
        <v>2.5</v>
      </c>
      <c r="F39" s="679">
        <f t="shared" si="0"/>
        <v>3.63</v>
      </c>
      <c r="G39" s="680">
        <f t="shared" si="1"/>
        <v>5.6099999999999994</v>
      </c>
      <c r="H39" s="681"/>
      <c r="I39" s="682" t="s">
        <v>57</v>
      </c>
      <c r="J39" s="682"/>
      <c r="K39" s="682"/>
      <c r="L39" s="69"/>
      <c r="M39" s="70"/>
      <c r="N39" s="71"/>
      <c r="O39" s="72"/>
      <c r="P39" s="73"/>
      <c r="Q39" s="74"/>
      <c r="R39" s="10"/>
    </row>
    <row r="40" spans="1:18" ht="25">
      <c r="A40" s="674" t="s">
        <v>34</v>
      </c>
      <c r="B40" s="683" t="s">
        <v>1765</v>
      </c>
      <c r="C40" s="676" t="s">
        <v>131</v>
      </c>
      <c r="D40" s="677"/>
      <c r="E40" s="685">
        <v>2.15</v>
      </c>
      <c r="F40" s="679">
        <f t="shared" si="0"/>
        <v>3.1218000000000004</v>
      </c>
      <c r="G40" s="680">
        <f t="shared" si="1"/>
        <v>4.8246000000000002</v>
      </c>
      <c r="H40" s="681"/>
      <c r="I40" s="682" t="s">
        <v>57</v>
      </c>
      <c r="J40" s="682"/>
      <c r="K40" s="682"/>
      <c r="L40" s="69"/>
      <c r="M40" s="70"/>
      <c r="N40" s="71"/>
      <c r="O40" s="72"/>
      <c r="P40" s="73"/>
      <c r="Q40" s="74"/>
      <c r="R40" s="10"/>
    </row>
    <row r="41" spans="1:18" ht="25">
      <c r="A41" s="674" t="s">
        <v>34</v>
      </c>
      <c r="B41" s="683" t="s">
        <v>1766</v>
      </c>
      <c r="C41" s="676" t="s">
        <v>131</v>
      </c>
      <c r="D41" s="677"/>
      <c r="E41" s="684">
        <v>2.95</v>
      </c>
      <c r="F41" s="679">
        <f t="shared" si="0"/>
        <v>4.2834000000000012</v>
      </c>
      <c r="G41" s="680">
        <f t="shared" si="1"/>
        <v>6.6198000000000006</v>
      </c>
      <c r="H41" s="681"/>
      <c r="I41" s="682" t="s">
        <v>57</v>
      </c>
      <c r="J41" s="682"/>
      <c r="K41" s="682"/>
      <c r="L41" s="69"/>
      <c r="M41" s="70"/>
      <c r="N41" s="71"/>
      <c r="O41" s="72"/>
      <c r="P41" s="73"/>
      <c r="Q41" s="74"/>
      <c r="R41" s="10"/>
    </row>
    <row r="42" spans="1:18" ht="25">
      <c r="A42" s="674" t="s">
        <v>34</v>
      </c>
      <c r="B42" s="683" t="s">
        <v>1767</v>
      </c>
      <c r="C42" s="676" t="s">
        <v>111</v>
      </c>
      <c r="D42" s="677"/>
      <c r="E42" s="684">
        <v>2.95</v>
      </c>
      <c r="F42" s="679">
        <f t="shared" si="0"/>
        <v>4.2834000000000012</v>
      </c>
      <c r="G42" s="680">
        <f t="shared" si="1"/>
        <v>6.6198000000000006</v>
      </c>
      <c r="H42" s="681"/>
      <c r="I42" s="682" t="s">
        <v>57</v>
      </c>
      <c r="J42" s="682"/>
      <c r="K42" s="682"/>
      <c r="L42" s="69"/>
      <c r="M42" s="70"/>
      <c r="N42" s="71"/>
      <c r="O42" s="72"/>
      <c r="P42" s="73"/>
      <c r="Q42" s="74"/>
      <c r="R42" s="10"/>
    </row>
    <row r="43" spans="1:18" ht="25">
      <c r="A43" s="674" t="s">
        <v>34</v>
      </c>
      <c r="B43" s="683" t="s">
        <v>1767</v>
      </c>
      <c r="C43" s="676" t="s">
        <v>124</v>
      </c>
      <c r="D43" s="677"/>
      <c r="E43" s="684">
        <v>3.25</v>
      </c>
      <c r="F43" s="679">
        <f t="shared" si="0"/>
        <v>4.7190000000000003</v>
      </c>
      <c r="G43" s="680">
        <f t="shared" si="1"/>
        <v>7.2930000000000001</v>
      </c>
      <c r="H43" s="681"/>
      <c r="I43" s="682" t="s">
        <v>57</v>
      </c>
      <c r="J43" s="682"/>
      <c r="K43" s="682"/>
      <c r="L43" s="69"/>
      <c r="M43" s="70"/>
      <c r="N43" s="71"/>
      <c r="O43" s="72"/>
      <c r="P43" s="73"/>
      <c r="Q43" s="74"/>
      <c r="R43" s="10"/>
    </row>
    <row r="44" spans="1:18" ht="25">
      <c r="A44" s="674" t="s">
        <v>34</v>
      </c>
      <c r="B44" s="683" t="s">
        <v>1768</v>
      </c>
      <c r="C44" s="676" t="s">
        <v>111</v>
      </c>
      <c r="D44" s="677"/>
      <c r="E44" s="684">
        <v>1.95</v>
      </c>
      <c r="F44" s="679">
        <f t="shared" si="0"/>
        <v>2.8313999999999999</v>
      </c>
      <c r="G44" s="680">
        <f t="shared" si="1"/>
        <v>4.3757999999999999</v>
      </c>
      <c r="H44" s="681"/>
      <c r="I44" s="682" t="s">
        <v>57</v>
      </c>
      <c r="J44" s="682"/>
      <c r="K44" s="682"/>
      <c r="L44" s="69"/>
      <c r="M44" s="70"/>
      <c r="N44" s="71"/>
      <c r="O44" s="72"/>
      <c r="P44" s="73"/>
      <c r="Q44" s="74"/>
      <c r="R44" s="10"/>
    </row>
    <row r="45" spans="1:18" ht="25">
      <c r="A45" s="674" t="s">
        <v>34</v>
      </c>
      <c r="B45" s="683" t="s">
        <v>1768</v>
      </c>
      <c r="C45" s="676" t="s">
        <v>205</v>
      </c>
      <c r="D45" s="677"/>
      <c r="E45" s="684">
        <v>1.65</v>
      </c>
      <c r="F45" s="679">
        <f t="shared" si="0"/>
        <v>2.3957999999999999</v>
      </c>
      <c r="G45" s="680">
        <f t="shared" si="1"/>
        <v>3.7025999999999999</v>
      </c>
      <c r="H45" s="681"/>
      <c r="I45" s="682" t="s">
        <v>57</v>
      </c>
      <c r="J45" s="682"/>
      <c r="K45" s="682"/>
      <c r="L45" s="69"/>
      <c r="M45" s="70"/>
      <c r="N45" s="71"/>
      <c r="O45" s="72"/>
      <c r="P45" s="73"/>
      <c r="Q45" s="74"/>
      <c r="R45" s="10"/>
    </row>
    <row r="46" spans="1:18" ht="25">
      <c r="A46" s="674" t="s">
        <v>34</v>
      </c>
      <c r="B46" s="683" t="s">
        <v>1769</v>
      </c>
      <c r="C46" s="676" t="s">
        <v>205</v>
      </c>
      <c r="D46" s="677"/>
      <c r="E46" s="685">
        <v>1.2</v>
      </c>
      <c r="F46" s="679">
        <f t="shared" si="0"/>
        <v>1.7424000000000002</v>
      </c>
      <c r="G46" s="680">
        <f t="shared" si="1"/>
        <v>2.6928000000000001</v>
      </c>
      <c r="H46" s="681"/>
      <c r="I46" s="682" t="s">
        <v>57</v>
      </c>
      <c r="J46" s="682"/>
      <c r="K46" s="682"/>
      <c r="L46" s="69"/>
      <c r="M46" s="70"/>
      <c r="N46" s="71"/>
      <c r="O46" s="72"/>
      <c r="P46" s="73"/>
      <c r="Q46" s="74"/>
      <c r="R46" s="10"/>
    </row>
    <row r="47" spans="1:18" ht="25">
      <c r="A47" s="674" t="s">
        <v>34</v>
      </c>
      <c r="B47" s="683" t="s">
        <v>1768</v>
      </c>
      <c r="C47" s="676" t="s">
        <v>1770</v>
      </c>
      <c r="D47" s="677"/>
      <c r="E47" s="684">
        <v>2.5</v>
      </c>
      <c r="F47" s="679">
        <f t="shared" si="0"/>
        <v>3.63</v>
      </c>
      <c r="G47" s="680">
        <f t="shared" si="1"/>
        <v>5.6099999999999994</v>
      </c>
      <c r="H47" s="681"/>
      <c r="I47" s="682" t="s">
        <v>57</v>
      </c>
      <c r="J47" s="682"/>
      <c r="K47" s="682"/>
      <c r="L47" s="69"/>
      <c r="M47" s="70"/>
      <c r="N47" s="71"/>
      <c r="O47" s="72"/>
      <c r="P47" s="73"/>
      <c r="Q47" s="74"/>
      <c r="R47" s="10"/>
    </row>
    <row r="48" spans="1:18" ht="25">
      <c r="A48" s="674" t="s">
        <v>34</v>
      </c>
      <c r="B48" s="683" t="s">
        <v>1769</v>
      </c>
      <c r="C48" s="676" t="s">
        <v>131</v>
      </c>
      <c r="D48" s="677"/>
      <c r="E48" s="684">
        <v>2.15</v>
      </c>
      <c r="F48" s="679">
        <f t="shared" si="0"/>
        <v>3.1218000000000004</v>
      </c>
      <c r="G48" s="680">
        <f t="shared" si="1"/>
        <v>4.8246000000000002</v>
      </c>
      <c r="H48" s="681"/>
      <c r="I48" s="682" t="s">
        <v>57</v>
      </c>
      <c r="J48" s="682"/>
      <c r="K48" s="682"/>
      <c r="L48" s="69"/>
      <c r="M48" s="70"/>
      <c r="N48" s="71"/>
      <c r="O48" s="72"/>
      <c r="P48" s="73"/>
      <c r="Q48" s="74"/>
      <c r="R48" s="10"/>
    </row>
    <row r="49" spans="1:18" ht="25">
      <c r="A49" s="674" t="s">
        <v>34</v>
      </c>
      <c r="B49" s="683" t="s">
        <v>1771</v>
      </c>
      <c r="C49" s="676" t="s">
        <v>111</v>
      </c>
      <c r="D49" s="677"/>
      <c r="E49" s="684">
        <v>8.9499999999999993</v>
      </c>
      <c r="F49" s="679">
        <f t="shared" si="0"/>
        <v>12.995400000000002</v>
      </c>
      <c r="G49" s="680">
        <f t="shared" si="1"/>
        <v>20.0838</v>
      </c>
      <c r="H49" s="681"/>
      <c r="I49" s="682" t="s">
        <v>57</v>
      </c>
      <c r="J49" s="682"/>
      <c r="K49" s="682"/>
      <c r="L49" s="69"/>
      <c r="M49" s="70"/>
      <c r="N49" s="71"/>
      <c r="O49" s="72"/>
      <c r="P49" s="73"/>
      <c r="Q49" s="74"/>
      <c r="R49" s="10"/>
    </row>
    <row r="50" spans="1:18" ht="25">
      <c r="A50" s="674" t="s">
        <v>34</v>
      </c>
      <c r="B50" s="683" t="s">
        <v>1771</v>
      </c>
      <c r="C50" s="676" t="s">
        <v>124</v>
      </c>
      <c r="D50" s="677"/>
      <c r="E50" s="684">
        <v>9.9499999999999993</v>
      </c>
      <c r="F50" s="679">
        <f t="shared" si="0"/>
        <v>14.447400000000002</v>
      </c>
      <c r="G50" s="680">
        <f t="shared" si="1"/>
        <v>22.3278</v>
      </c>
      <c r="H50" s="681"/>
      <c r="I50" s="682" t="s">
        <v>57</v>
      </c>
      <c r="J50" s="682"/>
      <c r="K50" s="682"/>
      <c r="L50" s="69"/>
      <c r="M50" s="70"/>
      <c r="N50" s="71"/>
      <c r="O50" s="72"/>
      <c r="P50" s="73"/>
      <c r="Q50" s="74"/>
      <c r="R50" s="10"/>
    </row>
    <row r="51" spans="1:18" ht="25">
      <c r="A51" s="674" t="s">
        <v>34</v>
      </c>
      <c r="B51" s="683" t="s">
        <v>1772</v>
      </c>
      <c r="C51" s="676" t="s">
        <v>99</v>
      </c>
      <c r="D51" s="677"/>
      <c r="E51" s="680">
        <v>10.95</v>
      </c>
      <c r="F51" s="679">
        <f t="shared" si="0"/>
        <v>15.8994</v>
      </c>
      <c r="G51" s="680">
        <f t="shared" si="1"/>
        <v>24.571799999999996</v>
      </c>
      <c r="H51" s="681"/>
      <c r="I51" s="682" t="s">
        <v>57</v>
      </c>
      <c r="J51" s="682"/>
      <c r="K51" s="682"/>
      <c r="L51" s="69"/>
      <c r="M51" s="70"/>
      <c r="N51" s="71"/>
      <c r="O51" s="72"/>
      <c r="P51" s="73"/>
      <c r="Q51" s="74"/>
      <c r="R51" s="10"/>
    </row>
    <row r="52" spans="1:18" ht="25">
      <c r="A52" s="674" t="s">
        <v>34</v>
      </c>
      <c r="B52" s="683" t="s">
        <v>1773</v>
      </c>
      <c r="C52" s="676" t="s">
        <v>111</v>
      </c>
      <c r="D52" s="677"/>
      <c r="E52" s="684">
        <v>8.9499999999999993</v>
      </c>
      <c r="F52" s="679">
        <f t="shared" si="0"/>
        <v>12.995400000000002</v>
      </c>
      <c r="G52" s="680">
        <f t="shared" si="1"/>
        <v>20.0838</v>
      </c>
      <c r="H52" s="681"/>
      <c r="I52" s="682" t="s">
        <v>57</v>
      </c>
      <c r="J52" s="682"/>
      <c r="K52" s="682"/>
      <c r="L52" s="69"/>
      <c r="M52" s="70"/>
      <c r="N52" s="71"/>
      <c r="O52" s="72"/>
      <c r="P52" s="73"/>
      <c r="Q52" s="74"/>
      <c r="R52" s="10"/>
    </row>
    <row r="53" spans="1:18" ht="25">
      <c r="A53" s="674" t="s">
        <v>34</v>
      </c>
      <c r="B53" s="683" t="s">
        <v>1774</v>
      </c>
      <c r="C53" s="676" t="s">
        <v>124</v>
      </c>
      <c r="D53" s="677"/>
      <c r="E53" s="684">
        <v>9.9499999999999993</v>
      </c>
      <c r="F53" s="679">
        <f t="shared" si="0"/>
        <v>14.447400000000002</v>
      </c>
      <c r="G53" s="680">
        <f t="shared" si="1"/>
        <v>22.3278</v>
      </c>
      <c r="H53" s="681"/>
      <c r="I53" s="682" t="s">
        <v>57</v>
      </c>
      <c r="J53" s="682"/>
      <c r="K53" s="682"/>
      <c r="L53" s="69"/>
      <c r="M53" s="70"/>
      <c r="N53" s="71"/>
      <c r="O53" s="72"/>
      <c r="P53" s="73"/>
      <c r="Q53" s="74"/>
      <c r="R53" s="10"/>
    </row>
    <row r="54" spans="1:18" ht="25">
      <c r="A54" s="674" t="s">
        <v>34</v>
      </c>
      <c r="B54" s="683" t="s">
        <v>1773</v>
      </c>
      <c r="C54" s="676" t="s">
        <v>131</v>
      </c>
      <c r="D54" s="677"/>
      <c r="E54" s="684">
        <v>2.95</v>
      </c>
      <c r="F54" s="679">
        <f t="shared" si="0"/>
        <v>4.2834000000000012</v>
      </c>
      <c r="G54" s="680">
        <f t="shared" si="1"/>
        <v>6.6198000000000006</v>
      </c>
      <c r="H54" s="681"/>
      <c r="I54" s="682" t="s">
        <v>57</v>
      </c>
      <c r="J54" s="682"/>
      <c r="K54" s="682"/>
      <c r="L54" s="69"/>
      <c r="M54" s="70"/>
      <c r="N54" s="71"/>
      <c r="O54" s="72"/>
      <c r="P54" s="73"/>
      <c r="Q54" s="74"/>
      <c r="R54" s="10"/>
    </row>
    <row r="55" spans="1:18" ht="25">
      <c r="A55" s="674" t="s">
        <v>34</v>
      </c>
      <c r="B55" s="683" t="s">
        <v>1773</v>
      </c>
      <c r="C55" s="676" t="s">
        <v>131</v>
      </c>
      <c r="D55" s="677"/>
      <c r="E55" s="684">
        <v>2.5</v>
      </c>
      <c r="F55" s="679">
        <f t="shared" si="0"/>
        <v>3.63</v>
      </c>
      <c r="G55" s="680">
        <f t="shared" si="1"/>
        <v>5.6099999999999994</v>
      </c>
      <c r="H55" s="681"/>
      <c r="I55" s="682" t="s">
        <v>57</v>
      </c>
      <c r="J55" s="682"/>
      <c r="K55" s="682"/>
      <c r="L55" s="69"/>
      <c r="M55" s="70"/>
      <c r="N55" s="71"/>
      <c r="O55" s="72"/>
      <c r="P55" s="73"/>
      <c r="Q55" s="74"/>
      <c r="R55" s="10"/>
    </row>
    <row r="56" spans="1:18" ht="25">
      <c r="A56" s="674" t="s">
        <v>34</v>
      </c>
      <c r="B56" s="683" t="s">
        <v>1773</v>
      </c>
      <c r="C56" s="676" t="s">
        <v>184</v>
      </c>
      <c r="D56" s="677"/>
      <c r="E56" s="684">
        <v>3.25</v>
      </c>
      <c r="F56" s="679">
        <f t="shared" si="0"/>
        <v>4.7190000000000003</v>
      </c>
      <c r="G56" s="680">
        <f t="shared" si="1"/>
        <v>7.2930000000000001</v>
      </c>
      <c r="H56" s="681"/>
      <c r="I56" s="682" t="s">
        <v>57</v>
      </c>
      <c r="J56" s="682"/>
      <c r="K56" s="682"/>
      <c r="L56" s="69"/>
      <c r="M56" s="70"/>
      <c r="N56" s="71"/>
      <c r="O56" s="72"/>
      <c r="P56" s="73"/>
      <c r="Q56" s="74"/>
      <c r="R56" s="10"/>
    </row>
    <row r="57" spans="1:18" ht="25">
      <c r="A57" s="674" t="s">
        <v>34</v>
      </c>
      <c r="B57" s="683" t="s">
        <v>1775</v>
      </c>
      <c r="C57" s="676" t="s">
        <v>184</v>
      </c>
      <c r="D57" s="677"/>
      <c r="E57" s="684">
        <v>2.75</v>
      </c>
      <c r="F57" s="679">
        <f t="shared" si="0"/>
        <v>3.9930000000000008</v>
      </c>
      <c r="G57" s="680">
        <f t="shared" si="1"/>
        <v>6.1710000000000003</v>
      </c>
      <c r="H57" s="681"/>
      <c r="I57" s="682" t="s">
        <v>57</v>
      </c>
      <c r="J57" s="682"/>
      <c r="K57" s="682"/>
      <c r="L57" s="69"/>
      <c r="M57" s="70"/>
      <c r="N57" s="71"/>
      <c r="O57" s="72"/>
      <c r="P57" s="73"/>
      <c r="Q57" s="74"/>
      <c r="R57" s="10"/>
    </row>
    <row r="58" spans="1:18" ht="25">
      <c r="A58" s="674" t="s">
        <v>34</v>
      </c>
      <c r="B58" s="683" t="s">
        <v>1776</v>
      </c>
      <c r="C58" s="676" t="s">
        <v>131</v>
      </c>
      <c r="D58" s="677"/>
      <c r="E58" s="684">
        <v>2.25</v>
      </c>
      <c r="F58" s="679">
        <f t="shared" si="0"/>
        <v>3.2670000000000003</v>
      </c>
      <c r="G58" s="680">
        <f t="shared" si="1"/>
        <v>5.0490000000000004</v>
      </c>
      <c r="H58" s="681"/>
      <c r="I58" s="682" t="s">
        <v>57</v>
      </c>
      <c r="J58" s="682"/>
      <c r="K58" s="682"/>
      <c r="L58" s="69"/>
      <c r="M58" s="70"/>
      <c r="N58" s="71"/>
      <c r="O58" s="72"/>
      <c r="P58" s="73"/>
      <c r="Q58" s="74"/>
      <c r="R58" s="10"/>
    </row>
    <row r="59" spans="1:18" ht="25">
      <c r="A59" s="674" t="s">
        <v>34</v>
      </c>
      <c r="B59" s="683" t="s">
        <v>1776</v>
      </c>
      <c r="C59" s="676" t="s">
        <v>131</v>
      </c>
      <c r="D59" s="677"/>
      <c r="E59" s="686">
        <v>1.95</v>
      </c>
      <c r="F59" s="679">
        <f t="shared" si="0"/>
        <v>2.8313999999999999</v>
      </c>
      <c r="G59" s="680">
        <f t="shared" si="1"/>
        <v>4.3757999999999999</v>
      </c>
      <c r="H59" s="681"/>
      <c r="I59" s="682" t="s">
        <v>57</v>
      </c>
      <c r="J59" s="682"/>
      <c r="K59" s="682"/>
      <c r="L59" s="69"/>
      <c r="M59" s="70"/>
      <c r="N59" s="71"/>
      <c r="O59" s="72"/>
      <c r="P59" s="73"/>
      <c r="Q59" s="74"/>
      <c r="R59" s="10"/>
    </row>
    <row r="60" spans="1:18" ht="25">
      <c r="A60" s="674" t="s">
        <v>34</v>
      </c>
      <c r="B60" s="683" t="s">
        <v>1777</v>
      </c>
      <c r="C60" s="676" t="s">
        <v>131</v>
      </c>
      <c r="D60" s="677"/>
      <c r="E60" s="686">
        <v>2.25</v>
      </c>
      <c r="F60" s="679">
        <f t="shared" si="0"/>
        <v>3.2670000000000003</v>
      </c>
      <c r="G60" s="680">
        <f t="shared" si="1"/>
        <v>5.0490000000000004</v>
      </c>
      <c r="H60" s="681"/>
      <c r="I60" s="682" t="s">
        <v>57</v>
      </c>
      <c r="J60" s="682"/>
      <c r="K60" s="682"/>
      <c r="L60" s="69"/>
      <c r="M60" s="70"/>
      <c r="N60" s="71"/>
      <c r="O60" s="72"/>
      <c r="P60" s="73"/>
      <c r="Q60" s="74"/>
      <c r="R60" s="10"/>
    </row>
    <row r="61" spans="1:18" ht="25">
      <c r="A61" s="674" t="s">
        <v>34</v>
      </c>
      <c r="B61" s="683" t="s">
        <v>1777</v>
      </c>
      <c r="C61" s="676" t="s">
        <v>131</v>
      </c>
      <c r="D61" s="677"/>
      <c r="E61" s="686">
        <v>1.9</v>
      </c>
      <c r="F61" s="679">
        <f t="shared" si="0"/>
        <v>2.7587999999999999</v>
      </c>
      <c r="G61" s="680">
        <f t="shared" si="1"/>
        <v>4.2635999999999994</v>
      </c>
      <c r="H61" s="681"/>
      <c r="I61" s="682" t="s">
        <v>57</v>
      </c>
      <c r="J61" s="682"/>
      <c r="K61" s="682"/>
      <c r="L61" s="69"/>
      <c r="M61" s="70"/>
      <c r="N61" s="71"/>
      <c r="O61" s="72"/>
      <c r="P61" s="73"/>
      <c r="Q61" s="74"/>
      <c r="R61" s="10"/>
    </row>
    <row r="62" spans="1:18" ht="25">
      <c r="A62" s="674" t="s">
        <v>34</v>
      </c>
      <c r="B62" s="683" t="s">
        <v>1778</v>
      </c>
      <c r="C62" s="676" t="s">
        <v>131</v>
      </c>
      <c r="D62" s="677"/>
      <c r="E62" s="686">
        <v>2.5</v>
      </c>
      <c r="F62" s="679">
        <f t="shared" si="0"/>
        <v>3.63</v>
      </c>
      <c r="G62" s="680">
        <f t="shared" si="1"/>
        <v>5.6099999999999994</v>
      </c>
      <c r="H62" s="681"/>
      <c r="I62" s="682" t="s">
        <v>57</v>
      </c>
      <c r="J62" s="682"/>
      <c r="K62" s="682"/>
      <c r="L62" s="69"/>
      <c r="M62" s="70"/>
      <c r="N62" s="71"/>
      <c r="O62" s="72"/>
      <c r="P62" s="73"/>
      <c r="Q62" s="74"/>
      <c r="R62" s="10"/>
    </row>
    <row r="63" spans="1:18" ht="25">
      <c r="A63" s="674" t="s">
        <v>34</v>
      </c>
      <c r="B63" s="683" t="s">
        <v>1778</v>
      </c>
      <c r="C63" s="676" t="s">
        <v>111</v>
      </c>
      <c r="D63" s="677"/>
      <c r="E63" s="686">
        <v>2.75</v>
      </c>
      <c r="F63" s="679">
        <f t="shared" si="0"/>
        <v>3.9930000000000008</v>
      </c>
      <c r="G63" s="680">
        <f t="shared" si="1"/>
        <v>6.1710000000000003</v>
      </c>
      <c r="H63" s="681"/>
      <c r="I63" s="682" t="s">
        <v>57</v>
      </c>
      <c r="J63" s="682"/>
      <c r="K63" s="682"/>
      <c r="L63" s="69"/>
      <c r="M63" s="70"/>
      <c r="N63" s="71"/>
      <c r="O63" s="72"/>
      <c r="P63" s="73"/>
      <c r="Q63" s="74"/>
      <c r="R63" s="10"/>
    </row>
    <row r="64" spans="1:18" ht="25">
      <c r="A64" s="674" t="s">
        <v>34</v>
      </c>
      <c r="B64" s="683" t="s">
        <v>1779</v>
      </c>
      <c r="C64" s="676" t="s">
        <v>131</v>
      </c>
      <c r="D64" s="677"/>
      <c r="E64" s="686">
        <v>2.35</v>
      </c>
      <c r="F64" s="679">
        <f t="shared" si="0"/>
        <v>3.4122000000000008</v>
      </c>
      <c r="G64" s="680">
        <f t="shared" si="1"/>
        <v>5.2734000000000005</v>
      </c>
      <c r="H64" s="681"/>
      <c r="I64" s="682" t="s">
        <v>57</v>
      </c>
      <c r="J64" s="682"/>
      <c r="K64" s="682"/>
      <c r="L64" s="69"/>
      <c r="M64" s="70"/>
      <c r="N64" s="71"/>
      <c r="O64" s="72"/>
      <c r="P64" s="73"/>
      <c r="Q64" s="74"/>
      <c r="R64" s="10"/>
    </row>
    <row r="65" spans="1:18" ht="25">
      <c r="A65" s="674" t="s">
        <v>34</v>
      </c>
      <c r="B65" s="683" t="s">
        <v>1780</v>
      </c>
      <c r="C65" s="676" t="s">
        <v>111</v>
      </c>
      <c r="D65" s="677"/>
      <c r="E65" s="686">
        <v>2.5</v>
      </c>
      <c r="F65" s="679">
        <f t="shared" si="0"/>
        <v>3.63</v>
      </c>
      <c r="G65" s="680">
        <f t="shared" si="1"/>
        <v>5.6099999999999994</v>
      </c>
      <c r="H65" s="681"/>
      <c r="I65" s="682" t="s">
        <v>57</v>
      </c>
      <c r="J65" s="682"/>
      <c r="K65" s="682"/>
      <c r="L65" s="69"/>
      <c r="M65" s="70"/>
      <c r="N65" s="71"/>
      <c r="O65" s="72"/>
      <c r="P65" s="73"/>
      <c r="Q65" s="74"/>
      <c r="R65" s="10"/>
    </row>
    <row r="66" spans="1:18" ht="25">
      <c r="A66" s="674" t="s">
        <v>34</v>
      </c>
      <c r="B66" s="683" t="s">
        <v>1780</v>
      </c>
      <c r="C66" s="676" t="s">
        <v>124</v>
      </c>
      <c r="D66" s="677"/>
      <c r="E66" s="686">
        <v>2.15</v>
      </c>
      <c r="F66" s="679">
        <f t="shared" si="0"/>
        <v>3.1218000000000004</v>
      </c>
      <c r="G66" s="680">
        <f t="shared" si="1"/>
        <v>4.8246000000000002</v>
      </c>
      <c r="H66" s="681"/>
      <c r="I66" s="682" t="s">
        <v>57</v>
      </c>
      <c r="J66" s="682"/>
      <c r="K66" s="682"/>
      <c r="L66" s="69"/>
      <c r="M66" s="70"/>
      <c r="N66" s="71"/>
      <c r="O66" s="72"/>
      <c r="P66" s="73"/>
      <c r="Q66" s="74"/>
      <c r="R66" s="10"/>
    </row>
    <row r="67" spans="1:18" ht="25">
      <c r="A67" s="674" t="s">
        <v>34</v>
      </c>
      <c r="B67" s="683" t="s">
        <v>1781</v>
      </c>
      <c r="C67" s="676" t="s">
        <v>131</v>
      </c>
      <c r="D67" s="677"/>
      <c r="E67" s="686">
        <v>2.95</v>
      </c>
      <c r="F67" s="679">
        <f t="shared" si="0"/>
        <v>4.2834000000000012</v>
      </c>
      <c r="G67" s="680">
        <f t="shared" si="1"/>
        <v>6.6198000000000006</v>
      </c>
      <c r="H67" s="681"/>
      <c r="I67" s="682" t="s">
        <v>57</v>
      </c>
      <c r="J67" s="682"/>
      <c r="K67" s="682"/>
      <c r="L67" s="69"/>
      <c r="M67" s="70"/>
      <c r="N67" s="71"/>
      <c r="O67" s="72"/>
      <c r="P67" s="73"/>
      <c r="Q67" s="74"/>
      <c r="R67" s="10"/>
    </row>
    <row r="68" spans="1:18" ht="25">
      <c r="A68" s="674" t="s">
        <v>34</v>
      </c>
      <c r="B68" s="683" t="s">
        <v>1781</v>
      </c>
      <c r="C68" s="676" t="s">
        <v>131</v>
      </c>
      <c r="D68" s="677"/>
      <c r="E68" s="686">
        <v>2.5</v>
      </c>
      <c r="F68" s="679">
        <f t="shared" si="0"/>
        <v>3.63</v>
      </c>
      <c r="G68" s="680">
        <f t="shared" si="1"/>
        <v>5.6099999999999994</v>
      </c>
      <c r="H68" s="681"/>
      <c r="I68" s="682" t="s">
        <v>57</v>
      </c>
      <c r="J68" s="682"/>
      <c r="K68" s="682"/>
      <c r="L68" s="69"/>
      <c r="M68" s="70"/>
      <c r="N68" s="71"/>
      <c r="O68" s="72"/>
      <c r="P68" s="73"/>
      <c r="Q68" s="74"/>
      <c r="R68" s="10"/>
    </row>
    <row r="69" spans="1:18" ht="25">
      <c r="A69" s="674" t="s">
        <v>34</v>
      </c>
      <c r="B69" s="683" t="s">
        <v>1781</v>
      </c>
      <c r="C69" s="676" t="s">
        <v>131</v>
      </c>
      <c r="D69" s="677"/>
      <c r="E69" s="686">
        <v>3.25</v>
      </c>
      <c r="F69" s="679">
        <f t="shared" si="0"/>
        <v>4.7190000000000003</v>
      </c>
      <c r="G69" s="680">
        <f t="shared" si="1"/>
        <v>7.2930000000000001</v>
      </c>
      <c r="H69" s="681"/>
      <c r="I69" s="682" t="s">
        <v>57</v>
      </c>
      <c r="J69" s="682"/>
      <c r="K69" s="682"/>
      <c r="L69" s="69"/>
      <c r="M69" s="70"/>
      <c r="N69" s="71"/>
      <c r="O69" s="72"/>
      <c r="P69" s="73"/>
      <c r="Q69" s="74"/>
      <c r="R69" s="10"/>
    </row>
    <row r="70" spans="1:18" ht="25">
      <c r="A70" s="674" t="s">
        <v>34</v>
      </c>
      <c r="B70" s="683" t="s">
        <v>1782</v>
      </c>
      <c r="C70" s="676" t="s">
        <v>878</v>
      </c>
      <c r="D70" s="677"/>
      <c r="E70" s="686">
        <v>3.25</v>
      </c>
      <c r="F70" s="679">
        <f t="shared" si="0"/>
        <v>4.7190000000000003</v>
      </c>
      <c r="G70" s="680">
        <f t="shared" si="1"/>
        <v>7.2930000000000001</v>
      </c>
      <c r="H70" s="681"/>
      <c r="I70" s="682" t="s">
        <v>57</v>
      </c>
      <c r="J70" s="682"/>
      <c r="K70" s="682"/>
      <c r="L70" s="69"/>
      <c r="M70" s="70"/>
      <c r="N70" s="71"/>
      <c r="O70" s="72"/>
      <c r="P70" s="73"/>
      <c r="Q70" s="74"/>
      <c r="R70" s="10"/>
    </row>
    <row r="71" spans="1:18" ht="25">
      <c r="A71" s="674" t="s">
        <v>34</v>
      </c>
      <c r="B71" s="683" t="s">
        <v>1782</v>
      </c>
      <c r="C71" s="676" t="s">
        <v>1770</v>
      </c>
      <c r="D71" s="677"/>
      <c r="E71" s="686">
        <v>2.95</v>
      </c>
      <c r="F71" s="679">
        <f t="shared" si="0"/>
        <v>4.2834000000000012</v>
      </c>
      <c r="G71" s="680">
        <f t="shared" si="1"/>
        <v>6.6198000000000006</v>
      </c>
      <c r="H71" s="681"/>
      <c r="I71" s="682" t="s">
        <v>57</v>
      </c>
      <c r="J71" s="682"/>
      <c r="K71" s="682"/>
      <c r="L71" s="69"/>
      <c r="M71" s="70"/>
      <c r="N71" s="71"/>
      <c r="O71" s="72"/>
      <c r="P71" s="73"/>
      <c r="Q71" s="74"/>
      <c r="R71" s="10"/>
    </row>
    <row r="72" spans="1:18" ht="25">
      <c r="A72" s="674" t="s">
        <v>34</v>
      </c>
      <c r="B72" s="683" t="s">
        <v>1783</v>
      </c>
      <c r="C72" s="676" t="s">
        <v>131</v>
      </c>
      <c r="D72" s="677"/>
      <c r="E72" s="686">
        <v>3.25</v>
      </c>
      <c r="F72" s="679">
        <f t="shared" si="0"/>
        <v>4.7190000000000003</v>
      </c>
      <c r="G72" s="680">
        <f t="shared" si="1"/>
        <v>7.2930000000000001</v>
      </c>
      <c r="H72" s="681"/>
      <c r="I72" s="682" t="s">
        <v>57</v>
      </c>
      <c r="J72" s="682"/>
      <c r="K72" s="682"/>
      <c r="L72" s="69"/>
      <c r="M72" s="70"/>
      <c r="N72" s="71"/>
      <c r="O72" s="72"/>
      <c r="P72" s="73"/>
      <c r="Q72" s="74"/>
      <c r="R72" s="10"/>
    </row>
    <row r="73" spans="1:18" ht="25">
      <c r="A73" s="674" t="s">
        <v>34</v>
      </c>
      <c r="B73" s="683" t="s">
        <v>1783</v>
      </c>
      <c r="C73" s="676" t="s">
        <v>111</v>
      </c>
      <c r="D73" s="677"/>
      <c r="E73" s="686">
        <v>2.75</v>
      </c>
      <c r="F73" s="679">
        <f t="shared" si="0"/>
        <v>3.9930000000000008</v>
      </c>
      <c r="G73" s="680">
        <f t="shared" si="1"/>
        <v>6.1710000000000003</v>
      </c>
      <c r="H73" s="681"/>
      <c r="I73" s="682" t="s">
        <v>57</v>
      </c>
      <c r="J73" s="682"/>
      <c r="K73" s="682"/>
      <c r="L73" s="69"/>
      <c r="M73" s="70"/>
      <c r="N73" s="71"/>
      <c r="O73" s="72"/>
      <c r="P73" s="73"/>
      <c r="Q73" s="74"/>
      <c r="R73" s="10"/>
    </row>
    <row r="74" spans="1:18" ht="25">
      <c r="A74" s="674" t="s">
        <v>34</v>
      </c>
      <c r="B74" s="683" t="s">
        <v>1783</v>
      </c>
      <c r="C74" s="676" t="s">
        <v>184</v>
      </c>
      <c r="D74" s="677"/>
      <c r="E74" s="686">
        <v>1.95</v>
      </c>
      <c r="F74" s="679">
        <f t="shared" si="0"/>
        <v>2.8313999999999999</v>
      </c>
      <c r="G74" s="680">
        <f t="shared" si="1"/>
        <v>4.3757999999999999</v>
      </c>
      <c r="H74" s="681"/>
      <c r="I74" s="682" t="s">
        <v>57</v>
      </c>
      <c r="J74" s="682"/>
      <c r="K74" s="682"/>
      <c r="L74" s="69"/>
      <c r="M74" s="70"/>
      <c r="N74" s="71"/>
      <c r="O74" s="72"/>
      <c r="P74" s="73"/>
      <c r="Q74" s="74"/>
      <c r="R74" s="10"/>
    </row>
    <row r="75" spans="1:18" ht="25">
      <c r="A75" s="674" t="s">
        <v>34</v>
      </c>
      <c r="B75" s="683" t="s">
        <v>1783</v>
      </c>
      <c r="C75" s="676" t="s">
        <v>131</v>
      </c>
      <c r="D75" s="677"/>
      <c r="E75" s="686">
        <v>2.25</v>
      </c>
      <c r="F75" s="679">
        <f t="shared" si="0"/>
        <v>3.2670000000000003</v>
      </c>
      <c r="G75" s="680">
        <f t="shared" si="1"/>
        <v>5.0490000000000004</v>
      </c>
      <c r="H75" s="681"/>
      <c r="I75" s="682" t="s">
        <v>57</v>
      </c>
      <c r="J75" s="682"/>
      <c r="K75" s="682"/>
      <c r="L75" s="69"/>
      <c r="M75" s="70"/>
      <c r="N75" s="71"/>
      <c r="O75" s="72"/>
      <c r="P75" s="73"/>
      <c r="Q75" s="74"/>
      <c r="R75" s="10"/>
    </row>
    <row r="76" spans="1:18" ht="25">
      <c r="A76" s="674" t="s">
        <v>34</v>
      </c>
      <c r="B76" s="683" t="s">
        <v>1784</v>
      </c>
      <c r="C76" s="676" t="s">
        <v>848</v>
      </c>
      <c r="D76" s="677"/>
      <c r="E76" s="686">
        <v>1.95</v>
      </c>
      <c r="F76" s="679">
        <f t="shared" si="0"/>
        <v>2.8313999999999999</v>
      </c>
      <c r="G76" s="680">
        <f t="shared" si="1"/>
        <v>4.3757999999999999</v>
      </c>
      <c r="H76" s="681"/>
      <c r="I76" s="682" t="s">
        <v>57</v>
      </c>
      <c r="J76" s="682"/>
      <c r="K76" s="682"/>
      <c r="L76" s="69"/>
      <c r="M76" s="70"/>
      <c r="N76" s="71"/>
      <c r="O76" s="72"/>
      <c r="P76" s="73"/>
      <c r="Q76" s="74"/>
      <c r="R76" s="10"/>
    </row>
    <row r="77" spans="1:18" ht="25">
      <c r="A77" s="674" t="s">
        <v>34</v>
      </c>
      <c r="B77" s="683" t="s">
        <v>1785</v>
      </c>
      <c r="C77" s="676" t="s">
        <v>882</v>
      </c>
      <c r="D77" s="677"/>
      <c r="E77" s="686">
        <v>1.65</v>
      </c>
      <c r="F77" s="679">
        <f t="shared" si="0"/>
        <v>2.3957999999999999</v>
      </c>
      <c r="G77" s="680">
        <f t="shared" si="1"/>
        <v>3.7025999999999999</v>
      </c>
      <c r="H77" s="681"/>
      <c r="I77" s="682" t="s">
        <v>57</v>
      </c>
      <c r="J77" s="682"/>
      <c r="K77" s="682"/>
      <c r="L77" s="69"/>
      <c r="M77" s="70"/>
      <c r="N77" s="71"/>
      <c r="O77" s="72"/>
      <c r="P77" s="73"/>
      <c r="Q77" s="74"/>
      <c r="R77" s="10"/>
    </row>
    <row r="78" spans="1:18" ht="25">
      <c r="A78" s="674" t="s">
        <v>34</v>
      </c>
      <c r="B78" s="683" t="s">
        <v>1786</v>
      </c>
      <c r="C78" s="676" t="s">
        <v>842</v>
      </c>
      <c r="D78" s="677"/>
      <c r="E78" s="686">
        <v>2.25</v>
      </c>
      <c r="F78" s="679">
        <f t="shared" si="0"/>
        <v>3.2670000000000003</v>
      </c>
      <c r="G78" s="680">
        <f t="shared" si="1"/>
        <v>5.0490000000000004</v>
      </c>
      <c r="H78" s="681"/>
      <c r="I78" s="682" t="s">
        <v>57</v>
      </c>
      <c r="J78" s="682"/>
      <c r="K78" s="682"/>
      <c r="L78" s="69"/>
      <c r="M78" s="70"/>
      <c r="N78" s="71"/>
      <c r="O78" s="72"/>
      <c r="P78" s="73"/>
      <c r="Q78" s="74"/>
      <c r="R78" s="10"/>
    </row>
    <row r="79" spans="1:18" ht="25">
      <c r="A79" s="674" t="s">
        <v>34</v>
      </c>
      <c r="B79" s="683" t="s">
        <v>1786</v>
      </c>
      <c r="C79" s="676" t="s">
        <v>294</v>
      </c>
      <c r="D79" s="677"/>
      <c r="E79" s="686">
        <v>1.95</v>
      </c>
      <c r="F79" s="679">
        <f t="shared" si="0"/>
        <v>2.8313999999999999</v>
      </c>
      <c r="G79" s="680">
        <f t="shared" si="1"/>
        <v>4.3757999999999999</v>
      </c>
      <c r="H79" s="681"/>
      <c r="I79" s="682" t="s">
        <v>57</v>
      </c>
      <c r="J79" s="682"/>
      <c r="K79" s="682"/>
      <c r="L79" s="69"/>
      <c r="M79" s="70"/>
      <c r="N79" s="71"/>
      <c r="O79" s="72"/>
      <c r="P79" s="73"/>
      <c r="Q79" s="74"/>
      <c r="R79" s="10"/>
    </row>
    <row r="80" spans="1:18" ht="25">
      <c r="A80" s="674" t="s">
        <v>34</v>
      </c>
      <c r="B80" s="683" t="s">
        <v>1787</v>
      </c>
      <c r="C80" s="676" t="s">
        <v>1788</v>
      </c>
      <c r="D80" s="677"/>
      <c r="E80" s="686">
        <v>2.95</v>
      </c>
      <c r="F80" s="679">
        <f t="shared" si="0"/>
        <v>4.2834000000000012</v>
      </c>
      <c r="G80" s="680">
        <f t="shared" si="1"/>
        <v>6.6198000000000006</v>
      </c>
      <c r="H80" s="681"/>
      <c r="I80" s="682" t="s">
        <v>57</v>
      </c>
      <c r="J80" s="682"/>
      <c r="K80" s="682"/>
      <c r="L80" s="69"/>
      <c r="M80" s="70"/>
      <c r="N80" s="71"/>
      <c r="O80" s="72"/>
      <c r="P80" s="73"/>
      <c r="Q80" s="74"/>
      <c r="R80" s="10"/>
    </row>
    <row r="81" spans="1:18" ht="25">
      <c r="A81" s="674" t="s">
        <v>34</v>
      </c>
      <c r="B81" s="683" t="s">
        <v>1787</v>
      </c>
      <c r="C81" s="676" t="s">
        <v>205</v>
      </c>
      <c r="D81" s="677"/>
      <c r="E81" s="686">
        <v>1.75</v>
      </c>
      <c r="F81" s="679">
        <f t="shared" si="0"/>
        <v>2.5410000000000004</v>
      </c>
      <c r="G81" s="680">
        <f t="shared" si="1"/>
        <v>3.927</v>
      </c>
      <c r="H81" s="681"/>
      <c r="I81" s="682" t="s">
        <v>57</v>
      </c>
      <c r="J81" s="682"/>
      <c r="K81" s="682"/>
      <c r="L81" s="69"/>
      <c r="M81" s="70"/>
      <c r="N81" s="71"/>
      <c r="O81" s="72"/>
      <c r="P81" s="73"/>
      <c r="Q81" s="74"/>
      <c r="R81" s="10"/>
    </row>
    <row r="82" spans="1:18" ht="25">
      <c r="A82" s="674" t="s">
        <v>34</v>
      </c>
      <c r="B82" s="687" t="s">
        <v>1789</v>
      </c>
      <c r="C82" s="676" t="s">
        <v>205</v>
      </c>
      <c r="D82" s="677"/>
      <c r="E82" s="686">
        <v>1.95</v>
      </c>
      <c r="F82" s="679">
        <f t="shared" si="0"/>
        <v>2.8313999999999999</v>
      </c>
      <c r="G82" s="680">
        <f t="shared" si="1"/>
        <v>4.3757999999999999</v>
      </c>
      <c r="H82" s="681"/>
      <c r="I82" s="682" t="s">
        <v>57</v>
      </c>
      <c r="J82" s="682"/>
      <c r="K82" s="682"/>
      <c r="L82" s="69"/>
      <c r="M82" s="70"/>
      <c r="N82" s="71"/>
      <c r="O82" s="72"/>
      <c r="P82" s="73"/>
      <c r="Q82" s="74"/>
      <c r="R82" s="10"/>
    </row>
    <row r="83" spans="1:18" ht="25">
      <c r="A83" s="674" t="s">
        <v>34</v>
      </c>
      <c r="B83" s="683" t="s">
        <v>1790</v>
      </c>
      <c r="C83" s="676" t="s">
        <v>1770</v>
      </c>
      <c r="D83" s="677"/>
      <c r="E83" s="686">
        <v>1.65</v>
      </c>
      <c r="F83" s="679">
        <f t="shared" si="0"/>
        <v>2.3957999999999999</v>
      </c>
      <c r="G83" s="680">
        <f t="shared" si="1"/>
        <v>3.7025999999999999</v>
      </c>
      <c r="H83" s="681"/>
      <c r="I83" s="682" t="s">
        <v>57</v>
      </c>
      <c r="J83" s="682"/>
      <c r="K83" s="682"/>
      <c r="L83" s="69"/>
      <c r="M83" s="70"/>
      <c r="N83" s="71"/>
      <c r="O83" s="72"/>
      <c r="P83" s="73"/>
      <c r="Q83" s="74"/>
      <c r="R83" s="10"/>
    </row>
    <row r="84" spans="1:18" ht="25">
      <c r="A84" s="674" t="s">
        <v>34</v>
      </c>
      <c r="B84" s="683" t="s">
        <v>1791</v>
      </c>
      <c r="C84" s="676" t="s">
        <v>131</v>
      </c>
      <c r="D84" s="677"/>
      <c r="E84" s="686">
        <v>1.95</v>
      </c>
      <c r="F84" s="679">
        <f t="shared" si="0"/>
        <v>2.8313999999999999</v>
      </c>
      <c r="G84" s="680">
        <f t="shared" si="1"/>
        <v>4.3757999999999999</v>
      </c>
      <c r="H84" s="681"/>
      <c r="I84" s="682" t="s">
        <v>57</v>
      </c>
      <c r="J84" s="682"/>
      <c r="K84" s="682"/>
      <c r="L84" s="69"/>
      <c r="M84" s="70"/>
      <c r="N84" s="71"/>
      <c r="O84" s="72"/>
      <c r="P84" s="73"/>
      <c r="Q84" s="74"/>
      <c r="R84" s="10"/>
    </row>
    <row r="85" spans="1:18" ht="25">
      <c r="A85" s="674" t="s">
        <v>34</v>
      </c>
      <c r="B85" s="683" t="s">
        <v>1791</v>
      </c>
      <c r="C85" s="676" t="s">
        <v>184</v>
      </c>
      <c r="D85" s="677"/>
      <c r="E85" s="686">
        <v>1.65</v>
      </c>
      <c r="F85" s="679">
        <f t="shared" si="0"/>
        <v>2.3957999999999999</v>
      </c>
      <c r="G85" s="680">
        <f t="shared" si="1"/>
        <v>3.7025999999999999</v>
      </c>
      <c r="H85" s="681"/>
      <c r="I85" s="682" t="s">
        <v>57</v>
      </c>
      <c r="J85" s="682"/>
      <c r="K85" s="682"/>
      <c r="L85" s="69"/>
      <c r="M85" s="70"/>
      <c r="N85" s="71"/>
      <c r="O85" s="72"/>
      <c r="P85" s="73"/>
      <c r="Q85" s="74"/>
      <c r="R85" s="10"/>
    </row>
    <row r="86" spans="1:18" ht="25">
      <c r="A86" s="674" t="s">
        <v>34</v>
      </c>
      <c r="B86" s="683" t="s">
        <v>1792</v>
      </c>
      <c r="C86" s="676" t="s">
        <v>131</v>
      </c>
      <c r="D86" s="677"/>
      <c r="E86" s="688">
        <v>1.1499999999999999</v>
      </c>
      <c r="F86" s="679">
        <f t="shared" si="0"/>
        <v>1.6698</v>
      </c>
      <c r="G86" s="680">
        <f t="shared" si="1"/>
        <v>2.5805999999999996</v>
      </c>
      <c r="H86" s="681"/>
      <c r="I86" s="682" t="s">
        <v>57</v>
      </c>
      <c r="J86" s="682"/>
      <c r="K86" s="682"/>
      <c r="L86" s="69"/>
      <c r="M86" s="70"/>
      <c r="N86" s="71"/>
      <c r="O86" s="72"/>
      <c r="P86" s="73"/>
      <c r="Q86" s="74"/>
      <c r="R86" s="10"/>
    </row>
    <row r="87" spans="1:18" ht="25">
      <c r="A87" s="674" t="s">
        <v>34</v>
      </c>
      <c r="B87" s="683" t="s">
        <v>1792</v>
      </c>
      <c r="C87" s="676" t="s">
        <v>131</v>
      </c>
      <c r="D87" s="677"/>
      <c r="E87" s="686">
        <v>1.95</v>
      </c>
      <c r="F87" s="679">
        <f t="shared" si="0"/>
        <v>2.8313999999999999</v>
      </c>
      <c r="G87" s="680">
        <f t="shared" si="1"/>
        <v>4.3757999999999999</v>
      </c>
      <c r="H87" s="681"/>
      <c r="I87" s="682" t="s">
        <v>57</v>
      </c>
      <c r="J87" s="682"/>
      <c r="K87" s="682"/>
      <c r="L87" s="69"/>
      <c r="M87" s="70"/>
      <c r="N87" s="71"/>
      <c r="O87" s="72"/>
      <c r="P87" s="73"/>
      <c r="Q87" s="74"/>
      <c r="R87" s="10"/>
    </row>
    <row r="88" spans="1:18" ht="25">
      <c r="A88" s="674" t="s">
        <v>34</v>
      </c>
      <c r="B88" s="683" t="s">
        <v>1793</v>
      </c>
      <c r="C88" s="676" t="s">
        <v>131</v>
      </c>
      <c r="D88" s="677"/>
      <c r="E88" s="686">
        <v>3.5</v>
      </c>
      <c r="F88" s="679">
        <f t="shared" si="0"/>
        <v>5.0820000000000007</v>
      </c>
      <c r="G88" s="680">
        <f t="shared" si="1"/>
        <v>7.8540000000000001</v>
      </c>
      <c r="H88" s="681"/>
      <c r="I88" s="682" t="s">
        <v>57</v>
      </c>
      <c r="J88" s="682"/>
      <c r="K88" s="682"/>
      <c r="L88" s="69"/>
      <c r="M88" s="70"/>
      <c r="N88" s="71"/>
      <c r="O88" s="72"/>
      <c r="P88" s="73"/>
      <c r="Q88" s="74"/>
      <c r="R88" s="10"/>
    </row>
    <row r="89" spans="1:18" ht="25">
      <c r="A89" s="674" t="s">
        <v>34</v>
      </c>
      <c r="B89" s="683" t="s">
        <v>1794</v>
      </c>
      <c r="C89" s="676" t="s">
        <v>184</v>
      </c>
      <c r="D89" s="677"/>
      <c r="E89" s="686">
        <v>3.75</v>
      </c>
      <c r="F89" s="679">
        <f t="shared" si="0"/>
        <v>5.4450000000000003</v>
      </c>
      <c r="G89" s="680">
        <f t="shared" si="1"/>
        <v>8.4150000000000009</v>
      </c>
      <c r="H89" s="681"/>
      <c r="I89" s="682" t="s">
        <v>57</v>
      </c>
      <c r="J89" s="682"/>
      <c r="K89" s="682"/>
      <c r="L89" s="69"/>
      <c r="M89" s="70"/>
      <c r="N89" s="71"/>
      <c r="O89" s="72"/>
      <c r="P89" s="73"/>
      <c r="Q89" s="74"/>
      <c r="R89" s="10"/>
    </row>
    <row r="90" spans="1:18" ht="25">
      <c r="A90" s="674" t="s">
        <v>34</v>
      </c>
      <c r="B90" s="683" t="s">
        <v>1794</v>
      </c>
      <c r="C90" s="676" t="s">
        <v>131</v>
      </c>
      <c r="D90" s="677"/>
      <c r="E90" s="686">
        <v>2.25</v>
      </c>
      <c r="F90" s="679">
        <f t="shared" si="0"/>
        <v>3.2670000000000003</v>
      </c>
      <c r="G90" s="680">
        <f t="shared" si="1"/>
        <v>5.0490000000000004</v>
      </c>
      <c r="H90" s="681"/>
      <c r="I90" s="682" t="s">
        <v>57</v>
      </c>
      <c r="J90" s="682"/>
      <c r="K90" s="682"/>
      <c r="L90" s="69"/>
      <c r="M90" s="70"/>
      <c r="N90" s="71"/>
      <c r="O90" s="72"/>
      <c r="P90" s="73"/>
      <c r="Q90" s="74"/>
      <c r="R90" s="10"/>
    </row>
    <row r="91" spans="1:18" ht="25">
      <c r="A91" s="674" t="s">
        <v>34</v>
      </c>
      <c r="B91" s="683" t="s">
        <v>1794</v>
      </c>
      <c r="C91" s="676" t="s">
        <v>184</v>
      </c>
      <c r="D91" s="677"/>
      <c r="E91" s="689">
        <v>2.75</v>
      </c>
      <c r="F91" s="679">
        <f t="shared" si="0"/>
        <v>3.9930000000000008</v>
      </c>
      <c r="G91" s="680">
        <f t="shared" si="1"/>
        <v>6.1710000000000003</v>
      </c>
      <c r="H91" s="681"/>
      <c r="I91" s="682" t="s">
        <v>57</v>
      </c>
      <c r="J91" s="682"/>
      <c r="K91" s="682"/>
      <c r="L91" s="69"/>
      <c r="M91" s="70"/>
      <c r="N91" s="71"/>
      <c r="O91" s="72"/>
      <c r="P91" s="73"/>
      <c r="Q91" s="74"/>
      <c r="R91" s="10"/>
    </row>
    <row r="92" spans="1:18" ht="25">
      <c r="A92" s="674" t="s">
        <v>34</v>
      </c>
      <c r="B92" s="683" t="s">
        <v>1795</v>
      </c>
      <c r="C92" s="676" t="s">
        <v>184</v>
      </c>
      <c r="D92" s="677"/>
      <c r="E92" s="686">
        <v>2.75</v>
      </c>
      <c r="F92" s="679">
        <f t="shared" si="0"/>
        <v>3.9930000000000008</v>
      </c>
      <c r="G92" s="680">
        <f t="shared" si="1"/>
        <v>6.1710000000000003</v>
      </c>
      <c r="H92" s="681"/>
      <c r="I92" s="682" t="s">
        <v>57</v>
      </c>
      <c r="J92" s="682"/>
      <c r="K92" s="682"/>
      <c r="L92" s="69"/>
      <c r="M92" s="70"/>
      <c r="N92" s="71"/>
      <c r="O92" s="72"/>
      <c r="P92" s="73"/>
      <c r="Q92" s="74"/>
      <c r="R92" s="10"/>
    </row>
    <row r="93" spans="1:18" ht="25">
      <c r="A93" s="674" t="s">
        <v>34</v>
      </c>
      <c r="B93" s="683" t="s">
        <v>1796</v>
      </c>
      <c r="C93" s="676" t="s">
        <v>184</v>
      </c>
      <c r="D93" s="677"/>
      <c r="E93" s="686">
        <v>1.65</v>
      </c>
      <c r="F93" s="679">
        <f t="shared" si="0"/>
        <v>2.3957999999999999</v>
      </c>
      <c r="G93" s="680">
        <f t="shared" si="1"/>
        <v>3.7025999999999999</v>
      </c>
      <c r="H93" s="681"/>
      <c r="I93" s="682" t="s">
        <v>57</v>
      </c>
      <c r="J93" s="682"/>
      <c r="K93" s="682"/>
      <c r="L93" s="69"/>
      <c r="M93" s="70"/>
      <c r="N93" s="71"/>
      <c r="O93" s="72"/>
      <c r="P93" s="73"/>
      <c r="Q93" s="74"/>
      <c r="R93" s="10"/>
    </row>
    <row r="94" spans="1:18" ht="25">
      <c r="A94" s="674" t="s">
        <v>34</v>
      </c>
      <c r="B94" s="683" t="s">
        <v>1797</v>
      </c>
      <c r="C94" s="676" t="s">
        <v>1798</v>
      </c>
      <c r="D94" s="677"/>
      <c r="E94" s="686">
        <v>1.4</v>
      </c>
      <c r="F94" s="679">
        <f t="shared" si="0"/>
        <v>2.0327999999999999</v>
      </c>
      <c r="G94" s="680">
        <f t="shared" si="1"/>
        <v>3.1415999999999995</v>
      </c>
      <c r="H94" s="681"/>
      <c r="I94" s="682" t="s">
        <v>57</v>
      </c>
      <c r="J94" s="682"/>
      <c r="K94" s="682"/>
      <c r="L94" s="69"/>
      <c r="M94" s="70"/>
      <c r="N94" s="71"/>
      <c r="O94" s="72"/>
      <c r="P94" s="73"/>
      <c r="Q94" s="74"/>
      <c r="R94" s="10"/>
    </row>
    <row r="95" spans="1:18" ht="25">
      <c r="A95" s="674" t="s">
        <v>34</v>
      </c>
      <c r="B95" s="683" t="s">
        <v>1799</v>
      </c>
      <c r="C95" s="676" t="s">
        <v>1798</v>
      </c>
      <c r="D95" s="677"/>
      <c r="E95" s="686">
        <v>1</v>
      </c>
      <c r="F95" s="679">
        <f t="shared" si="0"/>
        <v>1.4520000000000002</v>
      </c>
      <c r="G95" s="680">
        <f t="shared" si="1"/>
        <v>2.2440000000000002</v>
      </c>
      <c r="H95" s="681"/>
      <c r="I95" s="682" t="s">
        <v>57</v>
      </c>
      <c r="J95" s="682"/>
      <c r="K95" s="682"/>
      <c r="L95" s="69"/>
      <c r="M95" s="70"/>
      <c r="N95" s="71"/>
      <c r="O95" s="72"/>
      <c r="P95" s="73"/>
      <c r="Q95" s="74"/>
      <c r="R95" s="10"/>
    </row>
    <row r="96" spans="1:18" ht="25">
      <c r="A96" s="674" t="s">
        <v>34</v>
      </c>
      <c r="B96" s="683" t="s">
        <v>1800</v>
      </c>
      <c r="C96" s="676" t="s">
        <v>878</v>
      </c>
      <c r="D96" s="677"/>
      <c r="E96" s="686">
        <v>2.25</v>
      </c>
      <c r="F96" s="679">
        <f t="shared" si="0"/>
        <v>3.2670000000000003</v>
      </c>
      <c r="G96" s="680">
        <f t="shared" si="1"/>
        <v>5.0490000000000004</v>
      </c>
      <c r="H96" s="681"/>
      <c r="I96" s="682" t="s">
        <v>57</v>
      </c>
      <c r="J96" s="682"/>
      <c r="K96" s="682"/>
      <c r="L96" s="69"/>
      <c r="M96" s="70"/>
      <c r="N96" s="71"/>
      <c r="O96" s="72"/>
      <c r="P96" s="73"/>
      <c r="Q96" s="74"/>
      <c r="R96" s="10"/>
    </row>
    <row r="97" spans="1:18" ht="25">
      <c r="A97" s="674" t="s">
        <v>34</v>
      </c>
      <c r="B97" s="683" t="s">
        <v>1801</v>
      </c>
      <c r="C97" s="676" t="s">
        <v>184</v>
      </c>
      <c r="D97" s="677"/>
      <c r="E97" s="686">
        <v>3.25</v>
      </c>
      <c r="F97" s="679">
        <f t="shared" si="0"/>
        <v>4.7190000000000003</v>
      </c>
      <c r="G97" s="680">
        <f t="shared" si="1"/>
        <v>7.2930000000000001</v>
      </c>
      <c r="H97" s="681"/>
      <c r="I97" s="682" t="s">
        <v>57</v>
      </c>
      <c r="J97" s="682"/>
      <c r="K97" s="682"/>
      <c r="L97" s="69"/>
      <c r="M97" s="70"/>
      <c r="N97" s="71"/>
      <c r="O97" s="72"/>
      <c r="P97" s="73"/>
      <c r="Q97" s="74"/>
      <c r="R97" s="10"/>
    </row>
    <row r="98" spans="1:18" ht="25">
      <c r="A98" s="674" t="s">
        <v>34</v>
      </c>
      <c r="B98" s="683" t="s">
        <v>1801</v>
      </c>
      <c r="C98" s="676" t="s">
        <v>878</v>
      </c>
      <c r="D98" s="677"/>
      <c r="E98" s="686">
        <v>2.75</v>
      </c>
      <c r="F98" s="679">
        <f t="shared" si="0"/>
        <v>3.9930000000000008</v>
      </c>
      <c r="G98" s="680">
        <f t="shared" si="1"/>
        <v>6.1710000000000003</v>
      </c>
      <c r="H98" s="681"/>
      <c r="I98" s="682" t="s">
        <v>57</v>
      </c>
      <c r="J98" s="682"/>
      <c r="K98" s="682"/>
      <c r="L98" s="69"/>
      <c r="M98" s="70"/>
      <c r="N98" s="71"/>
      <c r="O98" s="72"/>
      <c r="P98" s="73"/>
      <c r="Q98" s="74"/>
      <c r="R98" s="10"/>
    </row>
    <row r="99" spans="1:18" ht="25">
      <c r="A99" s="674" t="s">
        <v>34</v>
      </c>
      <c r="B99" s="683" t="s">
        <v>1802</v>
      </c>
      <c r="C99" s="676" t="s">
        <v>878</v>
      </c>
      <c r="D99" s="677"/>
      <c r="E99" s="686">
        <v>1.75</v>
      </c>
      <c r="F99" s="679">
        <f t="shared" si="0"/>
        <v>2.5410000000000004</v>
      </c>
      <c r="G99" s="680">
        <f t="shared" si="1"/>
        <v>3.927</v>
      </c>
      <c r="H99" s="681"/>
      <c r="I99" s="682" t="s">
        <v>57</v>
      </c>
      <c r="J99" s="682"/>
      <c r="K99" s="682"/>
      <c r="L99" s="69"/>
      <c r="M99" s="70"/>
      <c r="N99" s="71"/>
      <c r="O99" s="72"/>
      <c r="P99" s="73"/>
      <c r="Q99" s="74"/>
      <c r="R99" s="10"/>
    </row>
    <row r="100" spans="1:18" ht="25">
      <c r="A100" s="674" t="s">
        <v>34</v>
      </c>
      <c r="B100" s="683" t="s">
        <v>1803</v>
      </c>
      <c r="C100" s="676" t="s">
        <v>131</v>
      </c>
      <c r="D100" s="677"/>
      <c r="E100" s="686">
        <v>2.75</v>
      </c>
      <c r="F100" s="679">
        <f t="shared" si="0"/>
        <v>3.9930000000000008</v>
      </c>
      <c r="G100" s="680">
        <f t="shared" si="1"/>
        <v>6.1710000000000003</v>
      </c>
      <c r="H100" s="681"/>
      <c r="I100" s="682" t="s">
        <v>57</v>
      </c>
      <c r="J100" s="682"/>
      <c r="K100" s="682"/>
      <c r="L100" s="69"/>
      <c r="M100" s="70"/>
      <c r="N100" s="71"/>
      <c r="O100" s="72"/>
      <c r="P100" s="73"/>
      <c r="Q100" s="74"/>
      <c r="R100" s="10"/>
    </row>
    <row r="101" spans="1:18" ht="25">
      <c r="A101" s="674" t="s">
        <v>34</v>
      </c>
      <c r="B101" s="683" t="s">
        <v>1804</v>
      </c>
      <c r="C101" s="676" t="s">
        <v>96</v>
      </c>
      <c r="D101" s="677"/>
      <c r="E101" s="686">
        <v>2.75</v>
      </c>
      <c r="F101" s="679">
        <f t="shared" si="0"/>
        <v>3.9930000000000008</v>
      </c>
      <c r="G101" s="680">
        <f t="shared" si="1"/>
        <v>6.1710000000000003</v>
      </c>
      <c r="H101" s="681"/>
      <c r="I101" s="682" t="s">
        <v>57</v>
      </c>
      <c r="J101" s="682"/>
      <c r="K101" s="682"/>
      <c r="L101" s="69"/>
      <c r="M101" s="70"/>
      <c r="N101" s="71"/>
      <c r="O101" s="72"/>
      <c r="P101" s="73"/>
      <c r="Q101" s="74"/>
      <c r="R101" s="10"/>
    </row>
    <row r="102" spans="1:18" ht="25">
      <c r="A102" s="674" t="s">
        <v>34</v>
      </c>
      <c r="B102" s="683" t="s">
        <v>1805</v>
      </c>
      <c r="C102" s="676" t="s">
        <v>96</v>
      </c>
      <c r="D102" s="677"/>
      <c r="E102" s="689">
        <v>2.95</v>
      </c>
      <c r="F102" s="679">
        <f t="shared" si="0"/>
        <v>4.2834000000000012</v>
      </c>
      <c r="G102" s="680">
        <f t="shared" si="1"/>
        <v>6.6198000000000006</v>
      </c>
      <c r="H102" s="681"/>
      <c r="I102" s="682" t="s">
        <v>57</v>
      </c>
      <c r="J102" s="682"/>
      <c r="K102" s="682"/>
      <c r="L102" s="69"/>
      <c r="M102" s="70"/>
      <c r="N102" s="71"/>
      <c r="O102" s="72"/>
      <c r="P102" s="73"/>
      <c r="Q102" s="74"/>
      <c r="R102" s="10"/>
    </row>
    <row r="103" spans="1:18" ht="25">
      <c r="A103" s="674" t="s">
        <v>34</v>
      </c>
      <c r="B103" s="683" t="s">
        <v>1806</v>
      </c>
      <c r="C103" s="676" t="s">
        <v>96</v>
      </c>
      <c r="D103" s="677"/>
      <c r="E103" s="686">
        <v>2.95</v>
      </c>
      <c r="F103" s="679">
        <f t="shared" si="0"/>
        <v>4.2834000000000012</v>
      </c>
      <c r="G103" s="680">
        <f t="shared" si="1"/>
        <v>6.6198000000000006</v>
      </c>
      <c r="H103" s="681"/>
      <c r="I103" s="682" t="s">
        <v>57</v>
      </c>
      <c r="J103" s="682"/>
      <c r="K103" s="682"/>
      <c r="L103" s="69"/>
      <c r="M103" s="70"/>
      <c r="N103" s="71"/>
      <c r="O103" s="72"/>
      <c r="P103" s="73"/>
      <c r="Q103" s="74"/>
      <c r="R103" s="10"/>
    </row>
    <row r="104" spans="1:18" ht="25">
      <c r="A104" s="674" t="s">
        <v>34</v>
      </c>
      <c r="B104" s="683" t="s">
        <v>1806</v>
      </c>
      <c r="C104" s="676" t="s">
        <v>131</v>
      </c>
      <c r="D104" s="677"/>
      <c r="E104" s="686">
        <v>2.25</v>
      </c>
      <c r="F104" s="679">
        <f t="shared" si="0"/>
        <v>3.2670000000000003</v>
      </c>
      <c r="G104" s="680">
        <f t="shared" si="1"/>
        <v>5.0490000000000004</v>
      </c>
      <c r="H104" s="681"/>
      <c r="I104" s="682" t="s">
        <v>57</v>
      </c>
      <c r="J104" s="682"/>
      <c r="K104" s="682"/>
      <c r="L104" s="69"/>
      <c r="M104" s="70"/>
      <c r="N104" s="71"/>
      <c r="O104" s="72"/>
      <c r="P104" s="73"/>
      <c r="Q104" s="74"/>
      <c r="R104" s="10"/>
    </row>
    <row r="105" spans="1:18" ht="25">
      <c r="A105" s="674" t="s">
        <v>34</v>
      </c>
      <c r="B105" s="683" t="s">
        <v>1806</v>
      </c>
      <c r="C105" s="676" t="s">
        <v>131</v>
      </c>
      <c r="D105" s="677"/>
      <c r="E105" s="686">
        <v>3.25</v>
      </c>
      <c r="F105" s="679">
        <f t="shared" si="0"/>
        <v>4.7190000000000003</v>
      </c>
      <c r="G105" s="680">
        <f t="shared" si="1"/>
        <v>7.2930000000000001</v>
      </c>
      <c r="H105" s="681"/>
      <c r="I105" s="682" t="s">
        <v>57</v>
      </c>
      <c r="J105" s="682"/>
      <c r="K105" s="682"/>
      <c r="L105" s="69"/>
      <c r="M105" s="70"/>
      <c r="N105" s="71"/>
      <c r="O105" s="72"/>
      <c r="P105" s="73"/>
      <c r="Q105" s="74"/>
      <c r="R105" s="10"/>
    </row>
    <row r="106" spans="1:18" ht="25">
      <c r="A106" s="674" t="s">
        <v>34</v>
      </c>
      <c r="B106" s="683" t="s">
        <v>1807</v>
      </c>
      <c r="C106" s="676" t="s">
        <v>131</v>
      </c>
      <c r="D106" s="677"/>
      <c r="E106" s="684">
        <v>1.95</v>
      </c>
      <c r="F106" s="679">
        <f t="shared" si="0"/>
        <v>2.8313999999999999</v>
      </c>
      <c r="G106" s="680">
        <f t="shared" si="1"/>
        <v>4.3757999999999999</v>
      </c>
      <c r="H106" s="681"/>
      <c r="I106" s="682" t="s">
        <v>57</v>
      </c>
      <c r="J106" s="682"/>
      <c r="K106" s="682"/>
      <c r="L106" s="69"/>
      <c r="M106" s="70"/>
      <c r="N106" s="71"/>
      <c r="O106" s="72"/>
      <c r="P106" s="73"/>
      <c r="Q106" s="74"/>
      <c r="R106" s="10"/>
    </row>
    <row r="107" spans="1:18" ht="25">
      <c r="A107" s="674" t="s">
        <v>34</v>
      </c>
      <c r="B107" s="683" t="s">
        <v>1808</v>
      </c>
      <c r="C107" s="690" t="s">
        <v>56</v>
      </c>
      <c r="D107" s="677"/>
      <c r="E107" s="684">
        <v>2.25</v>
      </c>
      <c r="F107" s="679">
        <f t="shared" si="0"/>
        <v>3.2670000000000003</v>
      </c>
      <c r="G107" s="680">
        <f t="shared" si="1"/>
        <v>5.0490000000000004</v>
      </c>
      <c r="H107" s="681"/>
      <c r="I107" s="682" t="s">
        <v>57</v>
      </c>
      <c r="J107" s="682"/>
      <c r="K107" s="682"/>
      <c r="L107" s="69"/>
      <c r="M107" s="70"/>
      <c r="N107" s="71"/>
      <c r="O107" s="72"/>
      <c r="P107" s="73"/>
      <c r="Q107" s="74"/>
      <c r="R107" s="10"/>
    </row>
    <row r="108" spans="1:18" ht="25">
      <c r="A108" s="674" t="s">
        <v>34</v>
      </c>
      <c r="B108" s="683" t="s">
        <v>1809</v>
      </c>
      <c r="C108" s="691" t="s">
        <v>1810</v>
      </c>
      <c r="D108" s="677"/>
      <c r="E108" s="684">
        <v>2.5</v>
      </c>
      <c r="F108" s="679">
        <f t="shared" si="0"/>
        <v>3.63</v>
      </c>
      <c r="G108" s="680">
        <f t="shared" si="1"/>
        <v>5.6099999999999994</v>
      </c>
      <c r="H108" s="681"/>
      <c r="I108" s="682" t="s">
        <v>57</v>
      </c>
      <c r="J108" s="682"/>
      <c r="K108" s="682"/>
      <c r="L108" s="69"/>
      <c r="M108" s="70"/>
      <c r="N108" s="71"/>
      <c r="O108" s="72"/>
      <c r="P108" s="73"/>
      <c r="Q108" s="74"/>
      <c r="R108" s="10"/>
    </row>
    <row r="109" spans="1:18" ht="25">
      <c r="A109" s="674" t="s">
        <v>34</v>
      </c>
      <c r="B109" s="683" t="s">
        <v>1811</v>
      </c>
      <c r="C109" s="690" t="s">
        <v>1810</v>
      </c>
      <c r="D109" s="677"/>
      <c r="E109" s="684">
        <v>3.5</v>
      </c>
      <c r="F109" s="679">
        <f t="shared" si="0"/>
        <v>5.0820000000000007</v>
      </c>
      <c r="G109" s="680">
        <f t="shared" si="1"/>
        <v>7.8540000000000001</v>
      </c>
      <c r="H109" s="681"/>
      <c r="I109" s="682" t="s">
        <v>57</v>
      </c>
      <c r="J109" s="682"/>
      <c r="K109" s="682"/>
      <c r="L109" s="69"/>
      <c r="M109" s="70"/>
      <c r="N109" s="71"/>
      <c r="O109" s="72"/>
      <c r="P109" s="73"/>
      <c r="Q109" s="74"/>
      <c r="R109" s="10"/>
    </row>
    <row r="110" spans="1:18" ht="25">
      <c r="A110" s="674" t="s">
        <v>34</v>
      </c>
      <c r="B110" s="683" t="s">
        <v>1811</v>
      </c>
      <c r="C110" s="691" t="s">
        <v>1810</v>
      </c>
      <c r="D110" s="677"/>
      <c r="E110" s="684">
        <v>2.75</v>
      </c>
      <c r="F110" s="679">
        <f t="shared" si="0"/>
        <v>3.9930000000000008</v>
      </c>
      <c r="G110" s="680">
        <f t="shared" si="1"/>
        <v>6.1710000000000003</v>
      </c>
      <c r="H110" s="681"/>
      <c r="I110" s="682" t="s">
        <v>57</v>
      </c>
      <c r="J110" s="682"/>
      <c r="K110" s="682"/>
      <c r="L110" s="69"/>
      <c r="M110" s="70"/>
      <c r="N110" s="71"/>
      <c r="O110" s="72"/>
      <c r="P110" s="73"/>
      <c r="Q110" s="74"/>
      <c r="R110" s="10"/>
    </row>
    <row r="111" spans="1:18" ht="25">
      <c r="A111" s="674" t="s">
        <v>34</v>
      </c>
      <c r="B111" s="683" t="s">
        <v>1812</v>
      </c>
      <c r="C111" s="691" t="s">
        <v>505</v>
      </c>
      <c r="D111" s="677"/>
      <c r="E111" s="684">
        <v>1.95</v>
      </c>
      <c r="F111" s="679">
        <f t="shared" si="0"/>
        <v>2.8313999999999999</v>
      </c>
      <c r="G111" s="680">
        <f t="shared" si="1"/>
        <v>4.3757999999999999</v>
      </c>
      <c r="H111" s="681"/>
      <c r="I111" s="682" t="s">
        <v>57</v>
      </c>
      <c r="J111" s="682"/>
      <c r="K111" s="682"/>
      <c r="L111" s="69"/>
      <c r="M111" s="70"/>
      <c r="N111" s="71"/>
      <c r="O111" s="72"/>
      <c r="P111" s="73"/>
      <c r="Q111" s="74"/>
      <c r="R111" s="10"/>
    </row>
    <row r="112" spans="1:18" ht="25">
      <c r="A112" s="674" t="s">
        <v>34</v>
      </c>
      <c r="B112" s="683" t="s">
        <v>1813</v>
      </c>
      <c r="C112" s="691" t="s">
        <v>505</v>
      </c>
      <c r="D112" s="677"/>
      <c r="E112" s="684">
        <v>1.65</v>
      </c>
      <c r="F112" s="679">
        <f t="shared" si="0"/>
        <v>2.3957999999999999</v>
      </c>
      <c r="G112" s="680">
        <f t="shared" si="1"/>
        <v>3.7025999999999999</v>
      </c>
      <c r="H112" s="681"/>
      <c r="I112" s="682" t="s">
        <v>57</v>
      </c>
      <c r="J112" s="682"/>
      <c r="K112" s="682"/>
      <c r="L112" s="69"/>
      <c r="M112" s="70"/>
      <c r="N112" s="71"/>
      <c r="O112" s="72"/>
      <c r="P112" s="73"/>
      <c r="Q112" s="74"/>
      <c r="R112" s="10"/>
    </row>
    <row r="113" spans="1:18" ht="25">
      <c r="A113" s="674" t="s">
        <v>34</v>
      </c>
      <c r="B113" s="683" t="s">
        <v>1813</v>
      </c>
      <c r="C113" s="691" t="s">
        <v>505</v>
      </c>
      <c r="D113" s="677"/>
      <c r="E113" s="684">
        <v>2.5</v>
      </c>
      <c r="F113" s="679">
        <f t="shared" si="0"/>
        <v>3.63</v>
      </c>
      <c r="G113" s="680">
        <f t="shared" si="1"/>
        <v>5.6099999999999994</v>
      </c>
      <c r="H113" s="681"/>
      <c r="I113" s="682" t="s">
        <v>57</v>
      </c>
      <c r="J113" s="682"/>
      <c r="K113" s="682"/>
      <c r="L113" s="69"/>
      <c r="M113" s="70"/>
      <c r="N113" s="71"/>
      <c r="O113" s="72"/>
      <c r="P113" s="73"/>
      <c r="Q113" s="74"/>
      <c r="R113" s="10"/>
    </row>
    <row r="114" spans="1:18" ht="25">
      <c r="A114" s="674" t="s">
        <v>34</v>
      </c>
      <c r="B114" s="683" t="s">
        <v>1814</v>
      </c>
      <c r="C114" s="691" t="s">
        <v>505</v>
      </c>
      <c r="D114" s="677"/>
      <c r="E114" s="684">
        <v>2.15</v>
      </c>
      <c r="F114" s="679">
        <f t="shared" si="0"/>
        <v>3.1218000000000004</v>
      </c>
      <c r="G114" s="680">
        <f t="shared" si="1"/>
        <v>4.8246000000000002</v>
      </c>
      <c r="H114" s="681"/>
      <c r="I114" s="682" t="s">
        <v>57</v>
      </c>
      <c r="J114" s="682"/>
      <c r="K114" s="682"/>
      <c r="L114" s="69"/>
      <c r="M114" s="70"/>
      <c r="N114" s="71"/>
      <c r="O114" s="72"/>
      <c r="P114" s="73"/>
      <c r="Q114" s="74"/>
      <c r="R114" s="10"/>
    </row>
    <row r="115" spans="1:18" ht="25">
      <c r="A115" s="674" t="s">
        <v>34</v>
      </c>
      <c r="B115" s="683" t="s">
        <v>1815</v>
      </c>
      <c r="C115" s="691" t="s">
        <v>505</v>
      </c>
      <c r="D115" s="677"/>
      <c r="E115" s="684">
        <v>2.5</v>
      </c>
      <c r="F115" s="679">
        <f t="shared" si="0"/>
        <v>3.63</v>
      </c>
      <c r="G115" s="680">
        <f t="shared" si="1"/>
        <v>5.6099999999999994</v>
      </c>
      <c r="H115" s="681"/>
      <c r="I115" s="682" t="s">
        <v>57</v>
      </c>
      <c r="J115" s="682"/>
      <c r="K115" s="682"/>
      <c r="L115" s="69"/>
      <c r="M115" s="70"/>
      <c r="N115" s="71"/>
      <c r="O115" s="72"/>
      <c r="P115" s="73"/>
      <c r="Q115" s="74"/>
      <c r="R115" s="10"/>
    </row>
    <row r="116" spans="1:18" ht="25">
      <c r="A116" s="674" t="s">
        <v>34</v>
      </c>
      <c r="B116" s="683" t="s">
        <v>1816</v>
      </c>
      <c r="C116" s="691" t="s">
        <v>505</v>
      </c>
      <c r="D116" s="677"/>
      <c r="E116" s="684">
        <v>2.25</v>
      </c>
      <c r="F116" s="679">
        <f t="shared" si="0"/>
        <v>3.2670000000000003</v>
      </c>
      <c r="G116" s="680">
        <f t="shared" si="1"/>
        <v>5.0490000000000004</v>
      </c>
      <c r="H116" s="681"/>
      <c r="I116" s="682" t="s">
        <v>57</v>
      </c>
      <c r="J116" s="682"/>
      <c r="K116" s="682"/>
      <c r="L116" s="69"/>
      <c r="M116" s="70"/>
      <c r="N116" s="71"/>
      <c r="O116" s="72"/>
      <c r="P116" s="73"/>
      <c r="Q116" s="74"/>
      <c r="R116" s="10"/>
    </row>
    <row r="117" spans="1:18" ht="25">
      <c r="A117" s="674" t="s">
        <v>34</v>
      </c>
      <c r="B117" s="683" t="s">
        <v>1816</v>
      </c>
      <c r="C117" s="691" t="s">
        <v>505</v>
      </c>
      <c r="D117" s="677"/>
      <c r="E117" s="684">
        <v>2.5</v>
      </c>
      <c r="F117" s="679">
        <f t="shared" si="0"/>
        <v>3.63</v>
      </c>
      <c r="G117" s="680">
        <f t="shared" si="1"/>
        <v>5.6099999999999994</v>
      </c>
      <c r="H117" s="681"/>
      <c r="I117" s="682" t="s">
        <v>57</v>
      </c>
      <c r="J117" s="682"/>
      <c r="K117" s="682"/>
      <c r="L117" s="69"/>
      <c r="M117" s="70"/>
      <c r="N117" s="71"/>
      <c r="O117" s="72"/>
      <c r="P117" s="73"/>
      <c r="Q117" s="74"/>
      <c r="R117" s="10"/>
    </row>
    <row r="118" spans="1:18" ht="25">
      <c r="A118" s="674" t="s">
        <v>34</v>
      </c>
      <c r="B118" s="683" t="s">
        <v>1817</v>
      </c>
      <c r="C118" s="692" t="s">
        <v>131</v>
      </c>
      <c r="D118" s="677"/>
      <c r="E118" s="684">
        <v>5.95</v>
      </c>
      <c r="F118" s="679">
        <f t="shared" si="0"/>
        <v>8.639400000000002</v>
      </c>
      <c r="G118" s="680">
        <f t="shared" si="1"/>
        <v>13.351800000000001</v>
      </c>
      <c r="H118" s="681"/>
      <c r="I118" s="682" t="s">
        <v>57</v>
      </c>
      <c r="J118" s="682"/>
      <c r="K118" s="682"/>
      <c r="L118" s="69"/>
      <c r="M118" s="70"/>
      <c r="N118" s="71"/>
      <c r="O118" s="72"/>
      <c r="P118" s="73"/>
      <c r="Q118" s="74"/>
      <c r="R118" s="10"/>
    </row>
    <row r="119" spans="1:18" ht="25">
      <c r="A119" s="674" t="s">
        <v>34</v>
      </c>
      <c r="B119" s="683" t="s">
        <v>1818</v>
      </c>
      <c r="C119" s="692" t="s">
        <v>131</v>
      </c>
      <c r="D119" s="677"/>
      <c r="E119" s="684">
        <v>1.95</v>
      </c>
      <c r="F119" s="679">
        <f t="shared" si="0"/>
        <v>2.8313999999999999</v>
      </c>
      <c r="G119" s="680">
        <f t="shared" si="1"/>
        <v>4.3757999999999999</v>
      </c>
      <c r="H119" s="681"/>
      <c r="I119" s="682" t="s">
        <v>57</v>
      </c>
      <c r="J119" s="682"/>
      <c r="K119" s="682"/>
      <c r="L119" s="69"/>
      <c r="M119" s="70"/>
      <c r="N119" s="71"/>
      <c r="O119" s="72"/>
      <c r="P119" s="73"/>
      <c r="Q119" s="74"/>
      <c r="R119" s="10"/>
    </row>
    <row r="120" spans="1:18" ht="25">
      <c r="A120" s="674" t="s">
        <v>34</v>
      </c>
      <c r="B120" s="683" t="s">
        <v>1819</v>
      </c>
      <c r="C120" s="692" t="s">
        <v>131</v>
      </c>
      <c r="D120" s="677"/>
      <c r="E120" s="684">
        <v>3.75</v>
      </c>
      <c r="F120" s="679">
        <f t="shared" si="0"/>
        <v>5.4450000000000003</v>
      </c>
      <c r="G120" s="680">
        <f t="shared" si="1"/>
        <v>8.4150000000000009</v>
      </c>
      <c r="H120" s="681"/>
      <c r="I120" s="682" t="s">
        <v>57</v>
      </c>
      <c r="J120" s="682"/>
      <c r="K120" s="682"/>
      <c r="L120" s="69"/>
      <c r="M120" s="70"/>
      <c r="N120" s="71"/>
      <c r="O120" s="72"/>
      <c r="P120" s="73"/>
      <c r="Q120" s="74"/>
      <c r="R120" s="10"/>
    </row>
    <row r="121" spans="1:18" ht="25">
      <c r="A121" s="674" t="s">
        <v>34</v>
      </c>
      <c r="B121" s="683" t="s">
        <v>1819</v>
      </c>
      <c r="C121" s="692" t="s">
        <v>96</v>
      </c>
      <c r="D121" s="677"/>
      <c r="E121" s="684">
        <v>3.95</v>
      </c>
      <c r="F121" s="679">
        <f t="shared" si="0"/>
        <v>5.7354000000000012</v>
      </c>
      <c r="G121" s="680">
        <f t="shared" si="1"/>
        <v>8.8638000000000012</v>
      </c>
      <c r="H121" s="681"/>
      <c r="I121" s="682" t="s">
        <v>57</v>
      </c>
      <c r="J121" s="682"/>
      <c r="K121" s="682"/>
      <c r="L121" s="69"/>
      <c r="M121" s="70"/>
      <c r="N121" s="71"/>
      <c r="O121" s="72"/>
      <c r="P121" s="73"/>
      <c r="Q121" s="74"/>
      <c r="R121" s="10"/>
    </row>
    <row r="122" spans="1:18" ht="25">
      <c r="A122" s="674" t="s">
        <v>34</v>
      </c>
      <c r="B122" s="683" t="s">
        <v>1819</v>
      </c>
      <c r="C122" s="692" t="s">
        <v>1770</v>
      </c>
      <c r="D122" s="677"/>
      <c r="E122" s="680">
        <v>2.75</v>
      </c>
      <c r="F122" s="679">
        <f t="shared" si="0"/>
        <v>3.9930000000000008</v>
      </c>
      <c r="G122" s="680">
        <f t="shared" si="1"/>
        <v>6.1710000000000003</v>
      </c>
      <c r="H122" s="681"/>
      <c r="I122" s="682" t="s">
        <v>141</v>
      </c>
      <c r="J122" s="682"/>
      <c r="K122" s="682"/>
      <c r="L122" s="69"/>
      <c r="M122" s="70"/>
      <c r="N122" s="71"/>
      <c r="O122" s="72"/>
      <c r="P122" s="73"/>
      <c r="Q122" s="74"/>
      <c r="R122" s="10"/>
    </row>
    <row r="123" spans="1:18" ht="25">
      <c r="A123" s="674" t="s">
        <v>34</v>
      </c>
      <c r="B123" s="683" t="s">
        <v>1820</v>
      </c>
      <c r="C123" s="692" t="s">
        <v>96</v>
      </c>
      <c r="D123" s="677"/>
      <c r="E123" s="680">
        <v>2.25</v>
      </c>
      <c r="F123" s="679">
        <f t="shared" si="0"/>
        <v>3.2670000000000003</v>
      </c>
      <c r="G123" s="680">
        <f t="shared" si="1"/>
        <v>5.0490000000000004</v>
      </c>
      <c r="H123" s="681"/>
      <c r="I123" s="682" t="s">
        <v>141</v>
      </c>
      <c r="J123" s="682"/>
      <c r="K123" s="682"/>
      <c r="L123" s="69"/>
      <c r="M123" s="70"/>
      <c r="N123" s="71"/>
      <c r="O123" s="72"/>
      <c r="P123" s="73"/>
      <c r="Q123" s="74"/>
      <c r="R123" s="10"/>
    </row>
    <row r="124" spans="1:18" ht="25">
      <c r="A124" s="674" t="s">
        <v>34</v>
      </c>
      <c r="B124" s="683" t="s">
        <v>1821</v>
      </c>
      <c r="C124" s="692" t="s">
        <v>878</v>
      </c>
      <c r="D124" s="677"/>
      <c r="E124" s="680">
        <v>2.5</v>
      </c>
      <c r="F124" s="679">
        <f t="shared" si="0"/>
        <v>3.63</v>
      </c>
      <c r="G124" s="680">
        <f t="shared" si="1"/>
        <v>5.6099999999999994</v>
      </c>
      <c r="H124" s="681"/>
      <c r="I124" s="682" t="s">
        <v>141</v>
      </c>
      <c r="J124" s="682"/>
      <c r="K124" s="682"/>
      <c r="L124" s="69"/>
      <c r="M124" s="70"/>
      <c r="N124" s="71"/>
      <c r="O124" s="72"/>
      <c r="P124" s="73"/>
      <c r="Q124" s="74"/>
      <c r="R124" s="10"/>
    </row>
    <row r="125" spans="1:18" ht="25">
      <c r="A125" s="674" t="s">
        <v>34</v>
      </c>
      <c r="B125" s="683" t="s">
        <v>1822</v>
      </c>
      <c r="C125" s="692" t="s">
        <v>184</v>
      </c>
      <c r="D125" s="677"/>
      <c r="E125" s="680">
        <v>2.7</v>
      </c>
      <c r="F125" s="679">
        <f t="shared" si="0"/>
        <v>3.9204000000000008</v>
      </c>
      <c r="G125" s="680">
        <f t="shared" si="1"/>
        <v>6.0588000000000006</v>
      </c>
      <c r="H125" s="681"/>
      <c r="I125" s="682" t="s">
        <v>141</v>
      </c>
      <c r="J125" s="682"/>
      <c r="K125" s="682"/>
      <c r="L125" s="69"/>
      <c r="M125" s="70"/>
      <c r="N125" s="71"/>
      <c r="O125" s="72"/>
      <c r="P125" s="73"/>
      <c r="Q125" s="74"/>
      <c r="R125" s="10"/>
    </row>
    <row r="126" spans="1:18" ht="25">
      <c r="A126" s="693" t="s">
        <v>34</v>
      </c>
      <c r="B126" s="683" t="s">
        <v>1769</v>
      </c>
      <c r="C126" s="692" t="s">
        <v>184</v>
      </c>
      <c r="D126" s="694"/>
      <c r="E126" s="680">
        <v>2.5</v>
      </c>
      <c r="F126" s="679">
        <f t="shared" si="0"/>
        <v>3.63</v>
      </c>
      <c r="G126" s="680">
        <f t="shared" si="1"/>
        <v>5.6099999999999994</v>
      </c>
      <c r="H126" s="681"/>
      <c r="I126" s="682" t="s">
        <v>132</v>
      </c>
      <c r="J126" s="682"/>
      <c r="K126" s="682"/>
      <c r="L126" s="69"/>
      <c r="M126" s="70"/>
      <c r="N126" s="71"/>
      <c r="O126" s="72"/>
      <c r="P126" s="73"/>
      <c r="Q126" s="74"/>
      <c r="R126" s="10"/>
    </row>
    <row r="127" spans="1:18" ht="25">
      <c r="A127" s="674" t="s">
        <v>34</v>
      </c>
      <c r="B127" s="683" t="s">
        <v>1769</v>
      </c>
      <c r="C127" s="692" t="s">
        <v>184</v>
      </c>
      <c r="D127" s="677"/>
      <c r="E127" s="680">
        <v>2.25</v>
      </c>
      <c r="F127" s="679">
        <f t="shared" si="0"/>
        <v>3.2670000000000003</v>
      </c>
      <c r="G127" s="680">
        <f t="shared" si="1"/>
        <v>5.0490000000000004</v>
      </c>
      <c r="H127" s="681"/>
      <c r="I127" s="682" t="s">
        <v>132</v>
      </c>
      <c r="J127" s="682"/>
      <c r="K127" s="682"/>
      <c r="L127" s="69"/>
      <c r="M127" s="70"/>
      <c r="N127" s="71"/>
      <c r="O127" s="72"/>
      <c r="P127" s="73"/>
      <c r="Q127" s="74"/>
      <c r="R127" s="10"/>
    </row>
    <row r="128" spans="1:18" ht="25">
      <c r="A128" s="674" t="s">
        <v>34</v>
      </c>
      <c r="B128" s="683" t="s">
        <v>1823</v>
      </c>
      <c r="C128" s="692" t="s">
        <v>184</v>
      </c>
      <c r="D128" s="677"/>
      <c r="E128" s="680">
        <v>3.5</v>
      </c>
      <c r="F128" s="679">
        <f t="shared" si="0"/>
        <v>5.0820000000000007</v>
      </c>
      <c r="G128" s="680">
        <f t="shared" si="1"/>
        <v>7.8540000000000001</v>
      </c>
      <c r="H128" s="681"/>
      <c r="I128" s="682" t="s">
        <v>132</v>
      </c>
      <c r="J128" s="682"/>
      <c r="K128" s="682"/>
      <c r="L128" s="69"/>
      <c r="M128" s="70"/>
      <c r="N128" s="71"/>
      <c r="O128" s="72"/>
      <c r="P128" s="73"/>
      <c r="Q128" s="74"/>
      <c r="R128" s="10"/>
    </row>
    <row r="129" spans="1:18" ht="25">
      <c r="A129" s="674" t="s">
        <v>34</v>
      </c>
      <c r="B129" s="683" t="s">
        <v>1823</v>
      </c>
      <c r="C129" s="692" t="s">
        <v>184</v>
      </c>
      <c r="D129" s="677"/>
      <c r="E129" s="680">
        <v>2.99</v>
      </c>
      <c r="F129" s="679">
        <f t="shared" si="0"/>
        <v>4.3414800000000007</v>
      </c>
      <c r="G129" s="680">
        <f t="shared" si="1"/>
        <v>6.7095600000000006</v>
      </c>
      <c r="H129" s="681"/>
      <c r="I129" s="682" t="s">
        <v>132</v>
      </c>
      <c r="J129" s="682"/>
      <c r="K129" s="682"/>
      <c r="L129" s="69"/>
      <c r="M129" s="70"/>
      <c r="N129" s="71"/>
      <c r="O129" s="72"/>
      <c r="P129" s="73"/>
      <c r="Q129" s="74"/>
      <c r="R129" s="10"/>
    </row>
    <row r="130" spans="1:18" ht="25">
      <c r="A130" s="674" t="s">
        <v>34</v>
      </c>
      <c r="B130" s="683" t="s">
        <v>1824</v>
      </c>
      <c r="C130" s="692" t="s">
        <v>1825</v>
      </c>
      <c r="D130" s="677"/>
      <c r="E130" s="680">
        <v>2.25</v>
      </c>
      <c r="F130" s="679">
        <f t="shared" si="0"/>
        <v>3.2670000000000003</v>
      </c>
      <c r="G130" s="680">
        <f t="shared" si="1"/>
        <v>5.0490000000000004</v>
      </c>
      <c r="H130" s="681"/>
      <c r="I130" s="682" t="s">
        <v>132</v>
      </c>
      <c r="J130" s="682"/>
      <c r="K130" s="682"/>
      <c r="L130" s="69"/>
      <c r="M130" s="70"/>
      <c r="N130" s="71"/>
      <c r="O130" s="72"/>
      <c r="P130" s="73"/>
      <c r="Q130" s="74"/>
      <c r="R130" s="10"/>
    </row>
    <row r="131" spans="1:18" ht="25">
      <c r="A131" s="674" t="s">
        <v>34</v>
      </c>
      <c r="B131" s="683" t="s">
        <v>1824</v>
      </c>
      <c r="C131" s="692" t="s">
        <v>131</v>
      </c>
      <c r="D131" s="677"/>
      <c r="E131" s="680">
        <v>2.5</v>
      </c>
      <c r="F131" s="679">
        <f t="shared" si="0"/>
        <v>3.63</v>
      </c>
      <c r="G131" s="680">
        <f t="shared" si="1"/>
        <v>5.6099999999999994</v>
      </c>
      <c r="H131" s="681"/>
      <c r="I131" s="682" t="s">
        <v>132</v>
      </c>
      <c r="J131" s="682"/>
      <c r="K131" s="682"/>
      <c r="L131" s="69"/>
      <c r="M131" s="70"/>
      <c r="N131" s="71"/>
      <c r="O131" s="72"/>
      <c r="P131" s="73"/>
      <c r="Q131" s="74"/>
      <c r="R131" s="10"/>
    </row>
    <row r="132" spans="1:18" ht="25">
      <c r="A132" s="674" t="s">
        <v>34</v>
      </c>
      <c r="B132" s="683" t="s">
        <v>1826</v>
      </c>
      <c r="C132" s="692" t="s">
        <v>848</v>
      </c>
      <c r="D132" s="677"/>
      <c r="E132" s="680">
        <v>4.45</v>
      </c>
      <c r="F132" s="679">
        <f t="shared" si="0"/>
        <v>6.4614000000000011</v>
      </c>
      <c r="G132" s="680">
        <f t="shared" si="1"/>
        <v>9.9858000000000011</v>
      </c>
      <c r="H132" s="681"/>
      <c r="I132" s="682" t="s">
        <v>132</v>
      </c>
      <c r="J132" s="682"/>
      <c r="K132" s="682"/>
      <c r="L132" s="69"/>
      <c r="M132" s="70"/>
      <c r="N132" s="71"/>
      <c r="O132" s="72"/>
      <c r="P132" s="73"/>
      <c r="Q132" s="74"/>
      <c r="R132" s="10"/>
    </row>
    <row r="133" spans="1:18" ht="25">
      <c r="A133" s="674" t="s">
        <v>34</v>
      </c>
      <c r="B133" s="683" t="s">
        <v>1827</v>
      </c>
      <c r="C133" s="692" t="s">
        <v>882</v>
      </c>
      <c r="D133" s="677"/>
      <c r="E133" s="680">
        <v>8.9499999999999993</v>
      </c>
      <c r="F133" s="679">
        <f t="shared" si="0"/>
        <v>12.995400000000002</v>
      </c>
      <c r="G133" s="680">
        <f t="shared" si="1"/>
        <v>20.0838</v>
      </c>
      <c r="H133" s="681"/>
      <c r="I133" s="682" t="s">
        <v>132</v>
      </c>
      <c r="J133" s="682"/>
      <c r="K133" s="682"/>
      <c r="L133" s="69"/>
      <c r="M133" s="70"/>
      <c r="N133" s="71"/>
      <c r="O133" s="72"/>
      <c r="P133" s="73"/>
      <c r="Q133" s="74"/>
      <c r="R133" s="10"/>
    </row>
    <row r="134" spans="1:18" ht="25">
      <c r="A134" s="674" t="s">
        <v>34</v>
      </c>
      <c r="B134" s="683" t="s">
        <v>1828</v>
      </c>
      <c r="C134" s="692" t="s">
        <v>842</v>
      </c>
      <c r="D134" s="677"/>
      <c r="E134" s="680">
        <v>7.95</v>
      </c>
      <c r="F134" s="679">
        <f t="shared" si="0"/>
        <v>11.543400000000002</v>
      </c>
      <c r="G134" s="680">
        <f t="shared" si="1"/>
        <v>17.839800000000004</v>
      </c>
      <c r="H134" s="681"/>
      <c r="I134" s="682" t="s">
        <v>132</v>
      </c>
      <c r="J134" s="682"/>
      <c r="K134" s="682"/>
      <c r="L134" s="69"/>
      <c r="M134" s="70"/>
      <c r="N134" s="71"/>
      <c r="O134" s="72"/>
      <c r="P134" s="73"/>
      <c r="Q134" s="74"/>
      <c r="R134" s="10"/>
    </row>
    <row r="135" spans="1:18" ht="25">
      <c r="A135" s="674" t="s">
        <v>34</v>
      </c>
      <c r="B135" s="683" t="s">
        <v>1829</v>
      </c>
      <c r="C135" s="692" t="s">
        <v>294</v>
      </c>
      <c r="D135" s="677"/>
      <c r="E135" s="680">
        <v>14.95</v>
      </c>
      <c r="F135" s="679">
        <f t="shared" si="0"/>
        <v>21.7074</v>
      </c>
      <c r="G135" s="680">
        <f t="shared" si="1"/>
        <v>33.547799999999995</v>
      </c>
      <c r="H135" s="681"/>
      <c r="I135" s="682" t="s">
        <v>132</v>
      </c>
      <c r="J135" s="682"/>
      <c r="K135" s="682"/>
      <c r="L135" s="69"/>
      <c r="M135" s="70"/>
      <c r="N135" s="71"/>
      <c r="O135" s="72"/>
      <c r="P135" s="73"/>
      <c r="Q135" s="74"/>
      <c r="R135" s="10"/>
    </row>
    <row r="136" spans="1:18" ht="25">
      <c r="A136" s="674" t="s">
        <v>34</v>
      </c>
      <c r="B136" s="683" t="s">
        <v>1774</v>
      </c>
      <c r="C136" s="692" t="s">
        <v>1788</v>
      </c>
      <c r="D136" s="677"/>
      <c r="E136" s="680">
        <v>3.95</v>
      </c>
      <c r="F136" s="679">
        <f t="shared" si="0"/>
        <v>5.7354000000000012</v>
      </c>
      <c r="G136" s="680">
        <f t="shared" si="1"/>
        <v>8.8638000000000012</v>
      </c>
      <c r="H136" s="681"/>
      <c r="I136" s="682" t="s">
        <v>132</v>
      </c>
      <c r="J136" s="682"/>
      <c r="K136" s="682"/>
      <c r="L136" s="69"/>
      <c r="M136" s="70"/>
      <c r="N136" s="71"/>
      <c r="O136" s="72"/>
      <c r="P136" s="73"/>
      <c r="Q136" s="74"/>
      <c r="R136" s="10"/>
    </row>
    <row r="137" spans="1:18" ht="25">
      <c r="A137" s="674" t="s">
        <v>34</v>
      </c>
      <c r="B137" s="683" t="s">
        <v>1830</v>
      </c>
      <c r="C137" s="692" t="s">
        <v>205</v>
      </c>
      <c r="D137" s="677"/>
      <c r="E137" s="680">
        <v>1.75</v>
      </c>
      <c r="F137" s="679">
        <f t="shared" si="0"/>
        <v>2.5410000000000004</v>
      </c>
      <c r="G137" s="680">
        <f t="shared" si="1"/>
        <v>3.927</v>
      </c>
      <c r="H137" s="681"/>
      <c r="I137" s="682" t="s">
        <v>132</v>
      </c>
      <c r="J137" s="682"/>
      <c r="K137" s="682"/>
      <c r="L137" s="69"/>
      <c r="M137" s="70"/>
      <c r="N137" s="71"/>
      <c r="O137" s="72"/>
      <c r="P137" s="73"/>
      <c r="Q137" s="74"/>
      <c r="R137" s="10"/>
    </row>
    <row r="138" spans="1:18" ht="25">
      <c r="A138" s="674" t="s">
        <v>34</v>
      </c>
      <c r="B138" s="683" t="s">
        <v>1830</v>
      </c>
      <c r="C138" s="692" t="s">
        <v>205</v>
      </c>
      <c r="D138" s="677"/>
      <c r="E138" s="680">
        <v>1.5</v>
      </c>
      <c r="F138" s="679">
        <f t="shared" si="0"/>
        <v>2.1779999999999999</v>
      </c>
      <c r="G138" s="680">
        <f t="shared" si="1"/>
        <v>3.3660000000000001</v>
      </c>
      <c r="H138" s="681"/>
      <c r="I138" s="682" t="s">
        <v>132</v>
      </c>
      <c r="J138" s="682"/>
      <c r="K138" s="682"/>
      <c r="L138" s="69"/>
      <c r="M138" s="70"/>
      <c r="N138" s="71"/>
      <c r="O138" s="72"/>
      <c r="P138" s="73"/>
      <c r="Q138" s="74"/>
      <c r="R138" s="10"/>
    </row>
    <row r="139" spans="1:18" ht="25">
      <c r="A139" s="674" t="s">
        <v>34</v>
      </c>
      <c r="B139" s="683" t="s">
        <v>1831</v>
      </c>
      <c r="C139" s="692" t="s">
        <v>1770</v>
      </c>
      <c r="D139" s="677"/>
      <c r="E139" s="680">
        <v>2.2000000000000002</v>
      </c>
      <c r="F139" s="679">
        <f t="shared" si="0"/>
        <v>3.1944000000000008</v>
      </c>
      <c r="G139" s="680">
        <f t="shared" si="1"/>
        <v>4.9368000000000007</v>
      </c>
      <c r="H139" s="681"/>
      <c r="I139" s="682" t="s">
        <v>132</v>
      </c>
      <c r="J139" s="682"/>
      <c r="K139" s="682"/>
      <c r="L139" s="69"/>
      <c r="M139" s="70"/>
      <c r="N139" s="71"/>
      <c r="O139" s="72"/>
      <c r="P139" s="73"/>
      <c r="Q139" s="74"/>
      <c r="R139" s="10"/>
    </row>
    <row r="140" spans="1:18" ht="25">
      <c r="A140" s="674" t="s">
        <v>34</v>
      </c>
      <c r="B140" s="683" t="s">
        <v>1832</v>
      </c>
      <c r="C140" s="692" t="s">
        <v>131</v>
      </c>
      <c r="D140" s="677"/>
      <c r="E140" s="680">
        <v>2.7</v>
      </c>
      <c r="F140" s="679">
        <f t="shared" si="0"/>
        <v>3.9204000000000008</v>
      </c>
      <c r="G140" s="680">
        <f t="shared" si="1"/>
        <v>6.0588000000000006</v>
      </c>
      <c r="H140" s="681"/>
      <c r="I140" s="682" t="s">
        <v>132</v>
      </c>
      <c r="J140" s="682"/>
      <c r="K140" s="682"/>
      <c r="L140" s="69"/>
      <c r="M140" s="70"/>
      <c r="N140" s="71"/>
      <c r="O140" s="72"/>
      <c r="P140" s="73"/>
      <c r="Q140" s="74"/>
      <c r="R140" s="10"/>
    </row>
    <row r="141" spans="1:18" ht="25">
      <c r="A141" s="674" t="s">
        <v>34</v>
      </c>
      <c r="B141" s="683" t="s">
        <v>1833</v>
      </c>
      <c r="C141" s="692" t="s">
        <v>184</v>
      </c>
      <c r="D141" s="677"/>
      <c r="E141" s="680">
        <v>1.75</v>
      </c>
      <c r="F141" s="679">
        <f t="shared" si="0"/>
        <v>2.5410000000000004</v>
      </c>
      <c r="G141" s="680">
        <f t="shared" si="1"/>
        <v>3.927</v>
      </c>
      <c r="H141" s="681"/>
      <c r="I141" s="682" t="s">
        <v>132</v>
      </c>
      <c r="J141" s="682"/>
      <c r="K141" s="682"/>
      <c r="L141" s="69"/>
      <c r="M141" s="70"/>
      <c r="N141" s="71"/>
      <c r="O141" s="72"/>
      <c r="P141" s="73"/>
      <c r="Q141" s="74"/>
      <c r="R141" s="10"/>
    </row>
    <row r="142" spans="1:18" ht="25">
      <c r="A142" s="674" t="s">
        <v>34</v>
      </c>
      <c r="B142" s="683" t="s">
        <v>1833</v>
      </c>
      <c r="C142" s="692" t="s">
        <v>131</v>
      </c>
      <c r="D142" s="677"/>
      <c r="E142" s="680">
        <v>1.99</v>
      </c>
      <c r="F142" s="679">
        <f t="shared" si="0"/>
        <v>2.8894799999999998</v>
      </c>
      <c r="G142" s="680">
        <f t="shared" si="1"/>
        <v>4.46556</v>
      </c>
      <c r="H142" s="681"/>
      <c r="I142" s="682" t="s">
        <v>132</v>
      </c>
      <c r="J142" s="682"/>
      <c r="K142" s="682"/>
      <c r="L142" s="69"/>
      <c r="M142" s="70"/>
      <c r="N142" s="71"/>
      <c r="O142" s="72"/>
      <c r="P142" s="73"/>
      <c r="Q142" s="74"/>
      <c r="R142" s="10"/>
    </row>
    <row r="143" spans="1:18" ht="25">
      <c r="A143" s="674" t="s">
        <v>34</v>
      </c>
      <c r="B143" s="683" t="s">
        <v>1789</v>
      </c>
      <c r="C143" s="692" t="s">
        <v>131</v>
      </c>
      <c r="D143" s="677"/>
      <c r="E143" s="680">
        <v>1.99</v>
      </c>
      <c r="F143" s="679">
        <f t="shared" si="0"/>
        <v>2.8894799999999998</v>
      </c>
      <c r="G143" s="680">
        <f t="shared" si="1"/>
        <v>4.46556</v>
      </c>
      <c r="H143" s="681"/>
      <c r="I143" s="682" t="s">
        <v>132</v>
      </c>
      <c r="J143" s="682"/>
      <c r="K143" s="682"/>
      <c r="L143" s="69"/>
      <c r="M143" s="70"/>
      <c r="N143" s="71"/>
      <c r="O143" s="72"/>
      <c r="P143" s="73"/>
      <c r="Q143" s="74"/>
      <c r="R143" s="10"/>
    </row>
    <row r="144" spans="1:18" ht="25">
      <c r="A144" s="674" t="s">
        <v>34</v>
      </c>
      <c r="B144" s="683" t="s">
        <v>1834</v>
      </c>
      <c r="C144" s="692" t="s">
        <v>131</v>
      </c>
      <c r="D144" s="677"/>
      <c r="E144" s="680">
        <v>1.99</v>
      </c>
      <c r="F144" s="679">
        <f t="shared" si="0"/>
        <v>2.8894799999999998</v>
      </c>
      <c r="G144" s="680">
        <f t="shared" si="1"/>
        <v>4.46556</v>
      </c>
      <c r="H144" s="681"/>
      <c r="I144" s="682" t="s">
        <v>132</v>
      </c>
      <c r="J144" s="682"/>
      <c r="K144" s="682"/>
      <c r="L144" s="69"/>
      <c r="M144" s="70"/>
      <c r="N144" s="71"/>
      <c r="O144" s="72"/>
      <c r="P144" s="73"/>
      <c r="Q144" s="74"/>
      <c r="R144" s="10"/>
    </row>
    <row r="145" spans="1:18" ht="25">
      <c r="A145" s="674" t="s">
        <v>34</v>
      </c>
      <c r="B145" s="683" t="s">
        <v>1835</v>
      </c>
      <c r="C145" s="692" t="s">
        <v>184</v>
      </c>
      <c r="D145" s="677"/>
      <c r="E145" s="680">
        <v>2.25</v>
      </c>
      <c r="F145" s="679">
        <f t="shared" si="0"/>
        <v>3.2670000000000003</v>
      </c>
      <c r="G145" s="680">
        <f t="shared" si="1"/>
        <v>5.0490000000000004</v>
      </c>
      <c r="H145" s="681"/>
      <c r="I145" s="682" t="s">
        <v>132</v>
      </c>
      <c r="J145" s="682"/>
      <c r="K145" s="682"/>
      <c r="L145" s="69"/>
      <c r="M145" s="70"/>
      <c r="N145" s="71"/>
      <c r="O145" s="72"/>
      <c r="P145" s="73"/>
      <c r="Q145" s="74"/>
      <c r="R145" s="10"/>
    </row>
    <row r="146" spans="1:18" ht="25">
      <c r="A146" s="674" t="s">
        <v>34</v>
      </c>
      <c r="B146" s="683" t="s">
        <v>1835</v>
      </c>
      <c r="C146" s="692" t="s">
        <v>131</v>
      </c>
      <c r="D146" s="677"/>
      <c r="E146" s="680">
        <v>2.5</v>
      </c>
      <c r="F146" s="679">
        <f t="shared" si="0"/>
        <v>3.63</v>
      </c>
      <c r="G146" s="680">
        <f t="shared" si="1"/>
        <v>5.6099999999999994</v>
      </c>
      <c r="H146" s="681"/>
      <c r="I146" s="682" t="s">
        <v>132</v>
      </c>
      <c r="J146" s="682"/>
      <c r="K146" s="682"/>
      <c r="L146" s="69"/>
      <c r="M146" s="70"/>
      <c r="N146" s="71"/>
      <c r="O146" s="72"/>
      <c r="P146" s="73"/>
      <c r="Q146" s="74"/>
      <c r="R146" s="10"/>
    </row>
    <row r="147" spans="1:18" ht="25">
      <c r="A147" s="674" t="s">
        <v>34</v>
      </c>
      <c r="B147" s="683" t="s">
        <v>1836</v>
      </c>
      <c r="C147" s="692" t="s">
        <v>184</v>
      </c>
      <c r="D147" s="677"/>
      <c r="E147" s="680">
        <v>1.25</v>
      </c>
      <c r="F147" s="679">
        <f t="shared" si="0"/>
        <v>1.8149999999999999</v>
      </c>
      <c r="G147" s="680">
        <f t="shared" si="1"/>
        <v>2.8049999999999997</v>
      </c>
      <c r="H147" s="681"/>
      <c r="I147" s="682" t="s">
        <v>132</v>
      </c>
      <c r="J147" s="682"/>
      <c r="K147" s="682"/>
      <c r="L147" s="69"/>
      <c r="M147" s="70"/>
      <c r="N147" s="71"/>
      <c r="O147" s="72"/>
      <c r="P147" s="73"/>
      <c r="Q147" s="74"/>
      <c r="R147" s="10"/>
    </row>
    <row r="148" spans="1:18" ht="25">
      <c r="A148" s="674" t="s">
        <v>34</v>
      </c>
      <c r="B148" s="683" t="s">
        <v>1836</v>
      </c>
      <c r="C148" s="692" t="s">
        <v>184</v>
      </c>
      <c r="D148" s="677"/>
      <c r="E148" s="680">
        <v>1.05</v>
      </c>
      <c r="F148" s="679">
        <f t="shared" si="0"/>
        <v>1.5246000000000004</v>
      </c>
      <c r="G148" s="680">
        <f t="shared" si="1"/>
        <v>2.3562000000000007</v>
      </c>
      <c r="H148" s="681"/>
      <c r="I148" s="682" t="s">
        <v>132</v>
      </c>
      <c r="J148" s="682"/>
      <c r="K148" s="682"/>
      <c r="L148" s="69"/>
      <c r="M148" s="70"/>
      <c r="N148" s="71"/>
      <c r="O148" s="72"/>
      <c r="P148" s="73"/>
      <c r="Q148" s="74"/>
      <c r="R148" s="10"/>
    </row>
    <row r="149" spans="1:18" ht="25">
      <c r="A149" s="674" t="s">
        <v>34</v>
      </c>
      <c r="B149" s="683" t="s">
        <v>1836</v>
      </c>
      <c r="C149" s="692" t="s">
        <v>184</v>
      </c>
      <c r="D149" s="677"/>
      <c r="E149" s="680">
        <v>0.95</v>
      </c>
      <c r="F149" s="679">
        <f t="shared" si="0"/>
        <v>1.3794</v>
      </c>
      <c r="G149" s="680">
        <f t="shared" si="1"/>
        <v>2.1317999999999997</v>
      </c>
      <c r="H149" s="681"/>
      <c r="I149" s="682" t="s">
        <v>57</v>
      </c>
      <c r="J149" s="682"/>
      <c r="K149" s="682"/>
      <c r="L149" s="69"/>
      <c r="M149" s="70"/>
      <c r="N149" s="71"/>
      <c r="O149" s="72"/>
      <c r="P149" s="73"/>
      <c r="Q149" s="74"/>
      <c r="R149" s="10"/>
    </row>
    <row r="150" spans="1:18" ht="25">
      <c r="A150" s="674" t="s">
        <v>34</v>
      </c>
      <c r="B150" s="683" t="s">
        <v>1837</v>
      </c>
      <c r="C150" s="692" t="s">
        <v>1798</v>
      </c>
      <c r="D150" s="677"/>
      <c r="E150" s="680">
        <v>2.95</v>
      </c>
      <c r="F150" s="679">
        <f t="shared" si="0"/>
        <v>4.2834000000000012</v>
      </c>
      <c r="G150" s="680">
        <f t="shared" si="1"/>
        <v>6.6198000000000006</v>
      </c>
      <c r="H150" s="681"/>
      <c r="I150" s="682" t="s">
        <v>57</v>
      </c>
      <c r="J150" s="682"/>
      <c r="K150" s="682"/>
      <c r="L150" s="69"/>
      <c r="M150" s="70"/>
      <c r="N150" s="71"/>
      <c r="O150" s="72"/>
      <c r="P150" s="73"/>
      <c r="Q150" s="74"/>
      <c r="R150" s="10"/>
    </row>
    <row r="151" spans="1:18" ht="25">
      <c r="A151" s="674" t="s">
        <v>34</v>
      </c>
      <c r="B151" s="683" t="s">
        <v>1837</v>
      </c>
      <c r="C151" s="692" t="s">
        <v>1838</v>
      </c>
      <c r="D151" s="677"/>
      <c r="E151" s="680">
        <v>2.5</v>
      </c>
      <c r="F151" s="679">
        <f t="shared" si="0"/>
        <v>3.63</v>
      </c>
      <c r="G151" s="680">
        <f t="shared" si="1"/>
        <v>5.6099999999999994</v>
      </c>
      <c r="H151" s="681"/>
      <c r="I151" s="682" t="s">
        <v>57</v>
      </c>
      <c r="J151" s="682"/>
      <c r="K151" s="682"/>
      <c r="L151" s="69"/>
      <c r="M151" s="70"/>
      <c r="N151" s="71"/>
      <c r="O151" s="72"/>
      <c r="P151" s="73"/>
      <c r="Q151" s="74"/>
      <c r="R151" s="10"/>
    </row>
    <row r="152" spans="1:18" ht="25">
      <c r="A152" s="674" t="s">
        <v>34</v>
      </c>
      <c r="B152" s="683" t="s">
        <v>1839</v>
      </c>
      <c r="C152" s="692" t="s">
        <v>878</v>
      </c>
      <c r="D152" s="677"/>
      <c r="E152" s="680">
        <v>2.75</v>
      </c>
      <c r="F152" s="679">
        <f t="shared" si="0"/>
        <v>3.9930000000000008</v>
      </c>
      <c r="G152" s="680">
        <f t="shared" si="1"/>
        <v>6.1710000000000003</v>
      </c>
      <c r="H152" s="681"/>
      <c r="I152" s="682" t="s">
        <v>57</v>
      </c>
      <c r="J152" s="682"/>
      <c r="K152" s="682"/>
      <c r="L152" s="69"/>
      <c r="M152" s="70"/>
      <c r="N152" s="71"/>
      <c r="O152" s="72"/>
      <c r="P152" s="73"/>
      <c r="Q152" s="74"/>
      <c r="R152" s="10"/>
    </row>
    <row r="153" spans="1:18" ht="25">
      <c r="A153" s="674" t="s">
        <v>34</v>
      </c>
      <c r="B153" s="683" t="s">
        <v>1840</v>
      </c>
      <c r="C153" s="692" t="s">
        <v>131</v>
      </c>
      <c r="D153" s="677"/>
      <c r="E153" s="680">
        <v>2.75</v>
      </c>
      <c r="F153" s="679">
        <f t="shared" si="0"/>
        <v>3.9930000000000008</v>
      </c>
      <c r="G153" s="680">
        <f t="shared" si="1"/>
        <v>6.1710000000000003</v>
      </c>
      <c r="H153" s="681"/>
      <c r="I153" s="682" t="s">
        <v>57</v>
      </c>
      <c r="J153" s="682"/>
      <c r="K153" s="682"/>
      <c r="L153" s="69"/>
      <c r="M153" s="70"/>
      <c r="N153" s="71"/>
      <c r="O153" s="72"/>
      <c r="P153" s="73"/>
      <c r="Q153" s="74"/>
      <c r="R153" s="10"/>
    </row>
    <row r="154" spans="1:18" ht="25">
      <c r="A154" s="674" t="s">
        <v>34</v>
      </c>
      <c r="B154" s="683" t="s">
        <v>1841</v>
      </c>
      <c r="C154" s="692" t="s">
        <v>878</v>
      </c>
      <c r="D154" s="677"/>
      <c r="E154" s="680">
        <v>2.95</v>
      </c>
      <c r="F154" s="679">
        <f t="shared" si="0"/>
        <v>4.2834000000000012</v>
      </c>
      <c r="G154" s="680">
        <f t="shared" si="1"/>
        <v>6.6198000000000006</v>
      </c>
      <c r="H154" s="681"/>
      <c r="I154" s="682" t="s">
        <v>57</v>
      </c>
      <c r="J154" s="682"/>
      <c r="K154" s="682"/>
      <c r="L154" s="69"/>
      <c r="M154" s="70"/>
      <c r="N154" s="71"/>
      <c r="O154" s="72"/>
      <c r="P154" s="73"/>
      <c r="Q154" s="74"/>
      <c r="R154" s="10"/>
    </row>
    <row r="155" spans="1:18" ht="25">
      <c r="A155" s="674" t="s">
        <v>34</v>
      </c>
      <c r="B155" s="683" t="s">
        <v>1807</v>
      </c>
      <c r="C155" s="692" t="s">
        <v>131</v>
      </c>
      <c r="D155" s="677"/>
      <c r="E155" s="680">
        <v>2.75</v>
      </c>
      <c r="F155" s="679">
        <f t="shared" si="0"/>
        <v>3.9930000000000008</v>
      </c>
      <c r="G155" s="680">
        <f t="shared" si="1"/>
        <v>6.1710000000000003</v>
      </c>
      <c r="H155" s="681"/>
      <c r="I155" s="682" t="s">
        <v>57</v>
      </c>
      <c r="J155" s="682"/>
      <c r="K155" s="682"/>
      <c r="L155" s="69"/>
      <c r="M155" s="70"/>
      <c r="N155" s="71"/>
      <c r="O155" s="72"/>
      <c r="P155" s="73"/>
      <c r="Q155" s="74"/>
      <c r="R155" s="10"/>
    </row>
    <row r="156" spans="1:18" ht="25">
      <c r="A156" s="674" t="s">
        <v>34</v>
      </c>
      <c r="B156" s="683" t="s">
        <v>1842</v>
      </c>
      <c r="C156" s="692" t="s">
        <v>96</v>
      </c>
      <c r="D156" s="677"/>
      <c r="E156" s="680">
        <v>2.95</v>
      </c>
      <c r="F156" s="679">
        <f t="shared" si="0"/>
        <v>4.2834000000000012</v>
      </c>
      <c r="G156" s="680">
        <f t="shared" si="1"/>
        <v>6.6198000000000006</v>
      </c>
      <c r="H156" s="681"/>
      <c r="I156" s="682" t="s">
        <v>57</v>
      </c>
      <c r="J156" s="682"/>
      <c r="K156" s="682"/>
      <c r="L156" s="69"/>
      <c r="M156" s="70"/>
      <c r="N156" s="71"/>
      <c r="O156" s="72"/>
      <c r="P156" s="73"/>
      <c r="Q156" s="74"/>
      <c r="R156" s="10"/>
    </row>
    <row r="157" spans="1:18" ht="25">
      <c r="A157" s="674" t="s">
        <v>34</v>
      </c>
      <c r="B157" s="683" t="s">
        <v>1842</v>
      </c>
      <c r="C157" s="692" t="s">
        <v>96</v>
      </c>
      <c r="D157" s="677"/>
      <c r="E157" s="680">
        <v>2.75</v>
      </c>
      <c r="F157" s="679">
        <f t="shared" si="0"/>
        <v>3.9930000000000008</v>
      </c>
      <c r="G157" s="680">
        <f t="shared" si="1"/>
        <v>6.1710000000000003</v>
      </c>
      <c r="H157" s="681"/>
      <c r="I157" s="682" t="s">
        <v>57</v>
      </c>
      <c r="J157" s="682"/>
      <c r="K157" s="682"/>
      <c r="L157" s="69"/>
      <c r="M157" s="70"/>
      <c r="N157" s="71"/>
      <c r="O157" s="72"/>
      <c r="P157" s="73"/>
      <c r="Q157" s="74"/>
      <c r="R157" s="10"/>
    </row>
    <row r="158" spans="1:18" ht="25">
      <c r="A158" s="674" t="s">
        <v>34</v>
      </c>
      <c r="B158" s="683" t="s">
        <v>1842</v>
      </c>
      <c r="C158" s="692" t="s">
        <v>96</v>
      </c>
      <c r="D158" s="677"/>
      <c r="E158" s="680">
        <v>2.5499999999999998</v>
      </c>
      <c r="F158" s="679">
        <f t="shared" si="0"/>
        <v>3.7026000000000003</v>
      </c>
      <c r="G158" s="680">
        <f t="shared" si="1"/>
        <v>5.7222</v>
      </c>
      <c r="H158" s="681"/>
      <c r="I158" s="682" t="s">
        <v>57</v>
      </c>
      <c r="J158" s="682"/>
      <c r="K158" s="682"/>
      <c r="L158" s="69"/>
      <c r="M158" s="70"/>
      <c r="N158" s="71"/>
      <c r="O158" s="72"/>
      <c r="P158" s="73"/>
      <c r="Q158" s="74"/>
      <c r="R158" s="10"/>
    </row>
    <row r="159" spans="1:18" ht="25">
      <c r="A159" s="674" t="s">
        <v>34</v>
      </c>
      <c r="B159" s="683" t="s">
        <v>1843</v>
      </c>
      <c r="C159" s="692" t="s">
        <v>131</v>
      </c>
      <c r="D159" s="677"/>
      <c r="E159" s="680">
        <v>2.99</v>
      </c>
      <c r="F159" s="679">
        <f t="shared" si="0"/>
        <v>4.3414800000000007</v>
      </c>
      <c r="G159" s="680">
        <f t="shared" si="1"/>
        <v>6.7095600000000006</v>
      </c>
      <c r="H159" s="681"/>
      <c r="I159" s="682" t="s">
        <v>57</v>
      </c>
      <c r="J159" s="682"/>
      <c r="K159" s="682"/>
      <c r="L159" s="69"/>
      <c r="M159" s="70"/>
      <c r="N159" s="71"/>
      <c r="O159" s="72"/>
      <c r="P159" s="73"/>
      <c r="Q159" s="74"/>
      <c r="R159" s="10"/>
    </row>
    <row r="160" spans="1:18" ht="25">
      <c r="A160" s="674" t="s">
        <v>34</v>
      </c>
      <c r="B160" s="683" t="s">
        <v>1844</v>
      </c>
      <c r="C160" s="692" t="s">
        <v>131</v>
      </c>
      <c r="D160" s="677"/>
      <c r="E160" s="680">
        <v>2.25</v>
      </c>
      <c r="F160" s="679">
        <f t="shared" si="0"/>
        <v>3.2670000000000003</v>
      </c>
      <c r="G160" s="680">
        <f t="shared" si="1"/>
        <v>5.0490000000000004</v>
      </c>
      <c r="H160" s="681"/>
      <c r="I160" s="682" t="s">
        <v>57</v>
      </c>
      <c r="J160" s="682"/>
      <c r="K160" s="682"/>
      <c r="L160" s="69"/>
      <c r="M160" s="70"/>
      <c r="N160" s="71"/>
      <c r="O160" s="72"/>
      <c r="P160" s="73"/>
      <c r="Q160" s="74"/>
      <c r="R160" s="10"/>
    </row>
    <row r="161" spans="1:18" ht="25">
      <c r="A161" s="674" t="s">
        <v>34</v>
      </c>
      <c r="B161" s="683" t="s">
        <v>1845</v>
      </c>
      <c r="C161" s="692" t="s">
        <v>131</v>
      </c>
      <c r="D161" s="677"/>
      <c r="E161" s="680">
        <v>3.5</v>
      </c>
      <c r="F161" s="679">
        <f t="shared" si="0"/>
        <v>5.0820000000000007</v>
      </c>
      <c r="G161" s="680">
        <f t="shared" si="1"/>
        <v>7.8540000000000001</v>
      </c>
      <c r="H161" s="681"/>
      <c r="I161" s="682" t="s">
        <v>57</v>
      </c>
      <c r="J161" s="682"/>
      <c r="K161" s="682"/>
      <c r="L161" s="69"/>
      <c r="M161" s="70"/>
      <c r="N161" s="71"/>
      <c r="O161" s="72"/>
      <c r="P161" s="73"/>
      <c r="Q161" s="74"/>
      <c r="R161" s="10"/>
    </row>
    <row r="162" spans="1:18" ht="25">
      <c r="A162" s="674" t="s">
        <v>34</v>
      </c>
      <c r="B162" s="687" t="s">
        <v>1846</v>
      </c>
      <c r="C162" s="695" t="s">
        <v>205</v>
      </c>
      <c r="D162" s="677"/>
      <c r="E162" s="696">
        <v>9.9499999999999993</v>
      </c>
      <c r="F162" s="679">
        <f t="shared" si="0"/>
        <v>14.447400000000002</v>
      </c>
      <c r="G162" s="680">
        <f t="shared" si="1"/>
        <v>22.3278</v>
      </c>
      <c r="H162" s="681"/>
      <c r="I162" s="682" t="s">
        <v>57</v>
      </c>
      <c r="J162" s="682"/>
      <c r="K162" s="682"/>
      <c r="L162" s="69"/>
      <c r="M162" s="70"/>
      <c r="N162" s="71"/>
      <c r="O162" s="72"/>
      <c r="P162" s="73"/>
      <c r="Q162" s="74"/>
      <c r="R162" s="10"/>
    </row>
    <row r="163" spans="1:18" ht="25">
      <c r="A163" s="674" t="s">
        <v>34</v>
      </c>
      <c r="B163" s="687" t="s">
        <v>1846</v>
      </c>
      <c r="C163" s="695" t="s">
        <v>205</v>
      </c>
      <c r="D163" s="677"/>
      <c r="E163" s="696">
        <v>8.9499999999999993</v>
      </c>
      <c r="F163" s="679">
        <f t="shared" si="0"/>
        <v>12.995400000000002</v>
      </c>
      <c r="G163" s="680">
        <f t="shared" si="1"/>
        <v>20.0838</v>
      </c>
      <c r="H163" s="681"/>
      <c r="I163" s="682" t="s">
        <v>57</v>
      </c>
      <c r="J163" s="682"/>
      <c r="K163" s="682"/>
      <c r="L163" s="69"/>
      <c r="M163" s="70"/>
      <c r="N163" s="71"/>
      <c r="O163" s="72"/>
      <c r="P163" s="73"/>
      <c r="Q163" s="74"/>
      <c r="R163" s="10"/>
    </row>
    <row r="164" spans="1:18" ht="25">
      <c r="A164" s="674" t="s">
        <v>34</v>
      </c>
      <c r="B164" s="683" t="s">
        <v>1657</v>
      </c>
      <c r="C164" s="692" t="s">
        <v>184</v>
      </c>
      <c r="D164" s="677"/>
      <c r="E164" s="680">
        <v>2.99</v>
      </c>
      <c r="F164" s="679">
        <f t="shared" si="0"/>
        <v>4.3414800000000007</v>
      </c>
      <c r="G164" s="680">
        <f t="shared" si="1"/>
        <v>6.7095600000000006</v>
      </c>
      <c r="H164" s="681"/>
      <c r="I164" s="682" t="s">
        <v>57</v>
      </c>
      <c r="J164" s="682"/>
      <c r="K164" s="682"/>
      <c r="L164" s="69"/>
      <c r="M164" s="70"/>
      <c r="N164" s="71"/>
      <c r="O164" s="72"/>
      <c r="P164" s="73"/>
      <c r="Q164" s="74"/>
      <c r="R164" s="10"/>
    </row>
    <row r="165" spans="1:18" ht="25">
      <c r="A165" s="674" t="s">
        <v>34</v>
      </c>
      <c r="B165" s="697" t="s">
        <v>1847</v>
      </c>
      <c r="C165" s="677" t="s">
        <v>213</v>
      </c>
      <c r="D165" s="677"/>
      <c r="E165" s="698">
        <v>2.12</v>
      </c>
      <c r="F165" s="679">
        <f t="shared" si="0"/>
        <v>3.0782400000000005</v>
      </c>
      <c r="G165" s="680">
        <f t="shared" si="1"/>
        <v>4.7572800000000006</v>
      </c>
      <c r="H165" s="681"/>
      <c r="I165" s="682" t="s">
        <v>57</v>
      </c>
      <c r="J165" s="682"/>
      <c r="K165" s="682"/>
      <c r="L165" s="69"/>
      <c r="M165" s="70"/>
      <c r="N165" s="71"/>
      <c r="O165" s="72"/>
      <c r="P165" s="73"/>
      <c r="Q165" s="74"/>
      <c r="R165" s="10"/>
    </row>
    <row r="166" spans="1:18" ht="25">
      <c r="A166" s="674" t="s">
        <v>34</v>
      </c>
      <c r="B166" s="697" t="s">
        <v>1848</v>
      </c>
      <c r="C166" s="677" t="s">
        <v>1599</v>
      </c>
      <c r="D166" s="677"/>
      <c r="E166" s="698">
        <v>1.58</v>
      </c>
      <c r="F166" s="679">
        <f t="shared" si="0"/>
        <v>2.2941600000000006</v>
      </c>
      <c r="G166" s="680">
        <f t="shared" si="1"/>
        <v>3.5455200000000007</v>
      </c>
      <c r="H166" s="681"/>
      <c r="I166" s="682" t="s">
        <v>57</v>
      </c>
      <c r="J166" s="682"/>
      <c r="K166" s="682"/>
      <c r="L166" s="69"/>
      <c r="M166" s="70"/>
      <c r="N166" s="71"/>
      <c r="O166" s="72"/>
      <c r="P166" s="73"/>
      <c r="Q166" s="74"/>
      <c r="R166" s="10"/>
    </row>
    <row r="167" spans="1:18" ht="25">
      <c r="A167" s="674" t="s">
        <v>34</v>
      </c>
      <c r="B167" s="697" t="s">
        <v>1849</v>
      </c>
      <c r="C167" s="677" t="s">
        <v>184</v>
      </c>
      <c r="D167" s="677"/>
      <c r="E167" s="698">
        <v>1.27</v>
      </c>
      <c r="F167" s="679">
        <f t="shared" si="0"/>
        <v>1.8440400000000006</v>
      </c>
      <c r="G167" s="680">
        <f t="shared" si="1"/>
        <v>2.8498800000000006</v>
      </c>
      <c r="H167" s="681"/>
      <c r="I167" s="682" t="s">
        <v>57</v>
      </c>
      <c r="J167" s="682"/>
      <c r="K167" s="682"/>
      <c r="L167" s="69"/>
      <c r="M167" s="70"/>
      <c r="N167" s="71"/>
      <c r="O167" s="72"/>
      <c r="P167" s="73"/>
      <c r="Q167" s="74"/>
      <c r="R167" s="10"/>
    </row>
    <row r="168" spans="1:18" ht="25">
      <c r="A168" s="674" t="s">
        <v>34</v>
      </c>
      <c r="B168" s="697" t="s">
        <v>1850</v>
      </c>
      <c r="C168" s="677" t="s">
        <v>184</v>
      </c>
      <c r="D168" s="677"/>
      <c r="E168" s="698">
        <v>4</v>
      </c>
      <c r="F168" s="679">
        <f t="shared" si="0"/>
        <v>5.8080000000000007</v>
      </c>
      <c r="G168" s="680">
        <f t="shared" si="1"/>
        <v>8.9760000000000009</v>
      </c>
      <c r="H168" s="681"/>
      <c r="I168" s="682" t="s">
        <v>57</v>
      </c>
      <c r="J168" s="682"/>
      <c r="K168" s="682"/>
      <c r="L168" s="69"/>
      <c r="M168" s="70"/>
      <c r="N168" s="71"/>
      <c r="O168" s="72"/>
      <c r="P168" s="73"/>
      <c r="Q168" s="74"/>
      <c r="R168" s="10"/>
    </row>
    <row r="169" spans="1:18" ht="25">
      <c r="A169" s="674" t="s">
        <v>34</v>
      </c>
      <c r="B169" s="697" t="s">
        <v>1851</v>
      </c>
      <c r="C169" s="677" t="s">
        <v>131</v>
      </c>
      <c r="D169" s="677"/>
      <c r="E169" s="698">
        <v>1.78</v>
      </c>
      <c r="F169" s="679">
        <f t="shared" si="0"/>
        <v>2.5845600000000002</v>
      </c>
      <c r="G169" s="680">
        <f t="shared" si="1"/>
        <v>3.9943200000000001</v>
      </c>
      <c r="H169" s="681"/>
      <c r="I169" s="682" t="s">
        <v>57</v>
      </c>
      <c r="J169" s="682"/>
      <c r="K169" s="682"/>
      <c r="L169" s="69"/>
      <c r="M169" s="70"/>
      <c r="N169" s="71"/>
      <c r="O169" s="72"/>
      <c r="P169" s="73"/>
      <c r="Q169" s="74"/>
      <c r="R169" s="10"/>
    </row>
    <row r="170" spans="1:18" ht="25">
      <c r="A170" s="674" t="s">
        <v>34</v>
      </c>
      <c r="B170" s="697" t="s">
        <v>1852</v>
      </c>
      <c r="C170" s="677" t="s">
        <v>131</v>
      </c>
      <c r="D170" s="677"/>
      <c r="E170" s="698">
        <v>3.25</v>
      </c>
      <c r="F170" s="679">
        <f t="shared" si="0"/>
        <v>4.7190000000000003</v>
      </c>
      <c r="G170" s="680">
        <f t="shared" si="1"/>
        <v>7.2930000000000001</v>
      </c>
      <c r="H170" s="681"/>
      <c r="I170" s="682" t="s">
        <v>57</v>
      </c>
      <c r="J170" s="682"/>
      <c r="K170" s="682"/>
      <c r="L170" s="69"/>
      <c r="M170" s="70"/>
      <c r="N170" s="71"/>
      <c r="O170" s="72"/>
      <c r="P170" s="73"/>
      <c r="Q170" s="74"/>
      <c r="R170" s="10"/>
    </row>
    <row r="171" spans="1:18" ht="25">
      <c r="A171" s="674" t="s">
        <v>34</v>
      </c>
      <c r="B171" s="697" t="s">
        <v>1853</v>
      </c>
      <c r="C171" s="677" t="s">
        <v>1854</v>
      </c>
      <c r="D171" s="677"/>
      <c r="E171" s="698">
        <v>3.25</v>
      </c>
      <c r="F171" s="679">
        <f t="shared" si="0"/>
        <v>4.7190000000000003</v>
      </c>
      <c r="G171" s="680">
        <f t="shared" si="1"/>
        <v>7.2930000000000001</v>
      </c>
      <c r="H171" s="681"/>
      <c r="I171" s="682" t="s">
        <v>57</v>
      </c>
      <c r="J171" s="682"/>
      <c r="K171" s="682"/>
      <c r="L171" s="69"/>
      <c r="M171" s="70"/>
      <c r="N171" s="71"/>
      <c r="O171" s="72"/>
      <c r="P171" s="73"/>
      <c r="Q171" s="74"/>
      <c r="R171" s="10"/>
    </row>
    <row r="172" spans="1:18" ht="25">
      <c r="A172" s="674" t="s">
        <v>34</v>
      </c>
      <c r="B172" s="697" t="s">
        <v>1855</v>
      </c>
      <c r="C172" s="677" t="s">
        <v>131</v>
      </c>
      <c r="D172" s="677"/>
      <c r="E172" s="698">
        <v>2.15</v>
      </c>
      <c r="F172" s="679">
        <f t="shared" si="0"/>
        <v>3.1218000000000004</v>
      </c>
      <c r="G172" s="680">
        <f t="shared" si="1"/>
        <v>4.8246000000000002</v>
      </c>
      <c r="H172" s="681"/>
      <c r="I172" s="682" t="s">
        <v>57</v>
      </c>
      <c r="J172" s="682"/>
      <c r="K172" s="682"/>
      <c r="L172" s="69"/>
      <c r="M172" s="70"/>
      <c r="N172" s="71"/>
      <c r="O172" s="72"/>
      <c r="P172" s="73"/>
      <c r="Q172" s="74"/>
      <c r="R172" s="10"/>
    </row>
    <row r="173" spans="1:18" ht="25">
      <c r="A173" s="674" t="s">
        <v>34</v>
      </c>
      <c r="B173" s="697" t="s">
        <v>1856</v>
      </c>
      <c r="C173" s="677" t="s">
        <v>131</v>
      </c>
      <c r="D173" s="677"/>
      <c r="E173" s="698">
        <v>4.25</v>
      </c>
      <c r="F173" s="679">
        <f t="shared" si="0"/>
        <v>6.1710000000000012</v>
      </c>
      <c r="G173" s="680">
        <f t="shared" si="1"/>
        <v>9.5370000000000008</v>
      </c>
      <c r="H173" s="681"/>
      <c r="I173" s="682" t="s">
        <v>57</v>
      </c>
      <c r="J173" s="682"/>
      <c r="K173" s="682"/>
      <c r="L173" s="69"/>
      <c r="M173" s="70"/>
      <c r="N173" s="71"/>
      <c r="O173" s="72"/>
      <c r="P173" s="73"/>
      <c r="Q173" s="74"/>
      <c r="R173" s="10"/>
    </row>
    <row r="174" spans="1:18" ht="25">
      <c r="A174" s="674" t="s">
        <v>34</v>
      </c>
      <c r="B174" s="697" t="s">
        <v>1857</v>
      </c>
      <c r="C174" s="677" t="s">
        <v>1854</v>
      </c>
      <c r="D174" s="677"/>
      <c r="E174" s="698">
        <v>3.25</v>
      </c>
      <c r="F174" s="679">
        <f t="shared" si="0"/>
        <v>4.7190000000000003</v>
      </c>
      <c r="G174" s="680">
        <f t="shared" si="1"/>
        <v>7.2930000000000001</v>
      </c>
      <c r="H174" s="681"/>
      <c r="I174" s="682" t="s">
        <v>57</v>
      </c>
      <c r="J174" s="682"/>
      <c r="K174" s="682"/>
      <c r="L174" s="69"/>
      <c r="M174" s="70"/>
      <c r="N174" s="71"/>
      <c r="O174" s="72"/>
      <c r="P174" s="73"/>
      <c r="Q174" s="74"/>
      <c r="R174" s="10"/>
    </row>
    <row r="175" spans="1:18" ht="25">
      <c r="A175" s="674" t="s">
        <v>34</v>
      </c>
      <c r="B175" s="697" t="s">
        <v>1858</v>
      </c>
      <c r="C175" s="677" t="s">
        <v>1854</v>
      </c>
      <c r="D175" s="677"/>
      <c r="E175" s="698">
        <v>2.15</v>
      </c>
      <c r="F175" s="679">
        <f t="shared" si="0"/>
        <v>3.1218000000000004</v>
      </c>
      <c r="G175" s="680">
        <f t="shared" si="1"/>
        <v>4.8246000000000002</v>
      </c>
      <c r="H175" s="681"/>
      <c r="I175" s="682" t="s">
        <v>57</v>
      </c>
      <c r="J175" s="682"/>
      <c r="K175" s="682"/>
      <c r="L175" s="69"/>
      <c r="M175" s="70"/>
      <c r="N175" s="71"/>
      <c r="O175" s="72"/>
      <c r="P175" s="73"/>
      <c r="Q175" s="74"/>
      <c r="R175" s="10"/>
    </row>
    <row r="176" spans="1:18" ht="25">
      <c r="A176" s="674" t="s">
        <v>34</v>
      </c>
      <c r="B176" s="697" t="s">
        <v>1859</v>
      </c>
      <c r="C176" s="677" t="s">
        <v>1854</v>
      </c>
      <c r="D176" s="677"/>
      <c r="E176" s="698">
        <v>3.3</v>
      </c>
      <c r="F176" s="679">
        <f t="shared" si="0"/>
        <v>4.7915999999999999</v>
      </c>
      <c r="G176" s="680">
        <f t="shared" si="1"/>
        <v>7.4051999999999998</v>
      </c>
      <c r="H176" s="681"/>
      <c r="I176" s="682" t="s">
        <v>57</v>
      </c>
      <c r="J176" s="682"/>
      <c r="K176" s="682"/>
      <c r="L176" s="69"/>
      <c r="M176" s="70"/>
      <c r="N176" s="71"/>
      <c r="O176" s="72"/>
      <c r="P176" s="73"/>
      <c r="Q176" s="74"/>
      <c r="R176" s="10"/>
    </row>
    <row r="177" spans="1:18" ht="25">
      <c r="A177" s="674" t="s">
        <v>34</v>
      </c>
      <c r="B177" s="697" t="s">
        <v>1860</v>
      </c>
      <c r="C177" s="677" t="s">
        <v>131</v>
      </c>
      <c r="D177" s="677"/>
      <c r="E177" s="698">
        <v>3.25</v>
      </c>
      <c r="F177" s="679">
        <f t="shared" si="0"/>
        <v>4.7190000000000003</v>
      </c>
      <c r="G177" s="680">
        <f t="shared" si="1"/>
        <v>7.2930000000000001</v>
      </c>
      <c r="H177" s="681"/>
      <c r="I177" s="682" t="s">
        <v>57</v>
      </c>
      <c r="J177" s="682"/>
      <c r="K177" s="682"/>
      <c r="L177" s="69"/>
      <c r="M177" s="70"/>
      <c r="N177" s="71"/>
      <c r="O177" s="72"/>
      <c r="P177" s="73"/>
      <c r="Q177" s="74"/>
      <c r="R177" s="10"/>
    </row>
    <row r="178" spans="1:18" ht="25">
      <c r="A178" s="674" t="s">
        <v>34</v>
      </c>
      <c r="B178" s="697" t="s">
        <v>1861</v>
      </c>
      <c r="C178" s="677" t="s">
        <v>131</v>
      </c>
      <c r="D178" s="677"/>
      <c r="E178" s="698">
        <v>3.25</v>
      </c>
      <c r="F178" s="679">
        <f t="shared" si="0"/>
        <v>4.7190000000000003</v>
      </c>
      <c r="G178" s="680">
        <f t="shared" si="1"/>
        <v>7.2930000000000001</v>
      </c>
      <c r="H178" s="681"/>
      <c r="I178" s="682" t="s">
        <v>57</v>
      </c>
      <c r="J178" s="682"/>
      <c r="K178" s="682"/>
      <c r="L178" s="69"/>
      <c r="M178" s="70"/>
      <c r="N178" s="71"/>
      <c r="O178" s="72"/>
      <c r="P178" s="73"/>
      <c r="Q178" s="74"/>
      <c r="R178" s="10"/>
    </row>
    <row r="179" spans="1:18" ht="25">
      <c r="A179" s="674" t="s">
        <v>34</v>
      </c>
      <c r="B179" s="697" t="s">
        <v>1862</v>
      </c>
      <c r="C179" s="677" t="s">
        <v>1854</v>
      </c>
      <c r="D179" s="677"/>
      <c r="E179" s="698">
        <v>2.15</v>
      </c>
      <c r="F179" s="679">
        <f t="shared" si="0"/>
        <v>3.1218000000000004</v>
      </c>
      <c r="G179" s="680">
        <f t="shared" si="1"/>
        <v>4.8246000000000002</v>
      </c>
      <c r="H179" s="681"/>
      <c r="I179" s="682" t="s">
        <v>57</v>
      </c>
      <c r="J179" s="682"/>
      <c r="K179" s="682"/>
      <c r="L179" s="69"/>
      <c r="M179" s="70"/>
      <c r="N179" s="71"/>
      <c r="O179" s="72"/>
      <c r="P179" s="73"/>
      <c r="Q179" s="74"/>
      <c r="R179" s="10"/>
    </row>
    <row r="180" spans="1:18" ht="25">
      <c r="A180" s="674" t="s">
        <v>34</v>
      </c>
      <c r="B180" s="697" t="s">
        <v>1863</v>
      </c>
      <c r="C180" s="677">
        <v>2.15</v>
      </c>
      <c r="D180" s="677"/>
      <c r="E180" s="698">
        <v>2.15</v>
      </c>
      <c r="F180" s="679">
        <f t="shared" si="0"/>
        <v>3.1218000000000004</v>
      </c>
      <c r="G180" s="680">
        <f t="shared" si="1"/>
        <v>4.8246000000000002</v>
      </c>
      <c r="H180" s="681"/>
      <c r="I180" s="682" t="s">
        <v>57</v>
      </c>
      <c r="J180" s="682"/>
      <c r="K180" s="682"/>
      <c r="L180" s="69"/>
      <c r="M180" s="70"/>
      <c r="N180" s="71"/>
      <c r="O180" s="72"/>
      <c r="P180" s="73"/>
      <c r="Q180" s="74"/>
      <c r="R180" s="10"/>
    </row>
    <row r="181" spans="1:18" ht="25">
      <c r="A181" s="674" t="s">
        <v>34</v>
      </c>
      <c r="B181" s="697" t="s">
        <v>1864</v>
      </c>
      <c r="C181" s="677" t="s">
        <v>131</v>
      </c>
      <c r="D181" s="677"/>
      <c r="E181" s="698">
        <v>2.15</v>
      </c>
      <c r="F181" s="679">
        <f t="shared" si="0"/>
        <v>3.1218000000000004</v>
      </c>
      <c r="G181" s="680">
        <f t="shared" si="1"/>
        <v>4.8246000000000002</v>
      </c>
      <c r="H181" s="681"/>
      <c r="I181" s="682" t="s">
        <v>57</v>
      </c>
      <c r="J181" s="682"/>
      <c r="K181" s="682"/>
      <c r="L181" s="69"/>
      <c r="M181" s="70"/>
      <c r="N181" s="71"/>
      <c r="O181" s="72"/>
      <c r="P181" s="73"/>
      <c r="Q181" s="74"/>
      <c r="R181" s="10"/>
    </row>
    <row r="182" spans="1:18" ht="25">
      <c r="A182" s="674" t="s">
        <v>34</v>
      </c>
      <c r="B182" s="697" t="s">
        <v>1848</v>
      </c>
      <c r="C182" s="677" t="s">
        <v>1854</v>
      </c>
      <c r="D182" s="677"/>
      <c r="E182" s="698">
        <v>2.64</v>
      </c>
      <c r="F182" s="679">
        <f t="shared" si="0"/>
        <v>3.8332800000000007</v>
      </c>
      <c r="G182" s="680">
        <f t="shared" si="1"/>
        <v>5.9241600000000005</v>
      </c>
      <c r="H182" s="681"/>
      <c r="I182" s="682" t="s">
        <v>57</v>
      </c>
      <c r="J182" s="682"/>
      <c r="K182" s="682"/>
      <c r="L182" s="69"/>
      <c r="M182" s="70"/>
      <c r="N182" s="71"/>
      <c r="O182" s="72"/>
      <c r="P182" s="73"/>
      <c r="Q182" s="74"/>
      <c r="R182" s="10"/>
    </row>
    <row r="183" spans="1:18" ht="25">
      <c r="A183" s="674" t="s">
        <v>34</v>
      </c>
      <c r="B183" s="697" t="s">
        <v>1865</v>
      </c>
      <c r="C183" s="677" t="s">
        <v>1599</v>
      </c>
      <c r="D183" s="677"/>
      <c r="E183" s="698">
        <v>1.96</v>
      </c>
      <c r="F183" s="679">
        <f t="shared" si="0"/>
        <v>2.8459200000000004</v>
      </c>
      <c r="G183" s="680">
        <f t="shared" si="1"/>
        <v>4.3982400000000004</v>
      </c>
      <c r="H183" s="681"/>
      <c r="I183" s="682" t="s">
        <v>57</v>
      </c>
      <c r="J183" s="682"/>
      <c r="K183" s="682"/>
      <c r="L183" s="69"/>
      <c r="M183" s="70"/>
      <c r="N183" s="71"/>
      <c r="O183" s="72"/>
      <c r="P183" s="73"/>
      <c r="Q183" s="74"/>
      <c r="R183" s="10"/>
    </row>
    <row r="184" spans="1:18" ht="25">
      <c r="A184" s="674" t="s">
        <v>34</v>
      </c>
      <c r="B184" s="697" t="s">
        <v>1866</v>
      </c>
      <c r="C184" s="677" t="s">
        <v>1599</v>
      </c>
      <c r="D184" s="677"/>
      <c r="E184" s="698">
        <v>2.15</v>
      </c>
      <c r="F184" s="679">
        <f t="shared" si="0"/>
        <v>3.1218000000000004</v>
      </c>
      <c r="G184" s="680">
        <f t="shared" si="1"/>
        <v>4.8246000000000002</v>
      </c>
      <c r="H184" s="681"/>
      <c r="I184" s="682" t="s">
        <v>57</v>
      </c>
      <c r="J184" s="682"/>
      <c r="K184" s="682"/>
      <c r="L184" s="69"/>
      <c r="M184" s="70"/>
      <c r="N184" s="71"/>
      <c r="O184" s="72"/>
      <c r="P184" s="73"/>
      <c r="Q184" s="74"/>
      <c r="R184" s="10"/>
    </row>
    <row r="185" spans="1:18" ht="25">
      <c r="A185" s="674" t="s">
        <v>34</v>
      </c>
      <c r="B185" s="697" t="s">
        <v>1867</v>
      </c>
      <c r="C185" s="677" t="s">
        <v>1854</v>
      </c>
      <c r="D185" s="677"/>
      <c r="E185" s="698">
        <v>2.15</v>
      </c>
      <c r="F185" s="679">
        <f t="shared" si="0"/>
        <v>3.1218000000000004</v>
      </c>
      <c r="G185" s="680">
        <f t="shared" si="1"/>
        <v>4.8246000000000002</v>
      </c>
      <c r="H185" s="681"/>
      <c r="I185" s="682" t="s">
        <v>57</v>
      </c>
      <c r="J185" s="682"/>
      <c r="K185" s="682"/>
      <c r="L185" s="69"/>
      <c r="M185" s="70"/>
      <c r="N185" s="71"/>
      <c r="O185" s="72"/>
      <c r="P185" s="73"/>
      <c r="Q185" s="74"/>
      <c r="R185" s="10"/>
    </row>
    <row r="186" spans="1:18" ht="25">
      <c r="A186" s="674" t="s">
        <v>34</v>
      </c>
      <c r="B186" s="697" t="s">
        <v>1868</v>
      </c>
      <c r="C186" s="677" t="s">
        <v>131</v>
      </c>
      <c r="D186" s="677"/>
      <c r="E186" s="698">
        <v>2.15</v>
      </c>
      <c r="F186" s="679">
        <f t="shared" si="0"/>
        <v>3.1218000000000004</v>
      </c>
      <c r="G186" s="680">
        <f t="shared" si="1"/>
        <v>4.8246000000000002</v>
      </c>
      <c r="H186" s="681"/>
      <c r="I186" s="682" t="s">
        <v>57</v>
      </c>
      <c r="J186" s="682"/>
      <c r="K186" s="682"/>
      <c r="L186" s="69"/>
      <c r="M186" s="70"/>
      <c r="N186" s="71"/>
      <c r="O186" s="72"/>
      <c r="P186" s="73"/>
      <c r="Q186" s="74"/>
      <c r="R186" s="10"/>
    </row>
    <row r="187" spans="1:18" ht="25">
      <c r="A187" s="674" t="s">
        <v>34</v>
      </c>
      <c r="B187" s="697" t="s">
        <v>1844</v>
      </c>
      <c r="C187" s="677" t="s">
        <v>1599</v>
      </c>
      <c r="D187" s="677"/>
      <c r="E187" s="698">
        <v>2.25</v>
      </c>
      <c r="F187" s="679">
        <f t="shared" si="0"/>
        <v>3.2670000000000003</v>
      </c>
      <c r="G187" s="680">
        <f t="shared" si="1"/>
        <v>5.0490000000000004</v>
      </c>
      <c r="H187" s="681"/>
      <c r="I187" s="682" t="s">
        <v>57</v>
      </c>
      <c r="J187" s="682"/>
      <c r="K187" s="682"/>
      <c r="L187" s="69"/>
      <c r="M187" s="70"/>
      <c r="N187" s="71"/>
      <c r="O187" s="72"/>
      <c r="P187" s="73"/>
      <c r="Q187" s="74"/>
      <c r="R187" s="10"/>
    </row>
    <row r="188" spans="1:18" ht="25">
      <c r="A188" s="674" t="s">
        <v>34</v>
      </c>
      <c r="B188" s="697" t="s">
        <v>1869</v>
      </c>
      <c r="C188" s="677" t="s">
        <v>131</v>
      </c>
      <c r="D188" s="677"/>
      <c r="E188" s="698">
        <v>3.25</v>
      </c>
      <c r="F188" s="679">
        <f t="shared" si="0"/>
        <v>4.7190000000000003</v>
      </c>
      <c r="G188" s="680">
        <f t="shared" si="1"/>
        <v>7.2930000000000001</v>
      </c>
      <c r="H188" s="681"/>
      <c r="I188" s="682" t="s">
        <v>57</v>
      </c>
      <c r="J188" s="682"/>
      <c r="K188" s="682"/>
      <c r="L188" s="69"/>
      <c r="M188" s="70"/>
      <c r="N188" s="71"/>
      <c r="O188" s="72"/>
      <c r="P188" s="73"/>
      <c r="Q188" s="74"/>
      <c r="R188" s="10"/>
    </row>
    <row r="189" spans="1:18" ht="25">
      <c r="A189" s="674" t="s">
        <v>34</v>
      </c>
      <c r="B189" s="697" t="s">
        <v>1870</v>
      </c>
      <c r="C189" s="677" t="s">
        <v>131</v>
      </c>
      <c r="D189" s="677"/>
      <c r="E189" s="698">
        <v>2.65</v>
      </c>
      <c r="F189" s="679">
        <f t="shared" si="0"/>
        <v>3.8477999999999999</v>
      </c>
      <c r="G189" s="680">
        <f t="shared" si="1"/>
        <v>5.9465999999999992</v>
      </c>
      <c r="H189" s="681"/>
      <c r="I189" s="682" t="s">
        <v>57</v>
      </c>
      <c r="J189" s="682"/>
      <c r="K189" s="682"/>
      <c r="L189" s="69"/>
      <c r="M189" s="70"/>
      <c r="N189" s="71"/>
      <c r="O189" s="72"/>
      <c r="P189" s="73"/>
      <c r="Q189" s="74"/>
      <c r="R189" s="10"/>
    </row>
    <row r="190" spans="1:18" ht="25">
      <c r="A190" s="674" t="s">
        <v>34</v>
      </c>
      <c r="B190" s="699" t="s">
        <v>1871</v>
      </c>
      <c r="C190" s="691" t="s">
        <v>56</v>
      </c>
      <c r="D190" s="677"/>
      <c r="E190" s="700">
        <v>17</v>
      </c>
      <c r="F190" s="679">
        <f t="shared" si="0"/>
        <v>24.684000000000005</v>
      </c>
      <c r="G190" s="680">
        <f t="shared" si="1"/>
        <v>38.148000000000003</v>
      </c>
      <c r="H190" s="681"/>
      <c r="I190" s="682" t="s">
        <v>227</v>
      </c>
      <c r="J190" s="682"/>
      <c r="K190" s="682"/>
      <c r="L190" s="69"/>
      <c r="M190" s="70"/>
      <c r="N190" s="71"/>
      <c r="O190" s="72"/>
      <c r="P190" s="73"/>
      <c r="Q190" s="74"/>
      <c r="R190" s="10"/>
    </row>
    <row r="191" spans="1:18" ht="25">
      <c r="A191" s="674" t="s">
        <v>34</v>
      </c>
      <c r="B191" s="699" t="s">
        <v>1872</v>
      </c>
      <c r="C191" s="691" t="s">
        <v>505</v>
      </c>
      <c r="D191" s="677"/>
      <c r="E191" s="700">
        <v>1.5</v>
      </c>
      <c r="F191" s="679">
        <f t="shared" si="0"/>
        <v>2.1779999999999999</v>
      </c>
      <c r="G191" s="680">
        <f t="shared" si="1"/>
        <v>3.3660000000000001</v>
      </c>
      <c r="H191" s="681"/>
      <c r="I191" s="682" t="s">
        <v>227</v>
      </c>
      <c r="J191" s="682"/>
      <c r="K191" s="682"/>
      <c r="L191" s="69"/>
      <c r="M191" s="70"/>
      <c r="N191" s="71"/>
      <c r="O191" s="72"/>
      <c r="P191" s="73"/>
      <c r="Q191" s="74"/>
      <c r="R191" s="10"/>
    </row>
    <row r="192" spans="1:18" ht="25">
      <c r="A192" s="674" t="s">
        <v>34</v>
      </c>
      <c r="B192" s="699" t="s">
        <v>1873</v>
      </c>
      <c r="C192" s="691" t="s">
        <v>505</v>
      </c>
      <c r="D192" s="677"/>
      <c r="E192" s="700">
        <v>1.2</v>
      </c>
      <c r="F192" s="679">
        <f t="shared" si="0"/>
        <v>1.7424000000000002</v>
      </c>
      <c r="G192" s="680">
        <f t="shared" si="1"/>
        <v>2.6928000000000001</v>
      </c>
      <c r="H192" s="681"/>
      <c r="I192" s="682" t="s">
        <v>227</v>
      </c>
      <c r="J192" s="682"/>
      <c r="K192" s="682"/>
      <c r="L192" s="69"/>
      <c r="M192" s="70"/>
      <c r="N192" s="71"/>
      <c r="O192" s="72"/>
      <c r="P192" s="73"/>
      <c r="Q192" s="74"/>
      <c r="R192" s="10"/>
    </row>
    <row r="193" spans="1:18" ht="25">
      <c r="A193" s="674" t="s">
        <v>34</v>
      </c>
      <c r="B193" s="699" t="s">
        <v>1874</v>
      </c>
      <c r="C193" s="691" t="s">
        <v>85</v>
      </c>
      <c r="D193" s="677"/>
      <c r="E193" s="700">
        <v>2.8</v>
      </c>
      <c r="F193" s="679">
        <f t="shared" si="0"/>
        <v>4.0655999999999999</v>
      </c>
      <c r="G193" s="680">
        <f t="shared" si="1"/>
        <v>6.283199999999999</v>
      </c>
      <c r="H193" s="681"/>
      <c r="I193" s="682" t="s">
        <v>227</v>
      </c>
      <c r="J193" s="682"/>
      <c r="K193" s="682"/>
      <c r="L193" s="69"/>
      <c r="M193" s="70"/>
      <c r="N193" s="71"/>
      <c r="O193" s="72"/>
      <c r="P193" s="73"/>
      <c r="Q193" s="74"/>
      <c r="R193" s="10"/>
    </row>
    <row r="194" spans="1:18" ht="25">
      <c r="A194" s="674" t="s">
        <v>34</v>
      </c>
      <c r="B194" s="699" t="s">
        <v>1875</v>
      </c>
      <c r="C194" s="691" t="s">
        <v>505</v>
      </c>
      <c r="D194" s="677"/>
      <c r="E194" s="700">
        <v>1.4</v>
      </c>
      <c r="F194" s="679">
        <f t="shared" si="0"/>
        <v>2.0327999999999999</v>
      </c>
      <c r="G194" s="680">
        <f t="shared" si="1"/>
        <v>3.1415999999999995</v>
      </c>
      <c r="H194" s="681"/>
      <c r="I194" s="682" t="s">
        <v>227</v>
      </c>
      <c r="J194" s="682"/>
      <c r="K194" s="682"/>
      <c r="L194" s="69"/>
      <c r="M194" s="70"/>
      <c r="N194" s="71"/>
      <c r="O194" s="72"/>
      <c r="P194" s="73"/>
      <c r="Q194" s="74"/>
      <c r="R194" s="10"/>
    </row>
    <row r="195" spans="1:18" ht="25">
      <c r="A195" s="674" t="s">
        <v>34</v>
      </c>
      <c r="B195" s="699" t="s">
        <v>1876</v>
      </c>
      <c r="C195" s="691" t="s">
        <v>505</v>
      </c>
      <c r="D195" s="677"/>
      <c r="E195" s="700">
        <v>1</v>
      </c>
      <c r="F195" s="679">
        <f t="shared" si="0"/>
        <v>1.4520000000000002</v>
      </c>
      <c r="G195" s="680">
        <f t="shared" si="1"/>
        <v>2.2440000000000002</v>
      </c>
      <c r="H195" s="681"/>
      <c r="I195" s="682" t="s">
        <v>227</v>
      </c>
      <c r="J195" s="682"/>
      <c r="K195" s="682"/>
      <c r="L195" s="69"/>
      <c r="M195" s="70"/>
      <c r="N195" s="71"/>
      <c r="O195" s="72"/>
      <c r="P195" s="73"/>
      <c r="Q195" s="74"/>
      <c r="R195" s="10"/>
    </row>
    <row r="196" spans="1:18" ht="25">
      <c r="A196" s="674" t="s">
        <v>34</v>
      </c>
      <c r="B196" s="699" t="s">
        <v>1877</v>
      </c>
      <c r="C196" s="691" t="s">
        <v>1418</v>
      </c>
      <c r="D196" s="677"/>
      <c r="E196" s="700">
        <v>1.8</v>
      </c>
      <c r="F196" s="679">
        <f t="shared" si="0"/>
        <v>2.6136000000000004</v>
      </c>
      <c r="G196" s="680">
        <f t="shared" si="1"/>
        <v>4.0392000000000001</v>
      </c>
      <c r="H196" s="681"/>
      <c r="I196" s="682" t="s">
        <v>227</v>
      </c>
      <c r="J196" s="682"/>
      <c r="K196" s="682"/>
      <c r="L196" s="69"/>
      <c r="M196" s="70"/>
      <c r="N196" s="71"/>
      <c r="O196" s="72"/>
      <c r="P196" s="73"/>
      <c r="Q196" s="74"/>
      <c r="R196" s="10"/>
    </row>
    <row r="197" spans="1:18" ht="25">
      <c r="A197" s="674" t="s">
        <v>34</v>
      </c>
      <c r="B197" s="699" t="s">
        <v>1878</v>
      </c>
      <c r="C197" s="691" t="s">
        <v>1418</v>
      </c>
      <c r="D197" s="677"/>
      <c r="E197" s="700">
        <v>1.5</v>
      </c>
      <c r="F197" s="679">
        <f t="shared" si="0"/>
        <v>2.1779999999999999</v>
      </c>
      <c r="G197" s="680">
        <f t="shared" si="1"/>
        <v>3.3660000000000001</v>
      </c>
      <c r="H197" s="681"/>
      <c r="I197" s="682" t="s">
        <v>227</v>
      </c>
      <c r="J197" s="682"/>
      <c r="K197" s="682"/>
      <c r="L197" s="69"/>
      <c r="M197" s="70"/>
      <c r="N197" s="71"/>
      <c r="O197" s="72"/>
      <c r="P197" s="73"/>
      <c r="Q197" s="74"/>
      <c r="R197" s="10"/>
    </row>
    <row r="198" spans="1:18" ht="25">
      <c r="A198" s="674" t="s">
        <v>34</v>
      </c>
      <c r="B198" s="699" t="s">
        <v>1879</v>
      </c>
      <c r="C198" s="691" t="s">
        <v>505</v>
      </c>
      <c r="D198" s="677"/>
      <c r="E198" s="700">
        <v>1.3</v>
      </c>
      <c r="F198" s="679">
        <f t="shared" si="0"/>
        <v>1.8876000000000004</v>
      </c>
      <c r="G198" s="680">
        <f t="shared" si="1"/>
        <v>2.9172000000000002</v>
      </c>
      <c r="H198" s="681"/>
      <c r="I198" s="682" t="s">
        <v>227</v>
      </c>
      <c r="J198" s="682"/>
      <c r="K198" s="682"/>
      <c r="L198" s="69"/>
      <c r="M198" s="70"/>
      <c r="N198" s="71"/>
      <c r="O198" s="72"/>
      <c r="P198" s="73"/>
      <c r="Q198" s="74"/>
      <c r="R198" s="10"/>
    </row>
    <row r="199" spans="1:18" ht="25">
      <c r="A199" s="674" t="s">
        <v>34</v>
      </c>
      <c r="B199" s="699" t="s">
        <v>1880</v>
      </c>
      <c r="C199" s="691" t="s">
        <v>505</v>
      </c>
      <c r="D199" s="677"/>
      <c r="E199" s="700">
        <v>1</v>
      </c>
      <c r="F199" s="679">
        <f t="shared" si="0"/>
        <v>1.4520000000000002</v>
      </c>
      <c r="G199" s="680">
        <f t="shared" si="1"/>
        <v>2.2440000000000002</v>
      </c>
      <c r="H199" s="681"/>
      <c r="I199" s="682" t="s">
        <v>227</v>
      </c>
      <c r="J199" s="682"/>
      <c r="K199" s="682"/>
      <c r="L199" s="69"/>
      <c r="M199" s="70"/>
      <c r="N199" s="71"/>
      <c r="O199" s="72"/>
      <c r="P199" s="73"/>
      <c r="Q199" s="74"/>
      <c r="R199" s="10"/>
    </row>
    <row r="200" spans="1:18" ht="25">
      <c r="A200" s="674" t="s">
        <v>34</v>
      </c>
      <c r="B200" s="699" t="s">
        <v>1833</v>
      </c>
      <c r="C200" s="691" t="s">
        <v>505</v>
      </c>
      <c r="D200" s="677"/>
      <c r="E200" s="700">
        <v>1.3</v>
      </c>
      <c r="F200" s="679">
        <f t="shared" si="0"/>
        <v>1.8876000000000004</v>
      </c>
      <c r="G200" s="680">
        <f t="shared" si="1"/>
        <v>2.9172000000000002</v>
      </c>
      <c r="H200" s="681"/>
      <c r="I200" s="682" t="s">
        <v>227</v>
      </c>
      <c r="J200" s="682"/>
      <c r="K200" s="682"/>
      <c r="L200" s="69"/>
      <c r="M200" s="70"/>
      <c r="N200" s="71"/>
      <c r="O200" s="72"/>
      <c r="P200" s="73"/>
      <c r="Q200" s="74"/>
      <c r="R200" s="10"/>
    </row>
    <row r="201" spans="1:18" ht="25">
      <c r="A201" s="674" t="s">
        <v>34</v>
      </c>
      <c r="B201" s="699" t="s">
        <v>1881</v>
      </c>
      <c r="C201" s="691" t="s">
        <v>505</v>
      </c>
      <c r="D201" s="677"/>
      <c r="E201" s="700">
        <v>1</v>
      </c>
      <c r="F201" s="679">
        <f t="shared" si="0"/>
        <v>1.4520000000000002</v>
      </c>
      <c r="G201" s="680">
        <f t="shared" si="1"/>
        <v>2.2440000000000002</v>
      </c>
      <c r="H201" s="681"/>
      <c r="I201" s="682" t="s">
        <v>227</v>
      </c>
      <c r="J201" s="682"/>
      <c r="K201" s="682"/>
      <c r="L201" s="69"/>
      <c r="M201" s="70"/>
      <c r="N201" s="71"/>
      <c r="O201" s="72"/>
      <c r="P201" s="73"/>
      <c r="Q201" s="74"/>
      <c r="R201" s="10"/>
    </row>
    <row r="202" spans="1:18" ht="25">
      <c r="A202" s="674" t="s">
        <v>34</v>
      </c>
      <c r="B202" s="699" t="s">
        <v>1882</v>
      </c>
      <c r="C202" s="691" t="s">
        <v>75</v>
      </c>
      <c r="D202" s="677"/>
      <c r="E202" s="700">
        <v>4</v>
      </c>
      <c r="F202" s="679">
        <f t="shared" si="0"/>
        <v>5.8080000000000007</v>
      </c>
      <c r="G202" s="680">
        <f t="shared" si="1"/>
        <v>8.9760000000000009</v>
      </c>
      <c r="H202" s="681"/>
      <c r="I202" s="682" t="s">
        <v>227</v>
      </c>
      <c r="J202" s="682"/>
      <c r="K202" s="682"/>
      <c r="L202" s="69"/>
      <c r="M202" s="70"/>
      <c r="N202" s="71"/>
      <c r="O202" s="72"/>
      <c r="P202" s="73"/>
      <c r="Q202" s="74"/>
      <c r="R202" s="10"/>
    </row>
    <row r="203" spans="1:18" ht="25">
      <c r="A203" s="674" t="s">
        <v>34</v>
      </c>
      <c r="B203" s="699" t="s">
        <v>1818</v>
      </c>
      <c r="C203" s="691" t="s">
        <v>505</v>
      </c>
      <c r="D203" s="677"/>
      <c r="E203" s="700">
        <v>1.3</v>
      </c>
      <c r="F203" s="679">
        <f t="shared" si="0"/>
        <v>1.8876000000000004</v>
      </c>
      <c r="G203" s="680">
        <f t="shared" si="1"/>
        <v>2.9172000000000002</v>
      </c>
      <c r="H203" s="681"/>
      <c r="I203" s="682" t="s">
        <v>227</v>
      </c>
      <c r="J203" s="682"/>
      <c r="K203" s="682"/>
      <c r="L203" s="69"/>
      <c r="M203" s="70"/>
      <c r="N203" s="71"/>
      <c r="O203" s="72"/>
      <c r="P203" s="73"/>
      <c r="Q203" s="74"/>
      <c r="R203" s="10"/>
    </row>
    <row r="204" spans="1:18" ht="25">
      <c r="A204" s="674" t="s">
        <v>34</v>
      </c>
      <c r="B204" s="699" t="s">
        <v>1883</v>
      </c>
      <c r="C204" s="691" t="s">
        <v>505</v>
      </c>
      <c r="D204" s="677"/>
      <c r="E204" s="700">
        <v>1</v>
      </c>
      <c r="F204" s="679">
        <f t="shared" si="0"/>
        <v>1.4520000000000002</v>
      </c>
      <c r="G204" s="680">
        <f t="shared" si="1"/>
        <v>2.2440000000000002</v>
      </c>
      <c r="H204" s="681"/>
      <c r="I204" s="682" t="s">
        <v>227</v>
      </c>
      <c r="J204" s="682"/>
      <c r="K204" s="682"/>
      <c r="L204" s="69"/>
      <c r="M204" s="70"/>
      <c r="N204" s="71"/>
      <c r="O204" s="72"/>
      <c r="P204" s="73"/>
      <c r="Q204" s="74"/>
      <c r="R204" s="10"/>
    </row>
    <row r="205" spans="1:18" ht="25">
      <c r="A205" s="674" t="s">
        <v>34</v>
      </c>
      <c r="B205" s="699" t="s">
        <v>1842</v>
      </c>
      <c r="C205" s="691" t="s">
        <v>56</v>
      </c>
      <c r="D205" s="677"/>
      <c r="E205" s="700">
        <v>2.2000000000000002</v>
      </c>
      <c r="F205" s="679">
        <f t="shared" si="0"/>
        <v>3.1944000000000008</v>
      </c>
      <c r="G205" s="680">
        <f t="shared" si="1"/>
        <v>4.9368000000000007</v>
      </c>
      <c r="H205" s="681"/>
      <c r="I205" s="682" t="s">
        <v>227</v>
      </c>
      <c r="J205" s="682"/>
      <c r="K205" s="682"/>
      <c r="L205" s="69"/>
      <c r="M205" s="70"/>
      <c r="N205" s="71"/>
      <c r="O205" s="72"/>
      <c r="P205" s="73"/>
      <c r="Q205" s="74"/>
      <c r="R205" s="10"/>
    </row>
    <row r="206" spans="1:18" ht="25">
      <c r="A206" s="674" t="s">
        <v>34</v>
      </c>
      <c r="B206" s="699" t="s">
        <v>1884</v>
      </c>
      <c r="C206" s="691" t="s">
        <v>56</v>
      </c>
      <c r="D206" s="677"/>
      <c r="E206" s="700">
        <v>1.9</v>
      </c>
      <c r="F206" s="679">
        <f t="shared" si="0"/>
        <v>2.7587999999999999</v>
      </c>
      <c r="G206" s="680">
        <f t="shared" si="1"/>
        <v>4.2635999999999994</v>
      </c>
      <c r="H206" s="681"/>
      <c r="I206" s="682" t="s">
        <v>227</v>
      </c>
      <c r="J206" s="682"/>
      <c r="K206" s="682"/>
      <c r="L206" s="69"/>
      <c r="M206" s="70"/>
      <c r="N206" s="71"/>
      <c r="O206" s="72"/>
      <c r="P206" s="73"/>
      <c r="Q206" s="74"/>
      <c r="R206" s="10"/>
    </row>
    <row r="207" spans="1:18" ht="25">
      <c r="A207" s="674" t="s">
        <v>34</v>
      </c>
      <c r="B207" s="699" t="s">
        <v>1885</v>
      </c>
      <c r="C207" s="691" t="s">
        <v>1418</v>
      </c>
      <c r="D207" s="677"/>
      <c r="E207" s="700">
        <v>1.8</v>
      </c>
      <c r="F207" s="679">
        <f t="shared" si="0"/>
        <v>2.6136000000000004</v>
      </c>
      <c r="G207" s="680">
        <f t="shared" si="1"/>
        <v>4.0392000000000001</v>
      </c>
      <c r="H207" s="681"/>
      <c r="I207" s="682" t="s">
        <v>227</v>
      </c>
      <c r="J207" s="682"/>
      <c r="K207" s="682"/>
      <c r="L207" s="69"/>
      <c r="M207" s="70"/>
      <c r="N207" s="71"/>
      <c r="O207" s="72"/>
      <c r="P207" s="73"/>
      <c r="Q207" s="74"/>
      <c r="R207" s="10"/>
    </row>
    <row r="208" spans="1:18" ht="25">
      <c r="A208" s="674" t="s">
        <v>34</v>
      </c>
      <c r="B208" s="699" t="s">
        <v>1886</v>
      </c>
      <c r="C208" s="691" t="s">
        <v>1418</v>
      </c>
      <c r="D208" s="677"/>
      <c r="E208" s="700">
        <v>1.6</v>
      </c>
      <c r="F208" s="679">
        <f t="shared" si="0"/>
        <v>2.3232000000000004</v>
      </c>
      <c r="G208" s="680">
        <f t="shared" si="1"/>
        <v>3.5904000000000003</v>
      </c>
      <c r="H208" s="681"/>
      <c r="I208" s="682" t="s">
        <v>227</v>
      </c>
      <c r="J208" s="682"/>
      <c r="K208" s="682"/>
      <c r="L208" s="69"/>
      <c r="M208" s="70"/>
      <c r="N208" s="71"/>
      <c r="O208" s="72"/>
      <c r="P208" s="73"/>
      <c r="Q208" s="74"/>
      <c r="R208" s="10"/>
    </row>
    <row r="209" spans="1:18" ht="25">
      <c r="A209" s="674" t="s">
        <v>34</v>
      </c>
      <c r="B209" s="699" t="s">
        <v>1827</v>
      </c>
      <c r="C209" s="691" t="s">
        <v>91</v>
      </c>
      <c r="D209" s="677"/>
      <c r="E209" s="700">
        <v>6</v>
      </c>
      <c r="F209" s="679">
        <f t="shared" si="0"/>
        <v>8.7119999999999997</v>
      </c>
      <c r="G209" s="680">
        <f t="shared" si="1"/>
        <v>13.464</v>
      </c>
      <c r="H209" s="681"/>
      <c r="I209" s="682" t="s">
        <v>227</v>
      </c>
      <c r="J209" s="682"/>
      <c r="K209" s="682"/>
      <c r="L209" s="69"/>
      <c r="M209" s="70"/>
      <c r="N209" s="71"/>
      <c r="O209" s="72"/>
      <c r="P209" s="73"/>
      <c r="Q209" s="74"/>
      <c r="R209" s="10"/>
    </row>
    <row r="210" spans="1:18" ht="25">
      <c r="A210" s="674" t="s">
        <v>34</v>
      </c>
      <c r="B210" s="699" t="s">
        <v>1887</v>
      </c>
      <c r="C210" s="691" t="s">
        <v>91</v>
      </c>
      <c r="D210" s="677"/>
      <c r="E210" s="700">
        <v>12.5</v>
      </c>
      <c r="F210" s="679">
        <f t="shared" si="0"/>
        <v>18.150000000000002</v>
      </c>
      <c r="G210" s="680">
        <f t="shared" si="1"/>
        <v>28.05</v>
      </c>
      <c r="H210" s="681"/>
      <c r="I210" s="682" t="s">
        <v>227</v>
      </c>
      <c r="J210" s="682"/>
      <c r="K210" s="682"/>
      <c r="L210" s="69"/>
      <c r="M210" s="70"/>
      <c r="N210" s="71"/>
      <c r="O210" s="72"/>
      <c r="P210" s="73"/>
      <c r="Q210" s="74"/>
      <c r="R210" s="10"/>
    </row>
    <row r="211" spans="1:18" ht="25">
      <c r="A211" s="674" t="s">
        <v>34</v>
      </c>
      <c r="B211" s="699" t="s">
        <v>1888</v>
      </c>
      <c r="C211" s="691" t="s">
        <v>91</v>
      </c>
      <c r="D211" s="677"/>
      <c r="E211" s="700">
        <v>10</v>
      </c>
      <c r="F211" s="679">
        <f t="shared" si="0"/>
        <v>14.52</v>
      </c>
      <c r="G211" s="680">
        <f t="shared" si="1"/>
        <v>22.439999999999998</v>
      </c>
      <c r="H211" s="681"/>
      <c r="I211" s="682" t="s">
        <v>227</v>
      </c>
      <c r="J211" s="682"/>
      <c r="K211" s="682"/>
      <c r="L211" s="69"/>
      <c r="M211" s="70"/>
      <c r="N211" s="71"/>
      <c r="O211" s="72"/>
      <c r="P211" s="73"/>
      <c r="Q211" s="74"/>
      <c r="R211" s="10"/>
    </row>
    <row r="212" spans="1:18" ht="25">
      <c r="A212" s="674" t="s">
        <v>34</v>
      </c>
      <c r="B212" s="699" t="s">
        <v>1889</v>
      </c>
      <c r="C212" s="691" t="s">
        <v>1418</v>
      </c>
      <c r="D212" s="677"/>
      <c r="E212" s="700">
        <v>1.7</v>
      </c>
      <c r="F212" s="679">
        <f t="shared" si="0"/>
        <v>2.4684000000000004</v>
      </c>
      <c r="G212" s="680">
        <f t="shared" si="1"/>
        <v>3.8148000000000004</v>
      </c>
      <c r="H212" s="681"/>
      <c r="I212" s="682" t="s">
        <v>227</v>
      </c>
      <c r="J212" s="682"/>
      <c r="K212" s="682"/>
      <c r="L212" s="69"/>
      <c r="M212" s="70"/>
      <c r="N212" s="71"/>
      <c r="O212" s="72"/>
      <c r="P212" s="73"/>
      <c r="Q212" s="74"/>
      <c r="R212" s="10"/>
    </row>
    <row r="213" spans="1:18" ht="25">
      <c r="A213" s="674" t="s">
        <v>34</v>
      </c>
      <c r="B213" s="699" t="s">
        <v>1890</v>
      </c>
      <c r="C213" s="691" t="s">
        <v>1418</v>
      </c>
      <c r="D213" s="677"/>
      <c r="E213" s="700">
        <v>1.5</v>
      </c>
      <c r="F213" s="679">
        <f t="shared" si="0"/>
        <v>2.1779999999999999</v>
      </c>
      <c r="G213" s="680">
        <f t="shared" si="1"/>
        <v>3.3660000000000001</v>
      </c>
      <c r="H213" s="681"/>
      <c r="I213" s="682" t="s">
        <v>227</v>
      </c>
      <c r="J213" s="682"/>
      <c r="K213" s="682"/>
      <c r="L213" s="69"/>
      <c r="M213" s="70"/>
      <c r="N213" s="71"/>
      <c r="O213" s="72"/>
      <c r="P213" s="73"/>
      <c r="Q213" s="74"/>
      <c r="R213" s="10"/>
    </row>
    <row r="214" spans="1:18" ht="25">
      <c r="A214" s="674" t="s">
        <v>34</v>
      </c>
      <c r="B214" s="699" t="s">
        <v>1891</v>
      </c>
      <c r="C214" s="691" t="s">
        <v>85</v>
      </c>
      <c r="D214" s="677"/>
      <c r="E214" s="700">
        <v>1.8</v>
      </c>
      <c r="F214" s="679">
        <f t="shared" si="0"/>
        <v>2.6136000000000004</v>
      </c>
      <c r="G214" s="680">
        <f t="shared" si="1"/>
        <v>4.0392000000000001</v>
      </c>
      <c r="H214" s="681"/>
      <c r="I214" s="682" t="s">
        <v>227</v>
      </c>
      <c r="J214" s="682"/>
      <c r="K214" s="682"/>
      <c r="L214" s="69"/>
      <c r="M214" s="70"/>
      <c r="N214" s="71"/>
      <c r="O214" s="72"/>
      <c r="P214" s="73"/>
      <c r="Q214" s="74"/>
      <c r="R214" s="10"/>
    </row>
    <row r="215" spans="1:18" ht="25">
      <c r="A215" s="674" t="s">
        <v>34</v>
      </c>
      <c r="B215" s="699" t="s">
        <v>1892</v>
      </c>
      <c r="C215" s="691" t="s">
        <v>85</v>
      </c>
      <c r="D215" s="677"/>
      <c r="E215" s="700">
        <v>1.6</v>
      </c>
      <c r="F215" s="679">
        <f t="shared" si="0"/>
        <v>2.3232000000000004</v>
      </c>
      <c r="G215" s="680">
        <f t="shared" si="1"/>
        <v>3.5904000000000003</v>
      </c>
      <c r="H215" s="681"/>
      <c r="I215" s="682" t="s">
        <v>227</v>
      </c>
      <c r="J215" s="682"/>
      <c r="K215" s="682"/>
      <c r="L215" s="69"/>
      <c r="M215" s="70"/>
      <c r="N215" s="71"/>
      <c r="O215" s="72"/>
      <c r="P215" s="73"/>
      <c r="Q215" s="74"/>
      <c r="R215" s="10"/>
    </row>
    <row r="216" spans="1:18" ht="25">
      <c r="A216" s="674" t="s">
        <v>34</v>
      </c>
      <c r="B216" s="699" t="s">
        <v>1837</v>
      </c>
      <c r="C216" s="691" t="s">
        <v>505</v>
      </c>
      <c r="D216" s="677"/>
      <c r="E216" s="700">
        <v>3.5</v>
      </c>
      <c r="F216" s="679">
        <f t="shared" si="0"/>
        <v>5.0820000000000007</v>
      </c>
      <c r="G216" s="680">
        <f t="shared" si="1"/>
        <v>7.8540000000000001</v>
      </c>
      <c r="H216" s="681"/>
      <c r="I216" s="682" t="s">
        <v>227</v>
      </c>
      <c r="J216" s="682"/>
      <c r="K216" s="682"/>
      <c r="L216" s="69"/>
      <c r="M216" s="70"/>
      <c r="N216" s="71"/>
      <c r="O216" s="72"/>
      <c r="P216" s="73"/>
      <c r="Q216" s="74"/>
      <c r="R216" s="10"/>
    </row>
    <row r="217" spans="1:18" ht="25">
      <c r="A217" s="674" t="s">
        <v>34</v>
      </c>
      <c r="B217" s="699" t="s">
        <v>1893</v>
      </c>
      <c r="C217" s="691" t="s">
        <v>505</v>
      </c>
      <c r="D217" s="677"/>
      <c r="E217" s="700">
        <v>2.5</v>
      </c>
      <c r="F217" s="679">
        <f t="shared" si="0"/>
        <v>3.63</v>
      </c>
      <c r="G217" s="680">
        <f t="shared" si="1"/>
        <v>5.6099999999999994</v>
      </c>
      <c r="H217" s="681"/>
      <c r="I217" s="682" t="s">
        <v>227</v>
      </c>
      <c r="J217" s="682"/>
      <c r="K217" s="682"/>
      <c r="L217" s="69"/>
      <c r="M217" s="70"/>
      <c r="N217" s="71"/>
      <c r="O217" s="72"/>
      <c r="P217" s="73"/>
      <c r="Q217" s="74"/>
      <c r="R217" s="10"/>
    </row>
    <row r="218" spans="1:18" ht="25">
      <c r="A218" s="674" t="s">
        <v>34</v>
      </c>
      <c r="B218" s="701" t="s">
        <v>1894</v>
      </c>
      <c r="C218" s="702" t="s">
        <v>1895</v>
      </c>
      <c r="D218" s="703"/>
      <c r="E218" s="704">
        <v>2.5</v>
      </c>
      <c r="F218" s="679">
        <f t="shared" si="0"/>
        <v>3.63</v>
      </c>
      <c r="G218" s="680">
        <f t="shared" si="1"/>
        <v>5.6099999999999994</v>
      </c>
      <c r="H218" s="681"/>
      <c r="I218" s="705" t="s">
        <v>141</v>
      </c>
      <c r="J218" s="682"/>
      <c r="K218" s="682"/>
      <c r="L218" s="69"/>
      <c r="M218" s="70"/>
      <c r="N218" s="71"/>
      <c r="O218" s="72"/>
      <c r="P218" s="73"/>
      <c r="Q218" s="74"/>
      <c r="R218" s="10"/>
    </row>
    <row r="219" spans="1:18" ht="25">
      <c r="A219" s="674" t="s">
        <v>34</v>
      </c>
      <c r="B219" s="701" t="s">
        <v>1896</v>
      </c>
      <c r="C219" s="706" t="s">
        <v>85</v>
      </c>
      <c r="D219" s="703"/>
      <c r="E219" s="704">
        <v>2</v>
      </c>
      <c r="F219" s="679">
        <f t="shared" si="0"/>
        <v>2.9040000000000004</v>
      </c>
      <c r="G219" s="680">
        <f t="shared" si="1"/>
        <v>4.4880000000000004</v>
      </c>
      <c r="H219" s="681"/>
      <c r="I219" s="705" t="s">
        <v>141</v>
      </c>
      <c r="J219" s="682"/>
      <c r="K219" s="682"/>
      <c r="L219" s="69"/>
      <c r="M219" s="70"/>
      <c r="N219" s="71"/>
      <c r="O219" s="72"/>
      <c r="P219" s="73"/>
      <c r="Q219" s="74"/>
      <c r="R219" s="10"/>
    </row>
    <row r="220" spans="1:18" ht="25">
      <c r="A220" s="674" t="s">
        <v>34</v>
      </c>
      <c r="B220" s="701" t="s">
        <v>1872</v>
      </c>
      <c r="C220" s="702" t="s">
        <v>1897</v>
      </c>
      <c r="D220" s="703"/>
      <c r="E220" s="704">
        <v>2</v>
      </c>
      <c r="F220" s="679">
        <f t="shared" si="0"/>
        <v>2.9040000000000004</v>
      </c>
      <c r="G220" s="680">
        <f t="shared" si="1"/>
        <v>4.4880000000000004</v>
      </c>
      <c r="H220" s="681"/>
      <c r="I220" s="705" t="s">
        <v>141</v>
      </c>
      <c r="J220" s="682"/>
      <c r="K220" s="682"/>
      <c r="L220" s="69"/>
      <c r="M220" s="70"/>
      <c r="N220" s="71"/>
      <c r="O220" s="72"/>
      <c r="P220" s="73"/>
      <c r="Q220" s="74"/>
      <c r="R220" s="10"/>
    </row>
    <row r="221" spans="1:18" ht="25">
      <c r="A221" s="674" t="s">
        <v>34</v>
      </c>
      <c r="B221" s="707" t="s">
        <v>1898</v>
      </c>
      <c r="C221" s="677" t="s">
        <v>131</v>
      </c>
      <c r="D221" s="677"/>
      <c r="E221" s="698">
        <v>8.5299999999999994</v>
      </c>
      <c r="F221" s="679">
        <f t="shared" si="0"/>
        <v>12.385560000000002</v>
      </c>
      <c r="G221" s="680">
        <f t="shared" si="1"/>
        <v>19.14132</v>
      </c>
      <c r="H221" s="681"/>
      <c r="I221" s="705" t="s">
        <v>97</v>
      </c>
      <c r="J221" s="682"/>
      <c r="K221" s="682"/>
      <c r="L221" s="69"/>
      <c r="M221" s="70"/>
      <c r="N221" s="71"/>
      <c r="O221" s="72"/>
      <c r="P221" s="73"/>
      <c r="Q221" s="74"/>
      <c r="R221" s="10"/>
    </row>
    <row r="222" spans="1:18" ht="25">
      <c r="A222" s="674" t="s">
        <v>34</v>
      </c>
      <c r="B222" s="707" t="s">
        <v>1899</v>
      </c>
      <c r="C222" s="677" t="s">
        <v>131</v>
      </c>
      <c r="D222" s="677"/>
      <c r="E222" s="698">
        <v>1.9</v>
      </c>
      <c r="F222" s="679">
        <f t="shared" si="0"/>
        <v>2.7587999999999999</v>
      </c>
      <c r="G222" s="680">
        <f t="shared" si="1"/>
        <v>4.2635999999999994</v>
      </c>
      <c r="H222" s="681"/>
      <c r="I222" s="705" t="s">
        <v>97</v>
      </c>
      <c r="J222" s="682"/>
      <c r="K222" s="682"/>
      <c r="L222" s="69"/>
      <c r="M222" s="70"/>
      <c r="N222" s="71"/>
      <c r="O222" s="72"/>
      <c r="P222" s="73"/>
      <c r="Q222" s="74"/>
      <c r="R222" s="10"/>
    </row>
    <row r="223" spans="1:18" ht="25">
      <c r="A223" s="674" t="s">
        <v>34</v>
      </c>
      <c r="B223" s="707" t="s">
        <v>1857</v>
      </c>
      <c r="C223" s="677" t="s">
        <v>505</v>
      </c>
      <c r="D223" s="677"/>
      <c r="E223" s="698">
        <v>2.0299999999999998</v>
      </c>
      <c r="F223" s="679">
        <f t="shared" si="0"/>
        <v>2.9475600000000006</v>
      </c>
      <c r="G223" s="680">
        <f t="shared" si="1"/>
        <v>4.55532</v>
      </c>
      <c r="H223" s="681"/>
      <c r="I223" s="705" t="s">
        <v>97</v>
      </c>
      <c r="J223" s="682"/>
      <c r="K223" s="682"/>
      <c r="L223" s="69"/>
      <c r="M223" s="70"/>
      <c r="N223" s="71"/>
      <c r="O223" s="72"/>
      <c r="P223" s="73"/>
      <c r="Q223" s="74"/>
      <c r="R223" s="10"/>
    </row>
    <row r="224" spans="1:18" ht="25">
      <c r="A224" s="674" t="s">
        <v>34</v>
      </c>
      <c r="B224" s="707" t="s">
        <v>1824</v>
      </c>
      <c r="C224" s="677" t="s">
        <v>131</v>
      </c>
      <c r="D224" s="677"/>
      <c r="E224" s="698">
        <v>3.65</v>
      </c>
      <c r="F224" s="679">
        <f t="shared" si="0"/>
        <v>5.2998000000000012</v>
      </c>
      <c r="G224" s="680">
        <f t="shared" si="1"/>
        <v>8.1905999999999999</v>
      </c>
      <c r="H224" s="681"/>
      <c r="I224" s="705" t="s">
        <v>97</v>
      </c>
      <c r="J224" s="682"/>
      <c r="K224" s="682"/>
      <c r="L224" s="69"/>
      <c r="M224" s="70"/>
      <c r="N224" s="71"/>
      <c r="O224" s="72"/>
      <c r="P224" s="73"/>
      <c r="Q224" s="74"/>
      <c r="R224" s="10"/>
    </row>
    <row r="225" spans="1:18" ht="25">
      <c r="A225" s="674" t="s">
        <v>34</v>
      </c>
      <c r="B225" s="707" t="s">
        <v>1900</v>
      </c>
      <c r="C225" s="677" t="s">
        <v>111</v>
      </c>
      <c r="D225" s="677"/>
      <c r="E225" s="698">
        <v>4.07</v>
      </c>
      <c r="F225" s="679">
        <f t="shared" si="0"/>
        <v>5.9096400000000004</v>
      </c>
      <c r="G225" s="680">
        <f t="shared" si="1"/>
        <v>9.1330799999999996</v>
      </c>
      <c r="H225" s="681"/>
      <c r="I225" s="705" t="s">
        <v>97</v>
      </c>
      <c r="J225" s="682"/>
      <c r="K225" s="682"/>
      <c r="L225" s="69"/>
      <c r="M225" s="70"/>
      <c r="N225" s="71"/>
      <c r="O225" s="72"/>
      <c r="P225" s="73"/>
      <c r="Q225" s="74"/>
      <c r="R225" s="10"/>
    </row>
    <row r="226" spans="1:18" ht="25">
      <c r="A226" s="674" t="s">
        <v>34</v>
      </c>
      <c r="B226" s="707" t="s">
        <v>1900</v>
      </c>
      <c r="C226" s="677" t="s">
        <v>99</v>
      </c>
      <c r="D226" s="677"/>
      <c r="E226" s="698">
        <v>8.4700000000000006</v>
      </c>
      <c r="F226" s="679">
        <f t="shared" si="0"/>
        <v>12.298440000000003</v>
      </c>
      <c r="G226" s="680">
        <f t="shared" si="1"/>
        <v>19.006680000000003</v>
      </c>
      <c r="H226" s="681"/>
      <c r="I226" s="705" t="s">
        <v>97</v>
      </c>
      <c r="J226" s="682"/>
      <c r="K226" s="682"/>
      <c r="L226" s="69"/>
      <c r="M226" s="70"/>
      <c r="N226" s="71"/>
      <c r="O226" s="72"/>
      <c r="P226" s="73"/>
      <c r="Q226" s="74"/>
      <c r="R226" s="10"/>
    </row>
    <row r="227" spans="1:18" ht="25">
      <c r="A227" s="674" t="s">
        <v>34</v>
      </c>
      <c r="B227" s="707" t="s">
        <v>1901</v>
      </c>
      <c r="C227" s="677" t="s">
        <v>96</v>
      </c>
      <c r="D227" s="677"/>
      <c r="E227" s="698">
        <v>3.98</v>
      </c>
      <c r="F227" s="679">
        <f t="shared" si="0"/>
        <v>5.7789599999999997</v>
      </c>
      <c r="G227" s="680">
        <f t="shared" si="1"/>
        <v>8.9311199999999999</v>
      </c>
      <c r="H227" s="681"/>
      <c r="I227" s="705" t="s">
        <v>97</v>
      </c>
      <c r="J227" s="682"/>
      <c r="K227" s="682"/>
      <c r="L227" s="69"/>
      <c r="M227" s="70"/>
      <c r="N227" s="71"/>
      <c r="O227" s="72"/>
      <c r="P227" s="73"/>
      <c r="Q227" s="74"/>
      <c r="R227" s="10"/>
    </row>
    <row r="228" spans="1:18" ht="25">
      <c r="A228" s="674" t="s">
        <v>34</v>
      </c>
      <c r="B228" s="707" t="s">
        <v>1902</v>
      </c>
      <c r="C228" s="677" t="s">
        <v>131</v>
      </c>
      <c r="D228" s="677"/>
      <c r="E228" s="698">
        <v>3.39</v>
      </c>
      <c r="F228" s="679">
        <f t="shared" si="0"/>
        <v>4.9222800000000007</v>
      </c>
      <c r="G228" s="680">
        <f t="shared" si="1"/>
        <v>7.6071600000000004</v>
      </c>
      <c r="H228" s="681"/>
      <c r="I228" s="705" t="s">
        <v>97</v>
      </c>
      <c r="J228" s="682"/>
      <c r="K228" s="682"/>
      <c r="L228" s="69"/>
      <c r="M228" s="70"/>
      <c r="N228" s="71"/>
      <c r="O228" s="72"/>
      <c r="P228" s="73"/>
      <c r="Q228" s="74"/>
      <c r="R228" s="10"/>
    </row>
    <row r="229" spans="1:18" ht="25">
      <c r="A229" s="674" t="s">
        <v>34</v>
      </c>
      <c r="B229" s="707" t="s">
        <v>1903</v>
      </c>
      <c r="C229" s="677" t="s">
        <v>131</v>
      </c>
      <c r="D229" s="677"/>
      <c r="E229" s="698">
        <v>3.6</v>
      </c>
      <c r="F229" s="679">
        <f t="shared" si="0"/>
        <v>5.2272000000000007</v>
      </c>
      <c r="G229" s="680">
        <f t="shared" si="1"/>
        <v>8.0784000000000002</v>
      </c>
      <c r="H229" s="681"/>
      <c r="I229" s="705" t="s">
        <v>97</v>
      </c>
      <c r="J229" s="682"/>
      <c r="K229" s="682"/>
      <c r="L229" s="69"/>
      <c r="M229" s="70"/>
      <c r="N229" s="71"/>
      <c r="O229" s="72"/>
      <c r="P229" s="73"/>
      <c r="Q229" s="74"/>
      <c r="R229" s="10"/>
    </row>
    <row r="230" spans="1:18" ht="25">
      <c r="A230" s="674" t="s">
        <v>34</v>
      </c>
      <c r="B230" s="707" t="s">
        <v>1869</v>
      </c>
      <c r="C230" s="677" t="s">
        <v>184</v>
      </c>
      <c r="D230" s="677"/>
      <c r="E230" s="698">
        <v>3.01</v>
      </c>
      <c r="F230" s="679">
        <f t="shared" si="0"/>
        <v>4.37052</v>
      </c>
      <c r="G230" s="680">
        <f t="shared" si="1"/>
        <v>6.7544399999999998</v>
      </c>
      <c r="H230" s="681"/>
      <c r="I230" s="705" t="s">
        <v>97</v>
      </c>
      <c r="J230" s="682"/>
      <c r="K230" s="682"/>
      <c r="L230" s="69"/>
      <c r="M230" s="70"/>
      <c r="N230" s="71"/>
      <c r="O230" s="72"/>
      <c r="P230" s="73"/>
      <c r="Q230" s="74"/>
      <c r="R230" s="10"/>
    </row>
    <row r="231" spans="1:18" ht="25">
      <c r="A231" s="674" t="s">
        <v>34</v>
      </c>
      <c r="B231" s="707" t="s">
        <v>1904</v>
      </c>
      <c r="C231" s="677" t="s">
        <v>62</v>
      </c>
      <c r="D231" s="677"/>
      <c r="E231" s="698">
        <v>9.56</v>
      </c>
      <c r="F231" s="679">
        <f t="shared" si="0"/>
        <v>13.881120000000003</v>
      </c>
      <c r="G231" s="680">
        <f t="shared" si="1"/>
        <v>21.452640000000002</v>
      </c>
      <c r="H231" s="681"/>
      <c r="I231" s="705" t="s">
        <v>97</v>
      </c>
      <c r="J231" s="682"/>
      <c r="K231" s="682"/>
      <c r="L231" s="69"/>
      <c r="M231" s="70"/>
      <c r="N231" s="71"/>
      <c r="O231" s="72"/>
      <c r="P231" s="73"/>
      <c r="Q231" s="74"/>
      <c r="R231" s="10"/>
    </row>
    <row r="232" spans="1:18" ht="25">
      <c r="A232" s="674" t="s">
        <v>34</v>
      </c>
      <c r="B232" s="707" t="s">
        <v>1869</v>
      </c>
      <c r="C232" s="677" t="s">
        <v>131</v>
      </c>
      <c r="D232" s="677"/>
      <c r="E232" s="698">
        <v>3.3</v>
      </c>
      <c r="F232" s="679">
        <f t="shared" si="0"/>
        <v>4.7915999999999999</v>
      </c>
      <c r="G232" s="680">
        <f t="shared" si="1"/>
        <v>7.4051999999999998</v>
      </c>
      <c r="H232" s="681"/>
      <c r="I232" s="705" t="s">
        <v>97</v>
      </c>
      <c r="J232" s="682"/>
      <c r="K232" s="682"/>
      <c r="L232" s="69"/>
      <c r="M232" s="70"/>
      <c r="N232" s="71"/>
      <c r="O232" s="72"/>
      <c r="P232" s="73"/>
      <c r="Q232" s="74"/>
      <c r="R232" s="10"/>
    </row>
    <row r="233" spans="1:18" ht="25">
      <c r="A233" s="674" t="s">
        <v>34</v>
      </c>
      <c r="B233" s="707" t="s">
        <v>1847</v>
      </c>
      <c r="C233" s="677" t="s">
        <v>205</v>
      </c>
      <c r="D233" s="677"/>
      <c r="E233" s="698">
        <v>2.3199999999999998</v>
      </c>
      <c r="F233" s="679">
        <f t="shared" si="0"/>
        <v>3.3686400000000001</v>
      </c>
      <c r="G233" s="680">
        <f t="shared" si="1"/>
        <v>5.2060799999999992</v>
      </c>
      <c r="H233" s="681"/>
      <c r="I233" s="705" t="s">
        <v>97</v>
      </c>
      <c r="J233" s="682"/>
      <c r="K233" s="682"/>
      <c r="L233" s="69"/>
      <c r="M233" s="70"/>
      <c r="N233" s="71"/>
      <c r="O233" s="72"/>
      <c r="P233" s="73"/>
      <c r="Q233" s="74"/>
      <c r="R233" s="10"/>
    </row>
    <row r="234" spans="1:18" ht="25">
      <c r="A234" s="674" t="s">
        <v>34</v>
      </c>
      <c r="B234" s="707" t="s">
        <v>1861</v>
      </c>
      <c r="C234" s="677" t="s">
        <v>131</v>
      </c>
      <c r="D234" s="677"/>
      <c r="E234" s="698">
        <v>2.2400000000000002</v>
      </c>
      <c r="F234" s="679">
        <f t="shared" si="0"/>
        <v>3.2524800000000007</v>
      </c>
      <c r="G234" s="680">
        <f t="shared" si="1"/>
        <v>5.0265600000000008</v>
      </c>
      <c r="H234" s="681"/>
      <c r="I234" s="705" t="s">
        <v>97</v>
      </c>
      <c r="J234" s="682"/>
      <c r="K234" s="682"/>
      <c r="L234" s="69"/>
      <c r="M234" s="70"/>
      <c r="N234" s="71"/>
      <c r="O234" s="72"/>
      <c r="P234" s="73"/>
      <c r="Q234" s="74"/>
      <c r="R234" s="10"/>
    </row>
    <row r="235" spans="1:18" ht="25">
      <c r="A235" s="674" t="s">
        <v>34</v>
      </c>
      <c r="B235" s="707" t="s">
        <v>1905</v>
      </c>
      <c r="C235" s="677" t="s">
        <v>184</v>
      </c>
      <c r="D235" s="677"/>
      <c r="E235" s="698">
        <v>1.78</v>
      </c>
      <c r="F235" s="679">
        <f t="shared" si="0"/>
        <v>2.5845600000000002</v>
      </c>
      <c r="G235" s="680">
        <f t="shared" si="1"/>
        <v>3.9943200000000001</v>
      </c>
      <c r="H235" s="681"/>
      <c r="I235" s="705" t="s">
        <v>97</v>
      </c>
      <c r="J235" s="682"/>
      <c r="K235" s="682"/>
      <c r="L235" s="69"/>
      <c r="M235" s="70"/>
      <c r="N235" s="71"/>
      <c r="O235" s="72"/>
      <c r="P235" s="73"/>
      <c r="Q235" s="74"/>
      <c r="R235" s="10"/>
    </row>
    <row r="236" spans="1:18" ht="25">
      <c r="A236" s="674" t="s">
        <v>34</v>
      </c>
      <c r="B236" s="707" t="s">
        <v>1906</v>
      </c>
      <c r="C236" s="677" t="s">
        <v>85</v>
      </c>
      <c r="D236" s="677"/>
      <c r="E236" s="698">
        <v>3.25</v>
      </c>
      <c r="F236" s="679">
        <f t="shared" si="0"/>
        <v>4.7190000000000003</v>
      </c>
      <c r="G236" s="680">
        <f t="shared" si="1"/>
        <v>7.2930000000000001</v>
      </c>
      <c r="H236" s="681"/>
      <c r="I236" s="705" t="s">
        <v>97</v>
      </c>
      <c r="J236" s="682"/>
      <c r="K236" s="682"/>
      <c r="L236" s="69"/>
      <c r="M236" s="70"/>
      <c r="N236" s="71"/>
      <c r="O236" s="72"/>
      <c r="P236" s="73"/>
      <c r="Q236" s="74"/>
      <c r="R236" s="10"/>
    </row>
    <row r="237" spans="1:18" ht="25">
      <c r="A237" s="674" t="s">
        <v>34</v>
      </c>
      <c r="B237" s="707" t="s">
        <v>1907</v>
      </c>
      <c r="C237" s="677" t="s">
        <v>85</v>
      </c>
      <c r="D237" s="677"/>
      <c r="E237" s="698">
        <v>1.65</v>
      </c>
      <c r="F237" s="679">
        <f t="shared" si="0"/>
        <v>2.3957999999999999</v>
      </c>
      <c r="G237" s="680">
        <f t="shared" si="1"/>
        <v>3.7025999999999999</v>
      </c>
      <c r="H237" s="681"/>
      <c r="I237" s="705" t="s">
        <v>97</v>
      </c>
      <c r="J237" s="682"/>
      <c r="K237" s="682"/>
      <c r="L237" s="69"/>
      <c r="M237" s="70"/>
      <c r="N237" s="71"/>
      <c r="O237" s="72"/>
      <c r="P237" s="73"/>
      <c r="Q237" s="74"/>
      <c r="R237" s="10"/>
    </row>
    <row r="238" spans="1:18" ht="25">
      <c r="A238" s="674" t="s">
        <v>34</v>
      </c>
      <c r="B238" s="707" t="s">
        <v>1908</v>
      </c>
      <c r="C238" s="677" t="s">
        <v>505</v>
      </c>
      <c r="D238" s="677"/>
      <c r="E238" s="698">
        <v>1.57</v>
      </c>
      <c r="F238" s="679">
        <f t="shared" si="0"/>
        <v>2.2796400000000006</v>
      </c>
      <c r="G238" s="680">
        <f t="shared" si="1"/>
        <v>3.5230800000000007</v>
      </c>
      <c r="H238" s="681"/>
      <c r="I238" s="705" t="s">
        <v>97</v>
      </c>
      <c r="J238" s="682"/>
      <c r="K238" s="682"/>
      <c r="L238" s="69"/>
      <c r="M238" s="70"/>
      <c r="N238" s="71"/>
      <c r="O238" s="72"/>
      <c r="P238" s="73"/>
      <c r="Q238" s="74"/>
      <c r="R238" s="10"/>
    </row>
    <row r="239" spans="1:18" ht="25">
      <c r="A239" s="674" t="s">
        <v>34</v>
      </c>
      <c r="B239" s="707" t="s">
        <v>1848</v>
      </c>
      <c r="C239" s="677" t="s">
        <v>131</v>
      </c>
      <c r="D239" s="677"/>
      <c r="E239" s="698">
        <v>2.91</v>
      </c>
      <c r="F239" s="679">
        <f t="shared" si="0"/>
        <v>4.2253200000000009</v>
      </c>
      <c r="G239" s="680">
        <f t="shared" si="1"/>
        <v>6.5300400000000005</v>
      </c>
      <c r="H239" s="681"/>
      <c r="I239" s="705" t="s">
        <v>97</v>
      </c>
      <c r="J239" s="682"/>
      <c r="K239" s="682"/>
      <c r="L239" s="69"/>
      <c r="M239" s="70"/>
      <c r="N239" s="71"/>
      <c r="O239" s="72"/>
      <c r="P239" s="73"/>
      <c r="Q239" s="74"/>
      <c r="R239" s="10"/>
    </row>
    <row r="240" spans="1:18" ht="25">
      <c r="A240" s="674" t="s">
        <v>34</v>
      </c>
      <c r="B240" s="707" t="s">
        <v>1849</v>
      </c>
      <c r="C240" s="677" t="s">
        <v>205</v>
      </c>
      <c r="D240" s="677"/>
      <c r="E240" s="698">
        <v>0.78</v>
      </c>
      <c r="F240" s="679">
        <f t="shared" si="0"/>
        <v>1.1325600000000002</v>
      </c>
      <c r="G240" s="680">
        <f t="shared" si="1"/>
        <v>1.7503200000000001</v>
      </c>
      <c r="H240" s="681"/>
      <c r="I240" s="705" t="s">
        <v>97</v>
      </c>
      <c r="J240" s="682"/>
      <c r="K240" s="682"/>
      <c r="L240" s="69"/>
      <c r="M240" s="70"/>
      <c r="N240" s="71"/>
      <c r="O240" s="72"/>
      <c r="P240" s="73"/>
      <c r="Q240" s="74"/>
      <c r="R240" s="10"/>
    </row>
    <row r="241" spans="1:18" ht="25">
      <c r="A241" s="674" t="s">
        <v>34</v>
      </c>
      <c r="B241" s="707" t="s">
        <v>1909</v>
      </c>
      <c r="C241" s="677">
        <v>2.5</v>
      </c>
      <c r="D241" s="677"/>
      <c r="E241" s="698">
        <v>0.94</v>
      </c>
      <c r="F241" s="679">
        <f t="shared" si="0"/>
        <v>1.3648800000000001</v>
      </c>
      <c r="G241" s="680">
        <f t="shared" si="1"/>
        <v>2.1093599999999997</v>
      </c>
      <c r="H241" s="681"/>
      <c r="I241" s="705" t="s">
        <v>97</v>
      </c>
      <c r="J241" s="682"/>
      <c r="K241" s="682"/>
      <c r="L241" s="69"/>
      <c r="M241" s="70"/>
      <c r="N241" s="71"/>
      <c r="O241" s="72"/>
      <c r="P241" s="73"/>
      <c r="Q241" s="74"/>
      <c r="R241" s="10"/>
    </row>
    <row r="242" spans="1:18" ht="25">
      <c r="A242" s="674" t="s">
        <v>34</v>
      </c>
      <c r="B242" s="707" t="s">
        <v>1849</v>
      </c>
      <c r="C242" s="677" t="s">
        <v>131</v>
      </c>
      <c r="D242" s="677"/>
      <c r="E242" s="698">
        <v>1.22</v>
      </c>
      <c r="F242" s="679">
        <f t="shared" si="0"/>
        <v>1.7714400000000001</v>
      </c>
      <c r="G242" s="680">
        <f t="shared" si="1"/>
        <v>2.7376800000000001</v>
      </c>
      <c r="H242" s="681"/>
      <c r="I242" s="705" t="s">
        <v>97</v>
      </c>
      <c r="J242" s="682"/>
      <c r="K242" s="682"/>
      <c r="L242" s="69"/>
      <c r="M242" s="70"/>
      <c r="N242" s="71"/>
      <c r="O242" s="72"/>
      <c r="P242" s="73"/>
      <c r="Q242" s="74"/>
      <c r="R242" s="10"/>
    </row>
    <row r="243" spans="1:18" ht="25">
      <c r="A243" s="674" t="s">
        <v>34</v>
      </c>
      <c r="B243" s="707" t="s">
        <v>1849</v>
      </c>
      <c r="C243" s="677" t="s">
        <v>1895</v>
      </c>
      <c r="D243" s="677"/>
      <c r="E243" s="698">
        <v>1.53</v>
      </c>
      <c r="F243" s="679">
        <f t="shared" si="0"/>
        <v>2.2215600000000002</v>
      </c>
      <c r="G243" s="680">
        <f t="shared" si="1"/>
        <v>3.4333200000000001</v>
      </c>
      <c r="H243" s="681"/>
      <c r="I243" s="705" t="s">
        <v>97</v>
      </c>
      <c r="J243" s="682"/>
      <c r="K243" s="682"/>
      <c r="L243" s="69"/>
      <c r="M243" s="70"/>
      <c r="N243" s="71"/>
      <c r="O243" s="72"/>
      <c r="P243" s="73"/>
      <c r="Q243" s="74"/>
      <c r="R243" s="10"/>
    </row>
    <row r="244" spans="1:18" ht="25">
      <c r="A244" s="674" t="s">
        <v>34</v>
      </c>
      <c r="B244" s="707" t="s">
        <v>1851</v>
      </c>
      <c r="C244" s="677" t="s">
        <v>85</v>
      </c>
      <c r="D244" s="677"/>
      <c r="E244" s="698">
        <v>1.64</v>
      </c>
      <c r="F244" s="679">
        <f t="shared" si="0"/>
        <v>2.3812800000000003</v>
      </c>
      <c r="G244" s="680">
        <f t="shared" si="1"/>
        <v>3.6801599999999999</v>
      </c>
      <c r="H244" s="681"/>
      <c r="I244" s="705" t="s">
        <v>97</v>
      </c>
      <c r="J244" s="682"/>
      <c r="K244" s="682"/>
      <c r="L244" s="69"/>
      <c r="M244" s="70"/>
      <c r="N244" s="71"/>
      <c r="O244" s="72"/>
      <c r="P244" s="73"/>
      <c r="Q244" s="74"/>
      <c r="R244" s="10"/>
    </row>
    <row r="245" spans="1:18" ht="25">
      <c r="A245" s="674" t="s">
        <v>34</v>
      </c>
      <c r="B245" s="707" t="s">
        <v>1865</v>
      </c>
      <c r="C245" s="677" t="s">
        <v>85</v>
      </c>
      <c r="D245" s="677"/>
      <c r="E245" s="698">
        <v>2.61</v>
      </c>
      <c r="F245" s="679">
        <f t="shared" si="0"/>
        <v>3.78972</v>
      </c>
      <c r="G245" s="680">
        <f t="shared" si="1"/>
        <v>5.8568399999999992</v>
      </c>
      <c r="H245" s="681"/>
      <c r="I245" s="705" t="s">
        <v>97</v>
      </c>
      <c r="J245" s="682"/>
      <c r="K245" s="682"/>
      <c r="L245" s="69"/>
      <c r="M245" s="70"/>
      <c r="N245" s="71"/>
      <c r="O245" s="72"/>
      <c r="P245" s="73"/>
      <c r="Q245" s="74"/>
      <c r="R245" s="10"/>
    </row>
    <row r="246" spans="1:18" ht="25">
      <c r="A246" s="674" t="s">
        <v>34</v>
      </c>
      <c r="B246" s="707" t="s">
        <v>1865</v>
      </c>
      <c r="C246" s="677" t="s">
        <v>62</v>
      </c>
      <c r="D246" s="677"/>
      <c r="E246" s="698">
        <v>2.99</v>
      </c>
      <c r="F246" s="679">
        <f t="shared" si="0"/>
        <v>4.3414800000000007</v>
      </c>
      <c r="G246" s="680">
        <f t="shared" si="1"/>
        <v>6.7095600000000006</v>
      </c>
      <c r="H246" s="681"/>
      <c r="I246" s="705" t="s">
        <v>97</v>
      </c>
      <c r="J246" s="682"/>
      <c r="K246" s="682"/>
      <c r="L246" s="69"/>
      <c r="M246" s="70"/>
      <c r="N246" s="71"/>
      <c r="O246" s="72"/>
      <c r="P246" s="73"/>
      <c r="Q246" s="74"/>
      <c r="R246" s="10"/>
    </row>
    <row r="247" spans="1:18" ht="25">
      <c r="A247" s="674" t="s">
        <v>34</v>
      </c>
      <c r="B247" s="707" t="s">
        <v>1852</v>
      </c>
      <c r="C247" s="677" t="s">
        <v>131</v>
      </c>
      <c r="D247" s="677"/>
      <c r="E247" s="698">
        <v>2.63</v>
      </c>
      <c r="F247" s="679">
        <f t="shared" si="0"/>
        <v>3.8187600000000002</v>
      </c>
      <c r="G247" s="680">
        <f t="shared" si="1"/>
        <v>5.9017200000000001</v>
      </c>
      <c r="H247" s="681"/>
      <c r="I247" s="705" t="s">
        <v>97</v>
      </c>
      <c r="J247" s="682"/>
      <c r="K247" s="682"/>
      <c r="L247" s="69"/>
      <c r="M247" s="70"/>
      <c r="N247" s="71"/>
      <c r="O247" s="72"/>
      <c r="P247" s="73"/>
      <c r="Q247" s="74"/>
      <c r="R247" s="10"/>
    </row>
    <row r="248" spans="1:18" ht="25">
      <c r="A248" s="674" t="s">
        <v>34</v>
      </c>
      <c r="B248" s="707" t="s">
        <v>1841</v>
      </c>
      <c r="C248" s="677" t="s">
        <v>131</v>
      </c>
      <c r="D248" s="677"/>
      <c r="E248" s="698">
        <v>3.09</v>
      </c>
      <c r="F248" s="679">
        <f t="shared" si="0"/>
        <v>4.4866800000000007</v>
      </c>
      <c r="G248" s="680">
        <f t="shared" si="1"/>
        <v>6.9339599999999999</v>
      </c>
      <c r="H248" s="681"/>
      <c r="I248" s="705" t="s">
        <v>97</v>
      </c>
      <c r="J248" s="682"/>
      <c r="K248" s="682"/>
      <c r="L248" s="69"/>
      <c r="M248" s="70"/>
      <c r="N248" s="71"/>
      <c r="O248" s="72"/>
      <c r="P248" s="73"/>
      <c r="Q248" s="74"/>
      <c r="R248" s="10"/>
    </row>
    <row r="249" spans="1:18" ht="25">
      <c r="A249" s="674" t="s">
        <v>34</v>
      </c>
      <c r="B249" s="707" t="s">
        <v>1866</v>
      </c>
      <c r="C249" s="703" t="s">
        <v>131</v>
      </c>
      <c r="D249" s="677"/>
      <c r="E249" s="698">
        <v>2.57</v>
      </c>
      <c r="F249" s="679">
        <f t="shared" si="0"/>
        <v>3.7316400000000001</v>
      </c>
      <c r="G249" s="680">
        <f t="shared" si="1"/>
        <v>5.76708</v>
      </c>
      <c r="H249" s="681"/>
      <c r="I249" s="705" t="s">
        <v>97</v>
      </c>
      <c r="J249" s="682"/>
      <c r="K249" s="682"/>
      <c r="L249" s="69"/>
      <c r="M249" s="70"/>
      <c r="N249" s="71"/>
      <c r="O249" s="72"/>
      <c r="P249" s="73"/>
      <c r="Q249" s="74"/>
      <c r="R249" s="10"/>
    </row>
    <row r="250" spans="1:18" ht="25">
      <c r="A250" s="674" t="s">
        <v>34</v>
      </c>
      <c r="B250" s="707" t="s">
        <v>1910</v>
      </c>
      <c r="C250" s="703" t="s">
        <v>131</v>
      </c>
      <c r="D250" s="677"/>
      <c r="E250" s="698">
        <v>1.27</v>
      </c>
      <c r="F250" s="679">
        <f t="shared" si="0"/>
        <v>1.8440400000000006</v>
      </c>
      <c r="G250" s="680">
        <f t="shared" si="1"/>
        <v>2.8498800000000006</v>
      </c>
      <c r="H250" s="681"/>
      <c r="I250" s="705" t="s">
        <v>97</v>
      </c>
      <c r="J250" s="682"/>
      <c r="K250" s="682"/>
      <c r="L250" s="69"/>
      <c r="M250" s="70"/>
      <c r="N250" s="71"/>
      <c r="O250" s="72"/>
      <c r="P250" s="73"/>
      <c r="Q250" s="74"/>
      <c r="R250" s="10"/>
    </row>
    <row r="251" spans="1:18" ht="25">
      <c r="A251" s="674" t="s">
        <v>34</v>
      </c>
      <c r="B251" s="707" t="s">
        <v>1840</v>
      </c>
      <c r="C251" s="703" t="s">
        <v>131</v>
      </c>
      <c r="D251" s="677"/>
      <c r="E251" s="698">
        <v>2.2799999999999998</v>
      </c>
      <c r="F251" s="679">
        <f t="shared" si="0"/>
        <v>3.3105600000000002</v>
      </c>
      <c r="G251" s="680">
        <f t="shared" si="1"/>
        <v>5.11632</v>
      </c>
      <c r="H251" s="681"/>
      <c r="I251" s="705" t="s">
        <v>97</v>
      </c>
      <c r="J251" s="682"/>
      <c r="K251" s="682"/>
      <c r="L251" s="69"/>
      <c r="M251" s="70"/>
      <c r="N251" s="71"/>
      <c r="O251" s="72"/>
      <c r="P251" s="73"/>
      <c r="Q251" s="74"/>
      <c r="R251" s="10"/>
    </row>
    <row r="252" spans="1:18" ht="25">
      <c r="A252" s="674" t="s">
        <v>34</v>
      </c>
      <c r="B252" s="707" t="s">
        <v>1911</v>
      </c>
      <c r="C252" s="703" t="s">
        <v>131</v>
      </c>
      <c r="D252" s="677"/>
      <c r="E252" s="698">
        <v>1.71</v>
      </c>
      <c r="F252" s="679">
        <f t="shared" si="0"/>
        <v>2.4829200000000005</v>
      </c>
      <c r="G252" s="680">
        <f t="shared" si="1"/>
        <v>3.83724</v>
      </c>
      <c r="H252" s="681"/>
      <c r="I252" s="705" t="s">
        <v>97</v>
      </c>
      <c r="J252" s="682"/>
      <c r="K252" s="682"/>
      <c r="L252" s="69"/>
      <c r="M252" s="70"/>
      <c r="N252" s="71"/>
      <c r="O252" s="72"/>
      <c r="P252" s="73"/>
      <c r="Q252" s="74"/>
      <c r="R252" s="10"/>
    </row>
    <row r="253" spans="1:18" ht="25">
      <c r="A253" s="674" t="s">
        <v>34</v>
      </c>
      <c r="B253" s="707" t="s">
        <v>1912</v>
      </c>
      <c r="C253" s="703" t="s">
        <v>131</v>
      </c>
      <c r="D253" s="677"/>
      <c r="E253" s="698">
        <v>2.73</v>
      </c>
      <c r="F253" s="679">
        <f t="shared" si="0"/>
        <v>3.9639600000000006</v>
      </c>
      <c r="G253" s="680">
        <f t="shared" si="1"/>
        <v>6.1261200000000002</v>
      </c>
      <c r="H253" s="681"/>
      <c r="I253" s="705" t="s">
        <v>97</v>
      </c>
      <c r="J253" s="682"/>
      <c r="K253" s="682"/>
      <c r="L253" s="69"/>
      <c r="M253" s="70"/>
      <c r="N253" s="71"/>
      <c r="O253" s="72"/>
      <c r="P253" s="73"/>
      <c r="Q253" s="74"/>
      <c r="R253" s="10"/>
    </row>
    <row r="254" spans="1:18" ht="25">
      <c r="A254" s="674" t="s">
        <v>34</v>
      </c>
      <c r="B254" s="707" t="s">
        <v>1913</v>
      </c>
      <c r="C254" s="703" t="s">
        <v>131</v>
      </c>
      <c r="D254" s="677"/>
      <c r="E254" s="698">
        <v>13.89</v>
      </c>
      <c r="F254" s="679">
        <f t="shared" si="0"/>
        <v>20.168280000000003</v>
      </c>
      <c r="G254" s="680">
        <f t="shared" si="1"/>
        <v>31.169160000000002</v>
      </c>
      <c r="H254" s="681"/>
      <c r="I254" s="705" t="s">
        <v>97</v>
      </c>
      <c r="J254" s="682"/>
      <c r="K254" s="682"/>
      <c r="L254" s="69"/>
      <c r="M254" s="70"/>
      <c r="N254" s="71"/>
      <c r="O254" s="72"/>
      <c r="P254" s="73"/>
      <c r="Q254" s="74"/>
      <c r="R254" s="10"/>
    </row>
    <row r="255" spans="1:18" ht="25">
      <c r="A255" s="674" t="s">
        <v>34</v>
      </c>
      <c r="B255" s="707" t="s">
        <v>1914</v>
      </c>
      <c r="C255" s="703" t="s">
        <v>131</v>
      </c>
      <c r="D255" s="677"/>
      <c r="E255" s="698">
        <v>0.98</v>
      </c>
      <c r="F255" s="679">
        <f t="shared" si="0"/>
        <v>1.4229600000000002</v>
      </c>
      <c r="G255" s="680">
        <f t="shared" si="1"/>
        <v>2.1991200000000002</v>
      </c>
      <c r="H255" s="681"/>
      <c r="I255" s="705" t="s">
        <v>97</v>
      </c>
      <c r="J255" s="682"/>
      <c r="K255" s="682"/>
      <c r="L255" s="69"/>
      <c r="M255" s="70"/>
      <c r="N255" s="71"/>
      <c r="O255" s="72"/>
      <c r="P255" s="73"/>
      <c r="Q255" s="74"/>
      <c r="R255" s="10"/>
    </row>
    <row r="256" spans="1:18" ht="25">
      <c r="A256" s="674" t="s">
        <v>34</v>
      </c>
      <c r="B256" s="707" t="s">
        <v>1915</v>
      </c>
      <c r="C256" s="703" t="s">
        <v>131</v>
      </c>
      <c r="D256" s="677"/>
      <c r="E256" s="698">
        <v>2.35</v>
      </c>
      <c r="F256" s="679">
        <f t="shared" si="0"/>
        <v>3.4122000000000008</v>
      </c>
      <c r="G256" s="680">
        <f t="shared" si="1"/>
        <v>5.2734000000000005</v>
      </c>
      <c r="H256" s="681"/>
      <c r="I256" s="705" t="s">
        <v>97</v>
      </c>
      <c r="J256" s="682"/>
      <c r="K256" s="682"/>
      <c r="L256" s="69"/>
      <c r="M256" s="70"/>
      <c r="N256" s="71"/>
      <c r="O256" s="72"/>
      <c r="P256" s="73"/>
      <c r="Q256" s="74"/>
      <c r="R256" s="10"/>
    </row>
    <row r="257" spans="1:18" ht="25">
      <c r="A257" s="674" t="s">
        <v>34</v>
      </c>
      <c r="B257" s="707" t="s">
        <v>1916</v>
      </c>
      <c r="C257" s="703" t="s">
        <v>96</v>
      </c>
      <c r="D257" s="677"/>
      <c r="E257" s="698">
        <v>2.27</v>
      </c>
      <c r="F257" s="679">
        <f t="shared" si="0"/>
        <v>3.2960400000000005</v>
      </c>
      <c r="G257" s="680">
        <f t="shared" si="1"/>
        <v>5.0938800000000004</v>
      </c>
      <c r="H257" s="681"/>
      <c r="I257" s="705" t="s">
        <v>97</v>
      </c>
      <c r="J257" s="682"/>
      <c r="K257" s="682"/>
      <c r="L257" s="69"/>
      <c r="M257" s="70"/>
      <c r="N257" s="71"/>
      <c r="O257" s="72"/>
      <c r="P257" s="73"/>
      <c r="Q257" s="74"/>
      <c r="R257" s="10"/>
    </row>
    <row r="258" spans="1:18" ht="25">
      <c r="A258" s="674" t="s">
        <v>34</v>
      </c>
      <c r="B258" s="707" t="s">
        <v>1868</v>
      </c>
      <c r="C258" s="703" t="s">
        <v>96</v>
      </c>
      <c r="D258" s="677"/>
      <c r="E258" s="698">
        <v>2.36</v>
      </c>
      <c r="F258" s="679">
        <f t="shared" si="0"/>
        <v>3.4267200000000004</v>
      </c>
      <c r="G258" s="680">
        <f t="shared" si="1"/>
        <v>5.2958400000000001</v>
      </c>
      <c r="H258" s="681"/>
      <c r="I258" s="705" t="s">
        <v>97</v>
      </c>
      <c r="J258" s="682"/>
      <c r="K258" s="682"/>
      <c r="L258" s="69"/>
      <c r="M258" s="70"/>
      <c r="N258" s="71"/>
      <c r="O258" s="72"/>
      <c r="P258" s="73"/>
      <c r="Q258" s="74"/>
      <c r="R258" s="10"/>
    </row>
    <row r="259" spans="1:18" ht="25">
      <c r="A259" s="674" t="s">
        <v>34</v>
      </c>
      <c r="B259" s="707" t="s">
        <v>1815</v>
      </c>
      <c r="C259" s="703" t="s">
        <v>131</v>
      </c>
      <c r="D259" s="677"/>
      <c r="E259" s="698">
        <v>2.5</v>
      </c>
      <c r="F259" s="679">
        <f t="shared" si="0"/>
        <v>3.63</v>
      </c>
      <c r="G259" s="680">
        <f t="shared" si="1"/>
        <v>5.6099999999999994</v>
      </c>
      <c r="H259" s="681"/>
      <c r="I259" s="705" t="s">
        <v>97</v>
      </c>
      <c r="J259" s="682"/>
      <c r="K259" s="682"/>
      <c r="L259" s="69"/>
      <c r="M259" s="70"/>
      <c r="N259" s="71"/>
      <c r="O259" s="72"/>
      <c r="P259" s="73"/>
      <c r="Q259" s="74"/>
      <c r="R259" s="10"/>
    </row>
    <row r="260" spans="1:18" ht="25">
      <c r="A260" s="674" t="s">
        <v>34</v>
      </c>
      <c r="B260" s="707" t="s">
        <v>1917</v>
      </c>
      <c r="C260" s="703" t="s">
        <v>131</v>
      </c>
      <c r="D260" s="677"/>
      <c r="E260" s="698">
        <v>2.19</v>
      </c>
      <c r="F260" s="679">
        <f t="shared" si="0"/>
        <v>3.1798800000000003</v>
      </c>
      <c r="G260" s="680">
        <f t="shared" si="1"/>
        <v>4.9143600000000003</v>
      </c>
      <c r="H260" s="681"/>
      <c r="I260" s="705" t="s">
        <v>97</v>
      </c>
      <c r="J260" s="682"/>
      <c r="K260" s="682"/>
      <c r="L260" s="69"/>
      <c r="M260" s="70"/>
      <c r="N260" s="71"/>
      <c r="O260" s="72"/>
      <c r="P260" s="73"/>
      <c r="Q260" s="74"/>
      <c r="R260" s="10"/>
    </row>
    <row r="261" spans="1:18" ht="25">
      <c r="A261" s="674" t="s">
        <v>34</v>
      </c>
      <c r="B261" s="707" t="s">
        <v>1918</v>
      </c>
      <c r="C261" s="703" t="s">
        <v>131</v>
      </c>
      <c r="D261" s="677"/>
      <c r="E261" s="698">
        <v>3.71</v>
      </c>
      <c r="F261" s="679">
        <f t="shared" si="0"/>
        <v>5.3869200000000008</v>
      </c>
      <c r="G261" s="680">
        <f t="shared" si="1"/>
        <v>8.3252400000000009</v>
      </c>
      <c r="H261" s="681"/>
      <c r="I261" s="705" t="s">
        <v>97</v>
      </c>
      <c r="J261" s="682"/>
      <c r="K261" s="682"/>
      <c r="L261" s="69"/>
      <c r="M261" s="70"/>
      <c r="N261" s="71"/>
      <c r="O261" s="72"/>
      <c r="P261" s="73"/>
      <c r="Q261" s="74"/>
      <c r="R261" s="10"/>
    </row>
    <row r="262" spans="1:18" ht="25">
      <c r="A262" s="674" t="s">
        <v>34</v>
      </c>
      <c r="B262" s="707" t="s">
        <v>1918</v>
      </c>
      <c r="C262" s="703" t="s">
        <v>96</v>
      </c>
      <c r="D262" s="677"/>
      <c r="E262" s="698">
        <v>3.3</v>
      </c>
      <c r="F262" s="679">
        <f t="shared" si="0"/>
        <v>4.7915999999999999</v>
      </c>
      <c r="G262" s="680">
        <f t="shared" si="1"/>
        <v>7.4051999999999998</v>
      </c>
      <c r="H262" s="681"/>
      <c r="I262" s="705" t="s">
        <v>97</v>
      </c>
      <c r="J262" s="682"/>
      <c r="K262" s="682"/>
      <c r="L262" s="69"/>
      <c r="M262" s="70"/>
      <c r="N262" s="71"/>
      <c r="O262" s="72"/>
      <c r="P262" s="73"/>
      <c r="Q262" s="74"/>
      <c r="R262" s="10"/>
    </row>
    <row r="263" spans="1:18" ht="25">
      <c r="A263" s="674" t="s">
        <v>34</v>
      </c>
      <c r="B263" s="707" t="s">
        <v>1853</v>
      </c>
      <c r="C263" s="703" t="s">
        <v>131</v>
      </c>
      <c r="D263" s="677"/>
      <c r="E263" s="698">
        <v>1.78</v>
      </c>
      <c r="F263" s="679">
        <f t="shared" si="0"/>
        <v>2.5845600000000002</v>
      </c>
      <c r="G263" s="680">
        <f t="shared" si="1"/>
        <v>3.9943200000000001</v>
      </c>
      <c r="H263" s="681"/>
      <c r="I263" s="705" t="s">
        <v>97</v>
      </c>
      <c r="J263" s="682"/>
      <c r="K263" s="682"/>
      <c r="L263" s="69"/>
      <c r="M263" s="70"/>
      <c r="N263" s="71"/>
      <c r="O263" s="72"/>
      <c r="P263" s="73"/>
      <c r="Q263" s="74"/>
      <c r="R263" s="10"/>
    </row>
    <row r="264" spans="1:18" ht="25">
      <c r="A264" s="674" t="s">
        <v>34</v>
      </c>
      <c r="B264" s="707" t="s">
        <v>1919</v>
      </c>
      <c r="C264" s="703" t="s">
        <v>131</v>
      </c>
      <c r="D264" s="677"/>
      <c r="E264" s="698">
        <v>2.0699999999999998</v>
      </c>
      <c r="F264" s="679">
        <f t="shared" si="0"/>
        <v>3.0056400000000005</v>
      </c>
      <c r="G264" s="680">
        <f t="shared" si="1"/>
        <v>4.6450800000000001</v>
      </c>
      <c r="H264" s="681"/>
      <c r="I264" s="705" t="s">
        <v>97</v>
      </c>
      <c r="J264" s="682"/>
      <c r="K264" s="682"/>
      <c r="L264" s="69"/>
      <c r="M264" s="70"/>
      <c r="N264" s="71"/>
      <c r="O264" s="72"/>
      <c r="P264" s="73"/>
      <c r="Q264" s="74"/>
      <c r="R264" s="10"/>
    </row>
    <row r="265" spans="1:18" ht="25">
      <c r="A265" s="674" t="s">
        <v>34</v>
      </c>
      <c r="B265" s="707" t="s">
        <v>1920</v>
      </c>
      <c r="C265" s="703" t="s">
        <v>131</v>
      </c>
      <c r="D265" s="677"/>
      <c r="E265" s="698">
        <v>1.78</v>
      </c>
      <c r="F265" s="679">
        <f t="shared" si="0"/>
        <v>2.5845600000000002</v>
      </c>
      <c r="G265" s="680">
        <f t="shared" si="1"/>
        <v>3.9943200000000001</v>
      </c>
      <c r="H265" s="681"/>
      <c r="I265" s="705" t="s">
        <v>97</v>
      </c>
      <c r="J265" s="682"/>
      <c r="K265" s="682"/>
      <c r="L265" s="69"/>
      <c r="M265" s="70"/>
      <c r="N265" s="71"/>
      <c r="O265" s="72"/>
      <c r="P265" s="73"/>
      <c r="Q265" s="74"/>
      <c r="R265" s="10"/>
    </row>
    <row r="266" spans="1:18" ht="25" hidden="1">
      <c r="A266" s="674" t="s">
        <v>34</v>
      </c>
      <c r="B266" s="707" t="s">
        <v>1921</v>
      </c>
      <c r="C266" s="703" t="s">
        <v>131</v>
      </c>
      <c r="D266" s="677"/>
      <c r="E266" s="698">
        <v>3.25</v>
      </c>
      <c r="F266" s="679">
        <f t="shared" si="0"/>
        <v>4.7190000000000003</v>
      </c>
      <c r="G266" s="680">
        <f t="shared" si="1"/>
        <v>7.2930000000000001</v>
      </c>
      <c r="H266" s="681"/>
      <c r="I266" s="682" t="s">
        <v>1017</v>
      </c>
      <c r="J266" s="682"/>
      <c r="K266" s="682"/>
      <c r="L266" s="69"/>
      <c r="M266" s="70"/>
      <c r="N266" s="71"/>
      <c r="O266" s="72"/>
      <c r="P266" s="73"/>
      <c r="Q266" s="74"/>
      <c r="R266" s="10"/>
    </row>
    <row r="267" spans="1:18" ht="25" hidden="1">
      <c r="A267" s="674" t="s">
        <v>34</v>
      </c>
      <c r="B267" s="707" t="s">
        <v>1922</v>
      </c>
      <c r="C267" s="703" t="s">
        <v>131</v>
      </c>
      <c r="D267" s="677"/>
      <c r="E267" s="698">
        <v>2.15</v>
      </c>
      <c r="F267" s="679">
        <f t="shared" si="0"/>
        <v>3.1218000000000004</v>
      </c>
      <c r="G267" s="680">
        <f t="shared" si="1"/>
        <v>4.8246000000000002</v>
      </c>
      <c r="H267" s="681"/>
      <c r="I267" s="682" t="s">
        <v>1017</v>
      </c>
      <c r="J267" s="682"/>
      <c r="K267" s="682"/>
      <c r="L267" s="69"/>
      <c r="M267" s="70"/>
      <c r="N267" s="71"/>
      <c r="O267" s="72"/>
      <c r="P267" s="73"/>
      <c r="Q267" s="74"/>
      <c r="R267" s="10"/>
    </row>
    <row r="268" spans="1:18" ht="25" hidden="1">
      <c r="A268" s="674" t="s">
        <v>34</v>
      </c>
      <c r="B268" s="707" t="s">
        <v>1923</v>
      </c>
      <c r="C268" s="703" t="s">
        <v>131</v>
      </c>
      <c r="D268" s="677"/>
      <c r="E268" s="698">
        <v>4.3499999999999996</v>
      </c>
      <c r="F268" s="679">
        <f t="shared" si="0"/>
        <v>6.3162000000000003</v>
      </c>
      <c r="G268" s="680">
        <f t="shared" si="1"/>
        <v>9.7614000000000001</v>
      </c>
      <c r="H268" s="681"/>
      <c r="I268" s="682" t="s">
        <v>1017</v>
      </c>
      <c r="J268" s="682"/>
      <c r="K268" s="682"/>
      <c r="L268" s="69"/>
      <c r="M268" s="70"/>
      <c r="N268" s="71"/>
      <c r="O268" s="72"/>
      <c r="P268" s="73"/>
      <c r="Q268" s="74"/>
      <c r="R268" s="10"/>
    </row>
    <row r="269" spans="1:18" ht="25" hidden="1">
      <c r="A269" s="674" t="s">
        <v>34</v>
      </c>
      <c r="B269" s="707" t="s">
        <v>1857</v>
      </c>
      <c r="C269" s="703" t="s">
        <v>131</v>
      </c>
      <c r="D269" s="677"/>
      <c r="E269" s="698">
        <v>3.25</v>
      </c>
      <c r="F269" s="679">
        <f t="shared" si="0"/>
        <v>4.7190000000000003</v>
      </c>
      <c r="G269" s="680">
        <f t="shared" si="1"/>
        <v>7.2930000000000001</v>
      </c>
      <c r="H269" s="681"/>
      <c r="I269" s="682" t="s">
        <v>1017</v>
      </c>
      <c r="J269" s="682"/>
      <c r="K269" s="682"/>
      <c r="L269" s="69"/>
      <c r="M269" s="70"/>
      <c r="N269" s="71"/>
      <c r="O269" s="72"/>
      <c r="P269" s="73"/>
      <c r="Q269" s="74"/>
      <c r="R269" s="10"/>
    </row>
    <row r="270" spans="1:18" ht="25" hidden="1">
      <c r="A270" s="674" t="s">
        <v>34</v>
      </c>
      <c r="B270" s="707" t="s">
        <v>1859</v>
      </c>
      <c r="C270" s="703" t="s">
        <v>131</v>
      </c>
      <c r="D270" s="677"/>
      <c r="E270" s="698">
        <v>3.3</v>
      </c>
      <c r="F270" s="679">
        <f t="shared" si="0"/>
        <v>4.7915999999999999</v>
      </c>
      <c r="G270" s="680">
        <f t="shared" si="1"/>
        <v>7.4051999999999998</v>
      </c>
      <c r="H270" s="681"/>
      <c r="I270" s="682" t="s">
        <v>1017</v>
      </c>
      <c r="J270" s="682"/>
      <c r="K270" s="682"/>
      <c r="L270" s="69"/>
      <c r="M270" s="70"/>
      <c r="N270" s="71"/>
      <c r="O270" s="72"/>
      <c r="P270" s="73"/>
      <c r="Q270" s="74"/>
      <c r="R270" s="10"/>
    </row>
    <row r="271" spans="1:18" ht="25" hidden="1">
      <c r="A271" s="674" t="s">
        <v>34</v>
      </c>
      <c r="B271" s="707" t="s">
        <v>1924</v>
      </c>
      <c r="C271" s="703" t="s">
        <v>131</v>
      </c>
      <c r="D271" s="677"/>
      <c r="E271" s="698">
        <v>3.25</v>
      </c>
      <c r="F271" s="679">
        <f t="shared" si="0"/>
        <v>4.7190000000000003</v>
      </c>
      <c r="G271" s="680">
        <f t="shared" si="1"/>
        <v>7.2930000000000001</v>
      </c>
      <c r="H271" s="681"/>
      <c r="I271" s="682" t="s">
        <v>1017</v>
      </c>
      <c r="J271" s="682"/>
      <c r="K271" s="682"/>
      <c r="L271" s="69"/>
      <c r="M271" s="70"/>
      <c r="N271" s="71"/>
      <c r="O271" s="72"/>
      <c r="P271" s="73"/>
      <c r="Q271" s="74"/>
      <c r="R271" s="10"/>
    </row>
    <row r="272" spans="1:18" ht="25" hidden="1">
      <c r="A272" s="674" t="s">
        <v>34</v>
      </c>
      <c r="B272" s="707" t="s">
        <v>1925</v>
      </c>
      <c r="C272" s="703" t="s">
        <v>131</v>
      </c>
      <c r="D272" s="677"/>
      <c r="E272" s="698">
        <v>2.15</v>
      </c>
      <c r="F272" s="679">
        <f t="shared" si="0"/>
        <v>3.1218000000000004</v>
      </c>
      <c r="G272" s="680">
        <f t="shared" si="1"/>
        <v>4.8246000000000002</v>
      </c>
      <c r="H272" s="681"/>
      <c r="I272" s="682" t="s">
        <v>1017</v>
      </c>
      <c r="J272" s="682"/>
      <c r="K272" s="682"/>
      <c r="L272" s="69"/>
      <c r="M272" s="70"/>
      <c r="N272" s="71"/>
      <c r="O272" s="72"/>
      <c r="P272" s="73"/>
      <c r="Q272" s="74"/>
      <c r="R272" s="10"/>
    </row>
    <row r="273" spans="1:18" ht="25" hidden="1">
      <c r="A273" s="674" t="s">
        <v>34</v>
      </c>
      <c r="B273" s="707" t="s">
        <v>1862</v>
      </c>
      <c r="C273" s="703" t="s">
        <v>131</v>
      </c>
      <c r="D273" s="677"/>
      <c r="E273" s="698">
        <v>2.15</v>
      </c>
      <c r="F273" s="679">
        <f t="shared" si="0"/>
        <v>3.1218000000000004</v>
      </c>
      <c r="G273" s="680">
        <f t="shared" si="1"/>
        <v>4.8246000000000002</v>
      </c>
      <c r="H273" s="681"/>
      <c r="I273" s="682" t="s">
        <v>1017</v>
      </c>
      <c r="J273" s="682"/>
      <c r="K273" s="682"/>
      <c r="L273" s="69"/>
      <c r="M273" s="70"/>
      <c r="N273" s="71"/>
      <c r="O273" s="72"/>
      <c r="P273" s="73"/>
      <c r="Q273" s="74"/>
      <c r="R273" s="10"/>
    </row>
    <row r="274" spans="1:18" ht="25" hidden="1">
      <c r="A274" s="674" t="s">
        <v>34</v>
      </c>
      <c r="B274" s="707" t="s">
        <v>1926</v>
      </c>
      <c r="C274" s="703" t="s">
        <v>131</v>
      </c>
      <c r="D274" s="677"/>
      <c r="E274" s="698">
        <v>2.15</v>
      </c>
      <c r="F274" s="679">
        <f t="shared" si="0"/>
        <v>3.1218000000000004</v>
      </c>
      <c r="G274" s="680">
        <f t="shared" si="1"/>
        <v>4.8246000000000002</v>
      </c>
      <c r="H274" s="681"/>
      <c r="I274" s="682" t="s">
        <v>1017</v>
      </c>
      <c r="J274" s="682"/>
      <c r="K274" s="682"/>
      <c r="L274" s="69"/>
      <c r="M274" s="70"/>
      <c r="N274" s="71"/>
      <c r="O274" s="72"/>
      <c r="P274" s="73"/>
      <c r="Q274" s="74"/>
      <c r="R274" s="10"/>
    </row>
    <row r="275" spans="1:18" ht="25" hidden="1">
      <c r="A275" s="674" t="s">
        <v>34</v>
      </c>
      <c r="B275" s="707" t="s">
        <v>1927</v>
      </c>
      <c r="C275" s="703" t="s">
        <v>131</v>
      </c>
      <c r="D275" s="677"/>
      <c r="E275" s="698">
        <v>2.15</v>
      </c>
      <c r="F275" s="679">
        <f t="shared" si="0"/>
        <v>3.1218000000000004</v>
      </c>
      <c r="G275" s="680">
        <f t="shared" si="1"/>
        <v>4.8246000000000002</v>
      </c>
      <c r="H275" s="681"/>
      <c r="I275" s="682" t="s">
        <v>1017</v>
      </c>
      <c r="J275" s="682"/>
      <c r="K275" s="682"/>
      <c r="L275" s="69"/>
      <c r="M275" s="70"/>
      <c r="N275" s="71"/>
      <c r="O275" s="72"/>
      <c r="P275" s="73"/>
      <c r="Q275" s="74"/>
      <c r="R275" s="10"/>
    </row>
    <row r="276" spans="1:18" ht="25" hidden="1">
      <c r="A276" s="674" t="s">
        <v>34</v>
      </c>
      <c r="B276" s="707" t="s">
        <v>1928</v>
      </c>
      <c r="C276" s="703" t="s">
        <v>131</v>
      </c>
      <c r="D276" s="677"/>
      <c r="E276" s="698">
        <v>2.15</v>
      </c>
      <c r="F276" s="679">
        <f t="shared" si="0"/>
        <v>3.1218000000000004</v>
      </c>
      <c r="G276" s="680">
        <f t="shared" si="1"/>
        <v>4.8246000000000002</v>
      </c>
      <c r="H276" s="681"/>
      <c r="I276" s="682" t="s">
        <v>1017</v>
      </c>
      <c r="J276" s="682"/>
      <c r="K276" s="682"/>
      <c r="L276" s="69"/>
      <c r="M276" s="70"/>
      <c r="N276" s="71"/>
      <c r="O276" s="72"/>
      <c r="P276" s="73"/>
      <c r="Q276" s="74"/>
      <c r="R276" s="10"/>
    </row>
    <row r="277" spans="1:18" ht="25" hidden="1">
      <c r="A277" s="674" t="s">
        <v>34</v>
      </c>
      <c r="B277" s="707" t="s">
        <v>1865</v>
      </c>
      <c r="C277" s="703" t="s">
        <v>131</v>
      </c>
      <c r="D277" s="677"/>
      <c r="E277" s="698">
        <v>2.64</v>
      </c>
      <c r="F277" s="679">
        <f t="shared" si="0"/>
        <v>3.8332800000000007</v>
      </c>
      <c r="G277" s="680">
        <f t="shared" si="1"/>
        <v>5.9241600000000005</v>
      </c>
      <c r="H277" s="681"/>
      <c r="I277" s="682" t="s">
        <v>1017</v>
      </c>
      <c r="J277" s="682"/>
      <c r="K277" s="682"/>
      <c r="L277" s="69"/>
      <c r="M277" s="70"/>
      <c r="N277" s="71"/>
      <c r="O277" s="72"/>
      <c r="P277" s="73"/>
      <c r="Q277" s="74"/>
      <c r="R277" s="10"/>
    </row>
    <row r="278" spans="1:18" ht="25" hidden="1">
      <c r="A278" s="674" t="s">
        <v>34</v>
      </c>
      <c r="B278" s="707" t="s">
        <v>1929</v>
      </c>
      <c r="C278" s="703" t="s">
        <v>131</v>
      </c>
      <c r="D278" s="677"/>
      <c r="E278" s="698">
        <v>2.15</v>
      </c>
      <c r="F278" s="679">
        <f t="shared" si="0"/>
        <v>3.1218000000000004</v>
      </c>
      <c r="G278" s="680">
        <f t="shared" si="1"/>
        <v>4.8246000000000002</v>
      </c>
      <c r="H278" s="681"/>
      <c r="I278" s="682" t="s">
        <v>1017</v>
      </c>
      <c r="J278" s="682"/>
      <c r="K278" s="682"/>
      <c r="L278" s="69"/>
      <c r="M278" s="70"/>
      <c r="N278" s="71"/>
      <c r="O278" s="72"/>
      <c r="P278" s="73"/>
      <c r="Q278" s="74"/>
      <c r="R278" s="10"/>
    </row>
    <row r="279" spans="1:18" ht="25" hidden="1">
      <c r="A279" s="674" t="s">
        <v>34</v>
      </c>
      <c r="B279" s="707" t="s">
        <v>1930</v>
      </c>
      <c r="C279" s="703" t="s">
        <v>131</v>
      </c>
      <c r="D279" s="677"/>
      <c r="E279" s="698">
        <v>2.15</v>
      </c>
      <c r="F279" s="679">
        <f t="shared" si="0"/>
        <v>3.1218000000000004</v>
      </c>
      <c r="G279" s="680">
        <f t="shared" si="1"/>
        <v>4.8246000000000002</v>
      </c>
      <c r="H279" s="681"/>
      <c r="I279" s="682" t="s">
        <v>1017</v>
      </c>
      <c r="J279" s="682"/>
      <c r="K279" s="682"/>
      <c r="L279" s="69"/>
      <c r="M279" s="70"/>
      <c r="N279" s="71"/>
      <c r="O279" s="72"/>
      <c r="P279" s="73"/>
      <c r="Q279" s="74"/>
      <c r="R279" s="10"/>
    </row>
    <row r="280" spans="1:18" ht="25" hidden="1">
      <c r="A280" s="674" t="s">
        <v>34</v>
      </c>
      <c r="B280" s="707" t="s">
        <v>1931</v>
      </c>
      <c r="C280" s="703" t="s">
        <v>131</v>
      </c>
      <c r="D280" s="677"/>
      <c r="E280" s="698">
        <v>2.15</v>
      </c>
      <c r="F280" s="679">
        <f t="shared" si="0"/>
        <v>3.1218000000000004</v>
      </c>
      <c r="G280" s="680">
        <f t="shared" si="1"/>
        <v>4.8246000000000002</v>
      </c>
      <c r="H280" s="681"/>
      <c r="I280" s="682" t="s">
        <v>1017</v>
      </c>
      <c r="J280" s="682"/>
      <c r="K280" s="682"/>
      <c r="L280" s="69"/>
      <c r="M280" s="70"/>
      <c r="N280" s="71"/>
      <c r="O280" s="72"/>
      <c r="P280" s="73"/>
      <c r="Q280" s="74"/>
      <c r="R280" s="10"/>
    </row>
    <row r="281" spans="1:18" ht="25" hidden="1">
      <c r="A281" s="674" t="s">
        <v>34</v>
      </c>
      <c r="B281" s="707" t="s">
        <v>1932</v>
      </c>
      <c r="C281" s="703" t="s">
        <v>131</v>
      </c>
      <c r="D281" s="677"/>
      <c r="E281" s="698">
        <v>2.15</v>
      </c>
      <c r="F281" s="679">
        <f t="shared" si="0"/>
        <v>3.1218000000000004</v>
      </c>
      <c r="G281" s="680">
        <f t="shared" si="1"/>
        <v>4.8246000000000002</v>
      </c>
      <c r="H281" s="681"/>
      <c r="I281" s="682" t="s">
        <v>1017</v>
      </c>
      <c r="J281" s="682"/>
      <c r="K281" s="682"/>
      <c r="L281" s="69"/>
      <c r="M281" s="70"/>
      <c r="N281" s="71"/>
      <c r="O281" s="72"/>
      <c r="P281" s="73"/>
      <c r="Q281" s="74"/>
      <c r="R281" s="10"/>
    </row>
    <row r="282" spans="1:18" ht="25" hidden="1">
      <c r="A282" s="674" t="s">
        <v>34</v>
      </c>
      <c r="B282" s="707" t="s">
        <v>1933</v>
      </c>
      <c r="C282" s="703" t="s">
        <v>131</v>
      </c>
      <c r="D282" s="677"/>
      <c r="E282" s="698">
        <v>3.65</v>
      </c>
      <c r="F282" s="679">
        <f t="shared" si="0"/>
        <v>5.2998000000000012</v>
      </c>
      <c r="G282" s="680">
        <f t="shared" si="1"/>
        <v>8.1905999999999999</v>
      </c>
      <c r="H282" s="681"/>
      <c r="I282" s="682" t="s">
        <v>1017</v>
      </c>
      <c r="J282" s="682"/>
      <c r="K282" s="682"/>
      <c r="L282" s="69"/>
      <c r="M282" s="70"/>
      <c r="N282" s="71"/>
      <c r="O282" s="72"/>
      <c r="P282" s="73"/>
      <c r="Q282" s="74"/>
      <c r="R282" s="10"/>
    </row>
    <row r="283" spans="1:18" ht="25" hidden="1">
      <c r="A283" s="674" t="s">
        <v>34</v>
      </c>
      <c r="B283" s="707" t="s">
        <v>1934</v>
      </c>
      <c r="C283" s="703" t="s">
        <v>131</v>
      </c>
      <c r="D283" s="677"/>
      <c r="E283" s="698">
        <v>2.65</v>
      </c>
      <c r="F283" s="679">
        <f t="shared" si="0"/>
        <v>3.8477999999999999</v>
      </c>
      <c r="G283" s="680">
        <f t="shared" si="1"/>
        <v>5.9465999999999992</v>
      </c>
      <c r="H283" s="681"/>
      <c r="I283" s="682" t="s">
        <v>1017</v>
      </c>
      <c r="J283" s="682"/>
      <c r="K283" s="682"/>
      <c r="L283" s="69"/>
      <c r="M283" s="70"/>
      <c r="N283" s="71"/>
      <c r="O283" s="72"/>
      <c r="P283" s="73"/>
      <c r="Q283" s="74"/>
      <c r="R283" s="10"/>
    </row>
    <row r="284" spans="1:18" ht="25" hidden="1">
      <c r="A284" s="674" t="s">
        <v>34</v>
      </c>
      <c r="B284" s="707" t="s">
        <v>1935</v>
      </c>
      <c r="C284" s="703" t="s">
        <v>131</v>
      </c>
      <c r="D284" s="677"/>
      <c r="E284" s="698">
        <v>4.3499999999999996</v>
      </c>
      <c r="F284" s="679">
        <f t="shared" si="0"/>
        <v>6.3162000000000003</v>
      </c>
      <c r="G284" s="680">
        <f t="shared" si="1"/>
        <v>9.7614000000000001</v>
      </c>
      <c r="H284" s="681"/>
      <c r="I284" s="682" t="s">
        <v>1017</v>
      </c>
      <c r="J284" s="682"/>
      <c r="K284" s="682"/>
      <c r="L284" s="69"/>
      <c r="M284" s="70"/>
      <c r="N284" s="71"/>
      <c r="O284" s="72"/>
      <c r="P284" s="73"/>
      <c r="Q284" s="74"/>
      <c r="R284" s="10"/>
    </row>
    <row r="285" spans="1:18" ht="25" hidden="1">
      <c r="A285" s="674" t="s">
        <v>34</v>
      </c>
      <c r="B285" s="697" t="s">
        <v>1817</v>
      </c>
      <c r="C285" s="703" t="s">
        <v>131</v>
      </c>
      <c r="D285" s="677"/>
      <c r="E285" s="698">
        <v>3.99</v>
      </c>
      <c r="F285" s="679">
        <f t="shared" si="0"/>
        <v>5.7934800000000006</v>
      </c>
      <c r="G285" s="680">
        <f t="shared" si="1"/>
        <v>8.9535599999999995</v>
      </c>
      <c r="H285" s="681"/>
      <c r="I285" s="682" t="s">
        <v>146</v>
      </c>
      <c r="J285" s="682"/>
      <c r="K285" s="682"/>
      <c r="L285" s="69"/>
      <c r="M285" s="70"/>
      <c r="N285" s="71"/>
      <c r="O285" s="72"/>
      <c r="P285" s="73"/>
      <c r="Q285" s="74"/>
      <c r="R285" s="10"/>
    </row>
    <row r="286" spans="1:18" ht="25" hidden="1">
      <c r="A286" s="674" t="s">
        <v>34</v>
      </c>
      <c r="B286" s="697" t="s">
        <v>1818</v>
      </c>
      <c r="C286" s="703" t="s">
        <v>131</v>
      </c>
      <c r="D286" s="677"/>
      <c r="E286" s="698">
        <v>1.99</v>
      </c>
      <c r="F286" s="679">
        <f t="shared" ref="F286:F334" si="2">E286*1.1*1.2*1.1</f>
        <v>2.8894799999999998</v>
      </c>
      <c r="G286" s="680">
        <f t="shared" ref="G286:G334" si="3">E286*1.1*1.2*1.7</f>
        <v>4.46556</v>
      </c>
      <c r="H286" s="681"/>
      <c r="I286" s="682" t="s">
        <v>146</v>
      </c>
      <c r="J286" s="682"/>
      <c r="K286" s="682"/>
      <c r="L286" s="69"/>
      <c r="M286" s="70"/>
      <c r="N286" s="71"/>
      <c r="O286" s="72"/>
      <c r="P286" s="73"/>
      <c r="Q286" s="74"/>
      <c r="R286" s="10"/>
    </row>
    <row r="287" spans="1:18" ht="25" hidden="1">
      <c r="A287" s="674" t="s">
        <v>34</v>
      </c>
      <c r="B287" s="697" t="s">
        <v>1819</v>
      </c>
      <c r="C287" s="703" t="s">
        <v>878</v>
      </c>
      <c r="D287" s="677"/>
      <c r="E287" s="698">
        <v>2.95</v>
      </c>
      <c r="F287" s="679">
        <f t="shared" si="2"/>
        <v>4.2834000000000012</v>
      </c>
      <c r="G287" s="680">
        <f t="shared" si="3"/>
        <v>6.6198000000000006</v>
      </c>
      <c r="H287" s="681"/>
      <c r="I287" s="682" t="s">
        <v>146</v>
      </c>
      <c r="J287" s="682"/>
      <c r="K287" s="682"/>
      <c r="L287" s="69"/>
      <c r="M287" s="70"/>
      <c r="N287" s="71"/>
      <c r="O287" s="72"/>
      <c r="P287" s="73"/>
      <c r="Q287" s="74"/>
      <c r="R287" s="10"/>
    </row>
    <row r="288" spans="1:18" ht="25" hidden="1">
      <c r="A288" s="674" t="s">
        <v>34</v>
      </c>
      <c r="B288" s="697" t="s">
        <v>1820</v>
      </c>
      <c r="C288" s="703" t="s">
        <v>1936</v>
      </c>
      <c r="D288" s="677"/>
      <c r="E288" s="698">
        <v>2.25</v>
      </c>
      <c r="F288" s="679">
        <f t="shared" si="2"/>
        <v>3.2670000000000003</v>
      </c>
      <c r="G288" s="680">
        <f t="shared" si="3"/>
        <v>5.0490000000000004</v>
      </c>
      <c r="H288" s="681"/>
      <c r="I288" s="682" t="s">
        <v>146</v>
      </c>
      <c r="J288" s="682"/>
      <c r="K288" s="682"/>
      <c r="L288" s="69"/>
      <c r="M288" s="70"/>
      <c r="N288" s="71"/>
      <c r="O288" s="72"/>
      <c r="P288" s="73"/>
      <c r="Q288" s="74"/>
      <c r="R288" s="10"/>
    </row>
    <row r="289" spans="1:18" ht="25" hidden="1">
      <c r="A289" s="674" t="s">
        <v>34</v>
      </c>
      <c r="B289" s="697" t="s">
        <v>1937</v>
      </c>
      <c r="C289" s="703" t="s">
        <v>1936</v>
      </c>
      <c r="D289" s="677"/>
      <c r="E289" s="698">
        <v>2.5</v>
      </c>
      <c r="F289" s="679">
        <f t="shared" si="2"/>
        <v>3.63</v>
      </c>
      <c r="G289" s="680">
        <f t="shared" si="3"/>
        <v>5.6099999999999994</v>
      </c>
      <c r="H289" s="681"/>
      <c r="I289" s="682" t="s">
        <v>146</v>
      </c>
      <c r="J289" s="682"/>
      <c r="K289" s="682"/>
      <c r="L289" s="69"/>
      <c r="M289" s="70"/>
      <c r="N289" s="71"/>
      <c r="O289" s="72"/>
      <c r="P289" s="73"/>
      <c r="Q289" s="74"/>
      <c r="R289" s="10"/>
    </row>
    <row r="290" spans="1:18" ht="25" hidden="1">
      <c r="A290" s="674" t="s">
        <v>34</v>
      </c>
      <c r="B290" s="697" t="s">
        <v>1885</v>
      </c>
      <c r="C290" s="703" t="s">
        <v>1770</v>
      </c>
      <c r="D290" s="677"/>
      <c r="E290" s="698">
        <v>1.95</v>
      </c>
      <c r="F290" s="679">
        <f t="shared" si="2"/>
        <v>2.8313999999999999</v>
      </c>
      <c r="G290" s="680">
        <f t="shared" si="3"/>
        <v>4.3757999999999999</v>
      </c>
      <c r="H290" s="681"/>
      <c r="I290" s="682" t="s">
        <v>146</v>
      </c>
      <c r="J290" s="682"/>
      <c r="K290" s="682"/>
      <c r="L290" s="69"/>
      <c r="M290" s="70"/>
      <c r="N290" s="71"/>
      <c r="O290" s="72"/>
      <c r="P290" s="73"/>
      <c r="Q290" s="74"/>
      <c r="R290" s="10"/>
    </row>
    <row r="291" spans="1:18" ht="25" hidden="1">
      <c r="A291" s="674" t="s">
        <v>34</v>
      </c>
      <c r="B291" s="697" t="s">
        <v>1769</v>
      </c>
      <c r="C291" s="703" t="s">
        <v>184</v>
      </c>
      <c r="D291" s="677"/>
      <c r="E291" s="698">
        <v>2.7</v>
      </c>
      <c r="F291" s="679">
        <f t="shared" si="2"/>
        <v>3.9204000000000008</v>
      </c>
      <c r="G291" s="680">
        <f t="shared" si="3"/>
        <v>6.0588000000000006</v>
      </c>
      <c r="H291" s="681"/>
      <c r="I291" s="682" t="s">
        <v>146</v>
      </c>
      <c r="J291" s="682"/>
      <c r="K291" s="682"/>
      <c r="L291" s="69"/>
      <c r="M291" s="70"/>
      <c r="N291" s="71"/>
      <c r="O291" s="72"/>
      <c r="P291" s="73"/>
      <c r="Q291" s="74"/>
      <c r="R291" s="10"/>
    </row>
    <row r="292" spans="1:18" ht="25" hidden="1">
      <c r="A292" s="674" t="s">
        <v>34</v>
      </c>
      <c r="B292" s="697" t="s">
        <v>1769</v>
      </c>
      <c r="C292" s="703" t="s">
        <v>184</v>
      </c>
      <c r="D292" s="677"/>
      <c r="E292" s="698">
        <v>2.5</v>
      </c>
      <c r="F292" s="679">
        <f t="shared" si="2"/>
        <v>3.63</v>
      </c>
      <c r="G292" s="680">
        <f t="shared" si="3"/>
        <v>5.6099999999999994</v>
      </c>
      <c r="H292" s="681"/>
      <c r="I292" s="682" t="s">
        <v>146</v>
      </c>
      <c r="J292" s="682"/>
      <c r="K292" s="682"/>
      <c r="L292" s="69"/>
      <c r="M292" s="70"/>
      <c r="N292" s="71"/>
      <c r="O292" s="72"/>
      <c r="P292" s="73"/>
      <c r="Q292" s="74"/>
      <c r="R292" s="10"/>
    </row>
    <row r="293" spans="1:18" ht="25" hidden="1">
      <c r="A293" s="674" t="s">
        <v>34</v>
      </c>
      <c r="B293" s="697" t="s">
        <v>1769</v>
      </c>
      <c r="C293" s="703" t="s">
        <v>184</v>
      </c>
      <c r="D293" s="677"/>
      <c r="E293" s="698">
        <v>2.25</v>
      </c>
      <c r="F293" s="679">
        <f t="shared" si="2"/>
        <v>3.2670000000000003</v>
      </c>
      <c r="G293" s="680">
        <f t="shared" si="3"/>
        <v>5.0490000000000004</v>
      </c>
      <c r="H293" s="681"/>
      <c r="I293" s="682" t="s">
        <v>146</v>
      </c>
      <c r="J293" s="682"/>
      <c r="K293" s="682"/>
      <c r="L293" s="69"/>
      <c r="M293" s="70"/>
      <c r="N293" s="71"/>
      <c r="O293" s="72"/>
      <c r="P293" s="73"/>
      <c r="Q293" s="74"/>
      <c r="R293" s="10"/>
    </row>
    <row r="294" spans="1:18" ht="25" hidden="1">
      <c r="A294" s="674" t="s">
        <v>34</v>
      </c>
      <c r="B294" s="697" t="s">
        <v>1824</v>
      </c>
      <c r="C294" s="703" t="s">
        <v>131</v>
      </c>
      <c r="D294" s="677"/>
      <c r="E294" s="698">
        <v>2.5</v>
      </c>
      <c r="F294" s="679">
        <f t="shared" si="2"/>
        <v>3.63</v>
      </c>
      <c r="G294" s="680">
        <f t="shared" si="3"/>
        <v>5.6099999999999994</v>
      </c>
      <c r="H294" s="681"/>
      <c r="I294" s="682" t="s">
        <v>146</v>
      </c>
      <c r="J294" s="682"/>
      <c r="K294" s="682"/>
      <c r="L294" s="69"/>
      <c r="M294" s="70"/>
      <c r="N294" s="71"/>
      <c r="O294" s="72"/>
      <c r="P294" s="73"/>
      <c r="Q294" s="74"/>
      <c r="R294" s="10"/>
    </row>
    <row r="295" spans="1:18" ht="25" hidden="1">
      <c r="A295" s="674" t="s">
        <v>34</v>
      </c>
      <c r="B295" s="697" t="s">
        <v>1826</v>
      </c>
      <c r="C295" s="703" t="s">
        <v>111</v>
      </c>
      <c r="D295" s="677"/>
      <c r="E295" s="698">
        <v>4.45</v>
      </c>
      <c r="F295" s="679">
        <f t="shared" si="2"/>
        <v>6.4614000000000011</v>
      </c>
      <c r="G295" s="680">
        <f t="shared" si="3"/>
        <v>9.9858000000000011</v>
      </c>
      <c r="H295" s="681"/>
      <c r="I295" s="682" t="s">
        <v>146</v>
      </c>
      <c r="J295" s="682"/>
      <c r="K295" s="682"/>
      <c r="L295" s="69"/>
      <c r="M295" s="70"/>
      <c r="N295" s="71"/>
      <c r="O295" s="72"/>
      <c r="P295" s="73"/>
      <c r="Q295" s="74"/>
      <c r="R295" s="10"/>
    </row>
    <row r="296" spans="1:18" ht="25" hidden="1">
      <c r="A296" s="674" t="s">
        <v>34</v>
      </c>
      <c r="B296" s="697" t="s">
        <v>1826</v>
      </c>
      <c r="C296" s="703" t="s">
        <v>98</v>
      </c>
      <c r="D296" s="677"/>
      <c r="E296" s="698">
        <v>4.95</v>
      </c>
      <c r="F296" s="679">
        <f t="shared" si="2"/>
        <v>7.1874000000000002</v>
      </c>
      <c r="G296" s="680">
        <f t="shared" si="3"/>
        <v>11.107799999999999</v>
      </c>
      <c r="H296" s="681"/>
      <c r="I296" s="682" t="s">
        <v>146</v>
      </c>
      <c r="J296" s="682"/>
      <c r="K296" s="682"/>
      <c r="L296" s="69"/>
      <c r="M296" s="70"/>
      <c r="N296" s="71"/>
      <c r="O296" s="72"/>
      <c r="P296" s="73"/>
      <c r="Q296" s="74"/>
      <c r="R296" s="10"/>
    </row>
    <row r="297" spans="1:18" ht="25" hidden="1">
      <c r="A297" s="674" t="s">
        <v>34</v>
      </c>
      <c r="B297" s="697" t="s">
        <v>1827</v>
      </c>
      <c r="C297" s="703" t="s">
        <v>890</v>
      </c>
      <c r="D297" s="677"/>
      <c r="E297" s="698">
        <v>14.95</v>
      </c>
      <c r="F297" s="679">
        <f t="shared" si="2"/>
        <v>21.7074</v>
      </c>
      <c r="G297" s="680">
        <f t="shared" si="3"/>
        <v>33.547799999999995</v>
      </c>
      <c r="H297" s="681"/>
      <c r="I297" s="682" t="s">
        <v>146</v>
      </c>
      <c r="J297" s="682"/>
      <c r="K297" s="682"/>
      <c r="L297" s="69"/>
      <c r="M297" s="70"/>
      <c r="N297" s="71"/>
      <c r="O297" s="72"/>
      <c r="P297" s="73"/>
      <c r="Q297" s="74"/>
      <c r="R297" s="10"/>
    </row>
    <row r="298" spans="1:18" ht="25" hidden="1">
      <c r="A298" s="674" t="s">
        <v>34</v>
      </c>
      <c r="B298" s="697" t="s">
        <v>1828</v>
      </c>
      <c r="C298" s="703" t="s">
        <v>98</v>
      </c>
      <c r="D298" s="677"/>
      <c r="E298" s="698">
        <v>7.95</v>
      </c>
      <c r="F298" s="679">
        <f t="shared" si="2"/>
        <v>11.543400000000002</v>
      </c>
      <c r="G298" s="680">
        <f t="shared" si="3"/>
        <v>17.839800000000004</v>
      </c>
      <c r="H298" s="681"/>
      <c r="I298" s="682" t="s">
        <v>146</v>
      </c>
      <c r="J298" s="682"/>
      <c r="K298" s="682"/>
      <c r="L298" s="69"/>
      <c r="M298" s="70"/>
      <c r="N298" s="71"/>
      <c r="O298" s="72"/>
      <c r="P298" s="73"/>
      <c r="Q298" s="74"/>
      <c r="R298" s="10"/>
    </row>
    <row r="299" spans="1:18" ht="25" hidden="1">
      <c r="A299" s="674" t="s">
        <v>34</v>
      </c>
      <c r="B299" s="697" t="s">
        <v>1829</v>
      </c>
      <c r="C299" s="703" t="s">
        <v>294</v>
      </c>
      <c r="D299" s="677"/>
      <c r="E299" s="698">
        <v>14.95</v>
      </c>
      <c r="F299" s="679">
        <f t="shared" si="2"/>
        <v>21.7074</v>
      </c>
      <c r="G299" s="680">
        <f t="shared" si="3"/>
        <v>33.547799999999995</v>
      </c>
      <c r="H299" s="681"/>
      <c r="I299" s="682" t="s">
        <v>146</v>
      </c>
      <c r="J299" s="682"/>
      <c r="K299" s="682"/>
      <c r="L299" s="69"/>
      <c r="M299" s="70"/>
      <c r="N299" s="71"/>
      <c r="O299" s="72"/>
      <c r="P299" s="73"/>
      <c r="Q299" s="74"/>
      <c r="R299" s="10"/>
    </row>
    <row r="300" spans="1:18" ht="25" hidden="1">
      <c r="A300" s="674" t="s">
        <v>34</v>
      </c>
      <c r="B300" s="697" t="s">
        <v>1774</v>
      </c>
      <c r="C300" s="703" t="s">
        <v>902</v>
      </c>
      <c r="D300" s="677"/>
      <c r="E300" s="698">
        <v>3.95</v>
      </c>
      <c r="F300" s="679">
        <f t="shared" si="2"/>
        <v>5.7354000000000012</v>
      </c>
      <c r="G300" s="680">
        <f t="shared" si="3"/>
        <v>8.8638000000000012</v>
      </c>
      <c r="H300" s="681"/>
      <c r="I300" s="682" t="s">
        <v>146</v>
      </c>
      <c r="J300" s="682"/>
      <c r="K300" s="682"/>
      <c r="L300" s="69"/>
      <c r="M300" s="70"/>
      <c r="N300" s="71"/>
      <c r="O300" s="72"/>
      <c r="P300" s="73"/>
      <c r="Q300" s="74"/>
      <c r="R300" s="10"/>
    </row>
    <row r="301" spans="1:18" ht="25" hidden="1">
      <c r="A301" s="674" t="s">
        <v>34</v>
      </c>
      <c r="B301" s="697" t="s">
        <v>1938</v>
      </c>
      <c r="C301" s="703" t="s">
        <v>131</v>
      </c>
      <c r="D301" s="677"/>
      <c r="E301" s="698">
        <v>1.99</v>
      </c>
      <c r="F301" s="679">
        <f t="shared" si="2"/>
        <v>2.8894799999999998</v>
      </c>
      <c r="G301" s="680">
        <f t="shared" si="3"/>
        <v>4.46556</v>
      </c>
      <c r="H301" s="681"/>
      <c r="I301" s="682" t="s">
        <v>146</v>
      </c>
      <c r="J301" s="682"/>
      <c r="K301" s="682"/>
      <c r="L301" s="69"/>
      <c r="M301" s="70"/>
      <c r="N301" s="71"/>
      <c r="O301" s="72"/>
      <c r="P301" s="73"/>
      <c r="Q301" s="74"/>
      <c r="R301" s="10"/>
    </row>
    <row r="302" spans="1:18" ht="25" hidden="1">
      <c r="A302" s="674" t="s">
        <v>34</v>
      </c>
      <c r="B302" s="697" t="s">
        <v>1939</v>
      </c>
      <c r="C302" s="703" t="s">
        <v>96</v>
      </c>
      <c r="D302" s="677"/>
      <c r="E302" s="698">
        <v>2.99</v>
      </c>
      <c r="F302" s="679">
        <f t="shared" si="2"/>
        <v>4.3414800000000007</v>
      </c>
      <c r="G302" s="680">
        <f t="shared" si="3"/>
        <v>6.7095600000000006</v>
      </c>
      <c r="H302" s="681"/>
      <c r="I302" s="682" t="s">
        <v>146</v>
      </c>
      <c r="J302" s="682"/>
      <c r="K302" s="682"/>
      <c r="L302" s="69"/>
      <c r="M302" s="70"/>
      <c r="N302" s="71"/>
      <c r="O302" s="72"/>
      <c r="P302" s="73"/>
      <c r="Q302" s="74"/>
      <c r="R302" s="10"/>
    </row>
    <row r="303" spans="1:18" ht="25" hidden="1">
      <c r="A303" s="674" t="s">
        <v>34</v>
      </c>
      <c r="B303" s="697" t="s">
        <v>1832</v>
      </c>
      <c r="C303" s="703" t="s">
        <v>111</v>
      </c>
      <c r="D303" s="677"/>
      <c r="E303" s="698">
        <v>2.7</v>
      </c>
      <c r="F303" s="679">
        <f t="shared" si="2"/>
        <v>3.9204000000000008</v>
      </c>
      <c r="G303" s="680">
        <f t="shared" si="3"/>
        <v>6.0588000000000006</v>
      </c>
      <c r="H303" s="681"/>
      <c r="I303" s="682" t="s">
        <v>146</v>
      </c>
      <c r="J303" s="682"/>
      <c r="K303" s="682"/>
      <c r="L303" s="69"/>
      <c r="M303" s="70"/>
      <c r="N303" s="71"/>
      <c r="O303" s="72"/>
      <c r="P303" s="73"/>
      <c r="Q303" s="74"/>
      <c r="R303" s="10"/>
    </row>
    <row r="304" spans="1:18" ht="25" hidden="1">
      <c r="A304" s="674" t="s">
        <v>34</v>
      </c>
      <c r="B304" s="697" t="s">
        <v>1833</v>
      </c>
      <c r="C304" s="703" t="s">
        <v>131</v>
      </c>
      <c r="D304" s="677"/>
      <c r="E304" s="698">
        <v>1.99</v>
      </c>
      <c r="F304" s="679">
        <f t="shared" si="2"/>
        <v>2.8894799999999998</v>
      </c>
      <c r="G304" s="680">
        <f t="shared" si="3"/>
        <v>4.46556</v>
      </c>
      <c r="H304" s="681"/>
      <c r="I304" s="682" t="s">
        <v>146</v>
      </c>
      <c r="J304" s="682"/>
      <c r="K304" s="682"/>
      <c r="L304" s="69"/>
      <c r="M304" s="70"/>
      <c r="N304" s="71"/>
      <c r="O304" s="72"/>
      <c r="P304" s="73"/>
      <c r="Q304" s="74"/>
      <c r="R304" s="10"/>
    </row>
    <row r="305" spans="1:18" ht="25" hidden="1">
      <c r="A305" s="674" t="s">
        <v>34</v>
      </c>
      <c r="B305" s="697" t="s">
        <v>1837</v>
      </c>
      <c r="C305" s="703" t="s">
        <v>205</v>
      </c>
      <c r="D305" s="677"/>
      <c r="E305" s="698">
        <v>2.95</v>
      </c>
      <c r="F305" s="679">
        <f t="shared" si="2"/>
        <v>4.2834000000000012</v>
      </c>
      <c r="G305" s="680">
        <f t="shared" si="3"/>
        <v>6.6198000000000006</v>
      </c>
      <c r="H305" s="681"/>
      <c r="I305" s="682" t="s">
        <v>146</v>
      </c>
      <c r="J305" s="682"/>
      <c r="K305" s="682"/>
      <c r="L305" s="69"/>
      <c r="M305" s="70"/>
      <c r="N305" s="71"/>
      <c r="O305" s="72"/>
      <c r="P305" s="73"/>
      <c r="Q305" s="74"/>
      <c r="R305" s="10"/>
    </row>
    <row r="306" spans="1:18" ht="25" hidden="1">
      <c r="A306" s="674" t="s">
        <v>34</v>
      </c>
      <c r="B306" s="697" t="s">
        <v>1837</v>
      </c>
      <c r="C306" s="703" t="s">
        <v>205</v>
      </c>
      <c r="D306" s="677"/>
      <c r="E306" s="698">
        <v>2.5</v>
      </c>
      <c r="F306" s="679">
        <f t="shared" si="2"/>
        <v>3.63</v>
      </c>
      <c r="G306" s="680">
        <f t="shared" si="3"/>
        <v>5.6099999999999994</v>
      </c>
      <c r="H306" s="681"/>
      <c r="I306" s="682" t="s">
        <v>146</v>
      </c>
      <c r="J306" s="682"/>
      <c r="K306" s="682"/>
      <c r="L306" s="69"/>
      <c r="M306" s="70"/>
      <c r="N306" s="71"/>
      <c r="O306" s="72"/>
      <c r="P306" s="73"/>
      <c r="Q306" s="74"/>
      <c r="R306" s="10"/>
    </row>
    <row r="307" spans="1:18" ht="25" hidden="1">
      <c r="A307" s="674" t="s">
        <v>34</v>
      </c>
      <c r="B307" s="697" t="s">
        <v>1940</v>
      </c>
      <c r="C307" s="703" t="s">
        <v>1770</v>
      </c>
      <c r="D307" s="677"/>
      <c r="E307" s="698">
        <v>1.75</v>
      </c>
      <c r="F307" s="679">
        <f t="shared" si="2"/>
        <v>2.5410000000000004</v>
      </c>
      <c r="G307" s="680">
        <f t="shared" si="3"/>
        <v>3.927</v>
      </c>
      <c r="H307" s="681"/>
      <c r="I307" s="682" t="s">
        <v>146</v>
      </c>
      <c r="J307" s="682"/>
      <c r="K307" s="682"/>
      <c r="L307" s="69"/>
      <c r="M307" s="70"/>
      <c r="N307" s="71"/>
      <c r="O307" s="72"/>
      <c r="P307" s="73"/>
      <c r="Q307" s="74"/>
      <c r="R307" s="10"/>
    </row>
    <row r="308" spans="1:18" ht="25" hidden="1">
      <c r="A308" s="674" t="s">
        <v>34</v>
      </c>
      <c r="B308" s="697" t="s">
        <v>1834</v>
      </c>
      <c r="C308" s="703" t="s">
        <v>111</v>
      </c>
      <c r="D308" s="677"/>
      <c r="E308" s="698">
        <v>2.99</v>
      </c>
      <c r="F308" s="679">
        <f t="shared" si="2"/>
        <v>4.3414800000000007</v>
      </c>
      <c r="G308" s="680">
        <f t="shared" si="3"/>
        <v>6.7095600000000006</v>
      </c>
      <c r="H308" s="681"/>
      <c r="I308" s="682" t="s">
        <v>146</v>
      </c>
      <c r="J308" s="682"/>
      <c r="K308" s="682"/>
      <c r="L308" s="69"/>
      <c r="M308" s="70"/>
      <c r="N308" s="71"/>
      <c r="O308" s="72"/>
      <c r="P308" s="73"/>
      <c r="Q308" s="74"/>
      <c r="R308" s="10"/>
    </row>
    <row r="309" spans="1:18" ht="25" hidden="1">
      <c r="A309" s="674" t="s">
        <v>34</v>
      </c>
      <c r="B309" s="697" t="s">
        <v>1836</v>
      </c>
      <c r="C309" s="703" t="s">
        <v>184</v>
      </c>
      <c r="D309" s="677"/>
      <c r="E309" s="698">
        <v>1.25</v>
      </c>
      <c r="F309" s="679">
        <f t="shared" si="2"/>
        <v>1.8149999999999999</v>
      </c>
      <c r="G309" s="680">
        <f t="shared" si="3"/>
        <v>2.8049999999999997</v>
      </c>
      <c r="H309" s="681"/>
      <c r="I309" s="682" t="s">
        <v>146</v>
      </c>
      <c r="J309" s="682"/>
      <c r="K309" s="682"/>
      <c r="L309" s="69"/>
      <c r="M309" s="70"/>
      <c r="N309" s="71"/>
      <c r="O309" s="72"/>
      <c r="P309" s="73"/>
      <c r="Q309" s="74"/>
      <c r="R309" s="10"/>
    </row>
    <row r="310" spans="1:18" ht="25" hidden="1">
      <c r="A310" s="674" t="s">
        <v>34</v>
      </c>
      <c r="B310" s="697" t="s">
        <v>1836</v>
      </c>
      <c r="C310" s="703" t="s">
        <v>184</v>
      </c>
      <c r="D310" s="677"/>
      <c r="E310" s="698">
        <v>1.05</v>
      </c>
      <c r="F310" s="679">
        <f t="shared" si="2"/>
        <v>1.5246000000000004</v>
      </c>
      <c r="G310" s="680">
        <f t="shared" si="3"/>
        <v>2.3562000000000007</v>
      </c>
      <c r="H310" s="681"/>
      <c r="I310" s="682" t="s">
        <v>146</v>
      </c>
      <c r="J310" s="682"/>
      <c r="K310" s="682"/>
      <c r="L310" s="69"/>
      <c r="M310" s="70"/>
      <c r="N310" s="71"/>
      <c r="O310" s="72"/>
      <c r="P310" s="73"/>
      <c r="Q310" s="74"/>
      <c r="R310" s="10"/>
    </row>
    <row r="311" spans="1:18" ht="25" hidden="1">
      <c r="A311" s="674" t="s">
        <v>34</v>
      </c>
      <c r="B311" s="697" t="s">
        <v>1836</v>
      </c>
      <c r="C311" s="703" t="s">
        <v>184</v>
      </c>
      <c r="D311" s="677"/>
      <c r="E311" s="698">
        <v>0.95</v>
      </c>
      <c r="F311" s="679">
        <f t="shared" si="2"/>
        <v>1.3794</v>
      </c>
      <c r="G311" s="680">
        <f t="shared" si="3"/>
        <v>2.1317999999999997</v>
      </c>
      <c r="H311" s="681"/>
      <c r="I311" s="682" t="s">
        <v>146</v>
      </c>
      <c r="J311" s="682"/>
      <c r="K311" s="682"/>
      <c r="L311" s="69"/>
      <c r="M311" s="70"/>
      <c r="N311" s="71"/>
      <c r="O311" s="72"/>
      <c r="P311" s="73"/>
      <c r="Q311" s="74"/>
      <c r="R311" s="10"/>
    </row>
    <row r="312" spans="1:18" ht="25" hidden="1">
      <c r="A312" s="674" t="s">
        <v>34</v>
      </c>
      <c r="B312" s="697" t="s">
        <v>1941</v>
      </c>
      <c r="C312" s="703" t="s">
        <v>878</v>
      </c>
      <c r="D312" s="677"/>
      <c r="E312" s="698">
        <v>2.75</v>
      </c>
      <c r="F312" s="679">
        <f t="shared" si="2"/>
        <v>3.9930000000000008</v>
      </c>
      <c r="G312" s="680">
        <f t="shared" si="3"/>
        <v>6.1710000000000003</v>
      </c>
      <c r="H312" s="681"/>
      <c r="I312" s="682" t="s">
        <v>146</v>
      </c>
      <c r="J312" s="682"/>
      <c r="K312" s="682"/>
      <c r="L312" s="69"/>
      <c r="M312" s="70"/>
      <c r="N312" s="71"/>
      <c r="O312" s="72"/>
      <c r="P312" s="73"/>
      <c r="Q312" s="74"/>
      <c r="R312" s="10"/>
    </row>
    <row r="313" spans="1:18" ht="25" hidden="1">
      <c r="A313" s="674" t="s">
        <v>34</v>
      </c>
      <c r="B313" s="697" t="s">
        <v>1942</v>
      </c>
      <c r="C313" s="703" t="s">
        <v>131</v>
      </c>
      <c r="D313" s="677"/>
      <c r="E313" s="698">
        <v>2.2000000000000002</v>
      </c>
      <c r="F313" s="679">
        <f t="shared" si="2"/>
        <v>3.1944000000000008</v>
      </c>
      <c r="G313" s="680">
        <f t="shared" si="3"/>
        <v>4.9368000000000007</v>
      </c>
      <c r="H313" s="681"/>
      <c r="I313" s="682" t="s">
        <v>146</v>
      </c>
      <c r="J313" s="682"/>
      <c r="K313" s="682"/>
      <c r="L313" s="69"/>
      <c r="M313" s="70"/>
      <c r="N313" s="71"/>
      <c r="O313" s="72"/>
      <c r="P313" s="73"/>
      <c r="Q313" s="74"/>
      <c r="R313" s="10"/>
    </row>
    <row r="314" spans="1:18" ht="25" hidden="1">
      <c r="A314" s="674" t="s">
        <v>34</v>
      </c>
      <c r="B314" s="697" t="s">
        <v>1841</v>
      </c>
      <c r="C314" s="703" t="s">
        <v>131</v>
      </c>
      <c r="D314" s="677"/>
      <c r="E314" s="698">
        <v>2.95</v>
      </c>
      <c r="F314" s="679">
        <f t="shared" si="2"/>
        <v>4.2834000000000012</v>
      </c>
      <c r="G314" s="680">
        <f t="shared" si="3"/>
        <v>6.6198000000000006</v>
      </c>
      <c r="H314" s="681"/>
      <c r="I314" s="682" t="s">
        <v>146</v>
      </c>
      <c r="J314" s="682"/>
      <c r="K314" s="682"/>
      <c r="L314" s="69"/>
      <c r="M314" s="70"/>
      <c r="N314" s="71"/>
      <c r="O314" s="72"/>
      <c r="P314" s="73"/>
      <c r="Q314" s="74"/>
      <c r="R314" s="10"/>
    </row>
    <row r="315" spans="1:18" ht="25" hidden="1">
      <c r="A315" s="674" t="s">
        <v>34</v>
      </c>
      <c r="B315" s="697" t="s">
        <v>1807</v>
      </c>
      <c r="C315" s="703" t="s">
        <v>96</v>
      </c>
      <c r="D315" s="677"/>
      <c r="E315" s="698">
        <v>2.99</v>
      </c>
      <c r="F315" s="679">
        <f t="shared" si="2"/>
        <v>4.3414800000000007</v>
      </c>
      <c r="G315" s="680">
        <f t="shared" si="3"/>
        <v>6.7095600000000006</v>
      </c>
      <c r="H315" s="681"/>
      <c r="I315" s="682" t="s">
        <v>146</v>
      </c>
      <c r="J315" s="682"/>
      <c r="K315" s="682"/>
      <c r="L315" s="69"/>
      <c r="M315" s="70"/>
      <c r="N315" s="71"/>
      <c r="O315" s="72"/>
      <c r="P315" s="73"/>
      <c r="Q315" s="74"/>
      <c r="R315" s="10"/>
    </row>
    <row r="316" spans="1:18" ht="25" hidden="1">
      <c r="A316" s="674" t="s">
        <v>34</v>
      </c>
      <c r="B316" s="697" t="s">
        <v>1842</v>
      </c>
      <c r="C316" s="703" t="s">
        <v>1943</v>
      </c>
      <c r="D316" s="677"/>
      <c r="E316" s="698">
        <v>2.95</v>
      </c>
      <c r="F316" s="679">
        <f t="shared" si="2"/>
        <v>4.2834000000000012</v>
      </c>
      <c r="G316" s="680">
        <f t="shared" si="3"/>
        <v>6.6198000000000006</v>
      </c>
      <c r="H316" s="681"/>
      <c r="I316" s="682" t="s">
        <v>146</v>
      </c>
      <c r="J316" s="682"/>
      <c r="K316" s="682"/>
      <c r="L316" s="69"/>
      <c r="M316" s="70"/>
      <c r="N316" s="71"/>
      <c r="O316" s="72"/>
      <c r="P316" s="73"/>
      <c r="Q316" s="74"/>
      <c r="R316" s="10"/>
    </row>
    <row r="317" spans="1:18" ht="25" hidden="1">
      <c r="A317" s="674" t="s">
        <v>34</v>
      </c>
      <c r="B317" s="697" t="s">
        <v>1842</v>
      </c>
      <c r="C317" s="703" t="s">
        <v>96</v>
      </c>
      <c r="D317" s="677"/>
      <c r="E317" s="698">
        <v>2.75</v>
      </c>
      <c r="F317" s="679">
        <f t="shared" si="2"/>
        <v>3.9930000000000008</v>
      </c>
      <c r="G317" s="680">
        <f t="shared" si="3"/>
        <v>6.1710000000000003</v>
      </c>
      <c r="H317" s="681"/>
      <c r="I317" s="682" t="s">
        <v>146</v>
      </c>
      <c r="J317" s="682"/>
      <c r="K317" s="682"/>
      <c r="L317" s="69"/>
      <c r="M317" s="70"/>
      <c r="N317" s="71"/>
      <c r="O317" s="72"/>
      <c r="P317" s="73"/>
      <c r="Q317" s="74"/>
      <c r="R317" s="10"/>
    </row>
    <row r="318" spans="1:18" ht="25" hidden="1">
      <c r="A318" s="674" t="s">
        <v>34</v>
      </c>
      <c r="B318" s="697" t="s">
        <v>1842</v>
      </c>
      <c r="C318" s="703" t="s">
        <v>96</v>
      </c>
      <c r="D318" s="677"/>
      <c r="E318" s="698">
        <v>2.35</v>
      </c>
      <c r="F318" s="679">
        <f t="shared" si="2"/>
        <v>3.4122000000000008</v>
      </c>
      <c r="G318" s="680">
        <f t="shared" si="3"/>
        <v>5.2734000000000005</v>
      </c>
      <c r="H318" s="681"/>
      <c r="I318" s="682" t="s">
        <v>146</v>
      </c>
      <c r="J318" s="682"/>
      <c r="K318" s="682"/>
      <c r="L318" s="69"/>
      <c r="M318" s="70"/>
      <c r="N318" s="71"/>
      <c r="O318" s="72"/>
      <c r="P318" s="73"/>
      <c r="Q318" s="74"/>
      <c r="R318" s="10"/>
    </row>
    <row r="319" spans="1:18" ht="25" hidden="1">
      <c r="A319" s="674" t="s">
        <v>34</v>
      </c>
      <c r="B319" s="697" t="s">
        <v>1944</v>
      </c>
      <c r="C319" s="703" t="s">
        <v>131</v>
      </c>
      <c r="D319" s="677"/>
      <c r="E319" s="698">
        <v>2</v>
      </c>
      <c r="F319" s="679">
        <f t="shared" si="2"/>
        <v>2.9040000000000004</v>
      </c>
      <c r="G319" s="680">
        <f t="shared" si="3"/>
        <v>4.4880000000000004</v>
      </c>
      <c r="H319" s="681"/>
      <c r="I319" s="682" t="s">
        <v>146</v>
      </c>
      <c r="J319" s="682"/>
      <c r="K319" s="682"/>
      <c r="L319" s="69"/>
      <c r="M319" s="70"/>
      <c r="N319" s="71"/>
      <c r="O319" s="72"/>
      <c r="P319" s="73"/>
      <c r="Q319" s="74"/>
      <c r="R319" s="10"/>
    </row>
    <row r="320" spans="1:18" ht="25" hidden="1">
      <c r="A320" s="674" t="s">
        <v>34</v>
      </c>
      <c r="B320" s="697" t="s">
        <v>1945</v>
      </c>
      <c r="C320" s="703" t="s">
        <v>131</v>
      </c>
      <c r="D320" s="677"/>
      <c r="E320" s="698">
        <v>2.95</v>
      </c>
      <c r="F320" s="679">
        <f t="shared" si="2"/>
        <v>4.2834000000000012</v>
      </c>
      <c r="G320" s="680">
        <f t="shared" si="3"/>
        <v>6.6198000000000006</v>
      </c>
      <c r="H320" s="681"/>
      <c r="I320" s="682" t="s">
        <v>146</v>
      </c>
      <c r="J320" s="682"/>
      <c r="K320" s="682"/>
      <c r="L320" s="69"/>
      <c r="M320" s="70"/>
      <c r="N320" s="71"/>
      <c r="O320" s="72"/>
      <c r="P320" s="73"/>
      <c r="Q320" s="74"/>
      <c r="R320" s="10"/>
    </row>
    <row r="321" spans="1:18" ht="25" hidden="1">
      <c r="A321" s="674" t="s">
        <v>34</v>
      </c>
      <c r="B321" s="697" t="s">
        <v>1845</v>
      </c>
      <c r="C321" s="703" t="s">
        <v>131</v>
      </c>
      <c r="D321" s="677"/>
      <c r="E321" s="698">
        <v>3.5</v>
      </c>
      <c r="F321" s="679">
        <f t="shared" si="2"/>
        <v>5.0820000000000007</v>
      </c>
      <c r="G321" s="680">
        <f t="shared" si="3"/>
        <v>7.8540000000000001</v>
      </c>
      <c r="H321" s="681"/>
      <c r="I321" s="682" t="s">
        <v>146</v>
      </c>
      <c r="J321" s="682"/>
      <c r="K321" s="682"/>
      <c r="L321" s="69"/>
      <c r="M321" s="70"/>
      <c r="N321" s="71"/>
      <c r="O321" s="72"/>
      <c r="P321" s="73"/>
      <c r="Q321" s="74"/>
      <c r="R321" s="10"/>
    </row>
    <row r="322" spans="1:18" ht="25" hidden="1">
      <c r="A322" s="674" t="s">
        <v>34</v>
      </c>
      <c r="B322" s="697" t="s">
        <v>1946</v>
      </c>
      <c r="C322" s="703" t="s">
        <v>96</v>
      </c>
      <c r="D322" s="677"/>
      <c r="E322" s="698">
        <v>2.95</v>
      </c>
      <c r="F322" s="679">
        <f t="shared" si="2"/>
        <v>4.2834000000000012</v>
      </c>
      <c r="G322" s="680">
        <f t="shared" si="3"/>
        <v>6.6198000000000006</v>
      </c>
      <c r="H322" s="681"/>
      <c r="I322" s="682" t="s">
        <v>146</v>
      </c>
      <c r="J322" s="682"/>
      <c r="K322" s="682"/>
      <c r="L322" s="69"/>
      <c r="M322" s="70"/>
      <c r="N322" s="71"/>
      <c r="O322" s="72"/>
      <c r="P322" s="73"/>
      <c r="Q322" s="74"/>
      <c r="R322" s="10"/>
    </row>
    <row r="323" spans="1:18" ht="25" hidden="1">
      <c r="A323" s="674" t="s">
        <v>34</v>
      </c>
      <c r="B323" s="697" t="s">
        <v>1846</v>
      </c>
      <c r="C323" s="703" t="s">
        <v>205</v>
      </c>
      <c r="D323" s="677"/>
      <c r="E323" s="698">
        <v>9.9499999999999993</v>
      </c>
      <c r="F323" s="679">
        <f t="shared" si="2"/>
        <v>14.447400000000002</v>
      </c>
      <c r="G323" s="680">
        <f t="shared" si="3"/>
        <v>22.3278</v>
      </c>
      <c r="H323" s="681"/>
      <c r="I323" s="682" t="s">
        <v>146</v>
      </c>
      <c r="J323" s="682"/>
      <c r="K323" s="682"/>
      <c r="L323" s="69"/>
      <c r="M323" s="70"/>
      <c r="N323" s="71"/>
      <c r="O323" s="72"/>
      <c r="P323" s="73"/>
      <c r="Q323" s="74"/>
      <c r="R323" s="10"/>
    </row>
    <row r="324" spans="1:18" ht="25" hidden="1">
      <c r="A324" s="674" t="s">
        <v>34</v>
      </c>
      <c r="B324" s="697" t="s">
        <v>1846</v>
      </c>
      <c r="C324" s="703" t="s">
        <v>205</v>
      </c>
      <c r="D324" s="677"/>
      <c r="E324" s="698">
        <v>8.9499999999999993</v>
      </c>
      <c r="F324" s="679">
        <f t="shared" si="2"/>
        <v>12.995400000000002</v>
      </c>
      <c r="G324" s="680">
        <f t="shared" si="3"/>
        <v>20.0838</v>
      </c>
      <c r="H324" s="681"/>
      <c r="I324" s="682" t="s">
        <v>146</v>
      </c>
      <c r="J324" s="682"/>
      <c r="K324" s="682"/>
      <c r="L324" s="69"/>
      <c r="M324" s="70"/>
      <c r="N324" s="71"/>
      <c r="O324" s="72"/>
      <c r="P324" s="73"/>
      <c r="Q324" s="74"/>
      <c r="R324" s="10"/>
    </row>
    <row r="325" spans="1:18" ht="25" hidden="1">
      <c r="A325" s="674" t="s">
        <v>34</v>
      </c>
      <c r="B325" s="697" t="s">
        <v>1947</v>
      </c>
      <c r="C325" s="703" t="s">
        <v>205</v>
      </c>
      <c r="D325" s="677"/>
      <c r="E325" s="698">
        <v>3.5</v>
      </c>
      <c r="F325" s="679">
        <f t="shared" si="2"/>
        <v>5.0820000000000007</v>
      </c>
      <c r="G325" s="680">
        <f t="shared" si="3"/>
        <v>7.8540000000000001</v>
      </c>
      <c r="H325" s="681"/>
      <c r="I325" s="682" t="s">
        <v>146</v>
      </c>
      <c r="J325" s="682"/>
      <c r="K325" s="682"/>
      <c r="L325" s="69"/>
      <c r="M325" s="70"/>
      <c r="N325" s="71"/>
      <c r="O325" s="72"/>
      <c r="P325" s="73"/>
      <c r="Q325" s="74"/>
      <c r="R325" s="10"/>
    </row>
    <row r="326" spans="1:18" ht="25" hidden="1">
      <c r="A326" s="674" t="s">
        <v>34</v>
      </c>
      <c r="B326" s="697" t="s">
        <v>1948</v>
      </c>
      <c r="C326" s="703" t="s">
        <v>111</v>
      </c>
      <c r="D326" s="677"/>
      <c r="E326" s="698">
        <v>17</v>
      </c>
      <c r="F326" s="679">
        <f t="shared" si="2"/>
        <v>24.684000000000005</v>
      </c>
      <c r="G326" s="680">
        <f t="shared" si="3"/>
        <v>38.148000000000003</v>
      </c>
      <c r="H326" s="681"/>
      <c r="I326" s="682" t="s">
        <v>227</v>
      </c>
      <c r="J326" s="682"/>
      <c r="K326" s="682"/>
      <c r="L326" s="69"/>
      <c r="M326" s="70"/>
      <c r="N326" s="71"/>
      <c r="O326" s="72"/>
      <c r="P326" s="73"/>
      <c r="Q326" s="74"/>
      <c r="R326" s="10"/>
    </row>
    <row r="327" spans="1:18" ht="25" hidden="1">
      <c r="A327" s="674" t="s">
        <v>34</v>
      </c>
      <c r="B327" s="697" t="s">
        <v>1949</v>
      </c>
      <c r="C327" s="703" t="s">
        <v>205</v>
      </c>
      <c r="D327" s="677"/>
      <c r="E327" s="698">
        <v>1.8</v>
      </c>
      <c r="F327" s="679">
        <f t="shared" si="2"/>
        <v>2.6136000000000004</v>
      </c>
      <c r="G327" s="680">
        <f t="shared" si="3"/>
        <v>4.0392000000000001</v>
      </c>
      <c r="H327" s="681"/>
      <c r="I327" s="682" t="s">
        <v>227</v>
      </c>
      <c r="J327" s="682"/>
      <c r="K327" s="682"/>
      <c r="L327" s="69"/>
      <c r="M327" s="70"/>
      <c r="N327" s="71"/>
      <c r="O327" s="72"/>
      <c r="P327" s="73"/>
      <c r="Q327" s="74"/>
      <c r="R327" s="10"/>
    </row>
    <row r="328" spans="1:18" ht="25" hidden="1">
      <c r="A328" s="674" t="s">
        <v>34</v>
      </c>
      <c r="B328" s="697" t="s">
        <v>1794</v>
      </c>
      <c r="C328" s="703" t="s">
        <v>205</v>
      </c>
      <c r="D328" s="677"/>
      <c r="E328" s="698">
        <v>1.4</v>
      </c>
      <c r="F328" s="679">
        <f t="shared" si="2"/>
        <v>2.0327999999999999</v>
      </c>
      <c r="G328" s="680">
        <f t="shared" si="3"/>
        <v>3.1415999999999995</v>
      </c>
      <c r="H328" s="681"/>
      <c r="I328" s="682" t="s">
        <v>227</v>
      </c>
      <c r="J328" s="682"/>
      <c r="K328" s="682"/>
      <c r="L328" s="69"/>
      <c r="M328" s="70"/>
      <c r="N328" s="71"/>
      <c r="O328" s="72"/>
      <c r="P328" s="73"/>
      <c r="Q328" s="74"/>
      <c r="R328" s="10"/>
    </row>
    <row r="329" spans="1:18" ht="25" hidden="1">
      <c r="A329" s="674" t="s">
        <v>34</v>
      </c>
      <c r="B329" s="697" t="s">
        <v>1794</v>
      </c>
      <c r="C329" s="703" t="s">
        <v>205</v>
      </c>
      <c r="D329" s="677"/>
      <c r="E329" s="698">
        <v>1</v>
      </c>
      <c r="F329" s="679">
        <f t="shared" si="2"/>
        <v>1.4520000000000002</v>
      </c>
      <c r="G329" s="680">
        <f t="shared" si="3"/>
        <v>2.2440000000000002</v>
      </c>
      <c r="H329" s="681"/>
      <c r="I329" s="682" t="s">
        <v>227</v>
      </c>
      <c r="J329" s="682"/>
      <c r="K329" s="682"/>
      <c r="L329" s="69"/>
      <c r="M329" s="70"/>
      <c r="N329" s="71"/>
      <c r="O329" s="72"/>
      <c r="P329" s="73"/>
      <c r="Q329" s="74"/>
      <c r="R329" s="10"/>
    </row>
    <row r="330" spans="1:18" ht="25" hidden="1">
      <c r="A330" s="674" t="s">
        <v>34</v>
      </c>
      <c r="B330" s="697" t="s">
        <v>1950</v>
      </c>
      <c r="C330" s="703" t="s">
        <v>131</v>
      </c>
      <c r="D330" s="677"/>
      <c r="E330" s="698">
        <v>4</v>
      </c>
      <c r="F330" s="679">
        <f t="shared" si="2"/>
        <v>5.8080000000000007</v>
      </c>
      <c r="G330" s="680">
        <f t="shared" si="3"/>
        <v>8.9760000000000009</v>
      </c>
      <c r="H330" s="681"/>
      <c r="I330" s="682" t="s">
        <v>227</v>
      </c>
      <c r="J330" s="682"/>
      <c r="K330" s="682"/>
      <c r="L330" s="69"/>
      <c r="M330" s="70"/>
      <c r="N330" s="71"/>
      <c r="O330" s="72"/>
      <c r="P330" s="73"/>
      <c r="Q330" s="74"/>
      <c r="R330" s="10"/>
    </row>
    <row r="331" spans="1:18" ht="25" hidden="1">
      <c r="A331" s="674" t="s">
        <v>34</v>
      </c>
      <c r="B331" s="697" t="s">
        <v>1951</v>
      </c>
      <c r="C331" s="703" t="s">
        <v>205</v>
      </c>
      <c r="D331" s="677"/>
      <c r="E331" s="698"/>
      <c r="F331" s="679">
        <f t="shared" si="2"/>
        <v>0</v>
      </c>
      <c r="G331" s="680">
        <f t="shared" si="3"/>
        <v>0</v>
      </c>
      <c r="H331" s="681"/>
      <c r="I331" s="682" t="s">
        <v>227</v>
      </c>
      <c r="J331" s="682"/>
      <c r="K331" s="682"/>
      <c r="L331" s="69"/>
      <c r="M331" s="70"/>
      <c r="N331" s="71"/>
      <c r="O331" s="72"/>
      <c r="P331" s="73"/>
      <c r="Q331" s="74"/>
      <c r="R331" s="10"/>
    </row>
    <row r="332" spans="1:18" ht="25" hidden="1">
      <c r="A332" s="674" t="s">
        <v>34</v>
      </c>
      <c r="B332" s="697" t="s">
        <v>1768</v>
      </c>
      <c r="C332" s="703" t="s">
        <v>205</v>
      </c>
      <c r="D332" s="677"/>
      <c r="E332" s="698">
        <v>2</v>
      </c>
      <c r="F332" s="679">
        <f t="shared" si="2"/>
        <v>2.9040000000000004</v>
      </c>
      <c r="G332" s="680">
        <f t="shared" si="3"/>
        <v>4.4880000000000004</v>
      </c>
      <c r="H332" s="681"/>
      <c r="I332" s="682" t="s">
        <v>227</v>
      </c>
      <c r="J332" s="682"/>
      <c r="K332" s="682"/>
      <c r="L332" s="69"/>
      <c r="M332" s="70"/>
      <c r="N332" s="71"/>
      <c r="O332" s="72"/>
      <c r="P332" s="73"/>
      <c r="Q332" s="74"/>
      <c r="R332" s="10"/>
    </row>
    <row r="333" spans="1:18" ht="25" hidden="1">
      <c r="A333" s="674" t="s">
        <v>34</v>
      </c>
      <c r="B333" s="697" t="s">
        <v>1768</v>
      </c>
      <c r="C333" s="703" t="s">
        <v>205</v>
      </c>
      <c r="D333" s="677"/>
      <c r="E333" s="698">
        <v>1.5</v>
      </c>
      <c r="F333" s="679">
        <f t="shared" si="2"/>
        <v>2.1779999999999999</v>
      </c>
      <c r="G333" s="680">
        <f t="shared" si="3"/>
        <v>3.3660000000000001</v>
      </c>
      <c r="H333" s="681"/>
      <c r="I333" s="682" t="s">
        <v>227</v>
      </c>
      <c r="J333" s="682"/>
      <c r="K333" s="682"/>
      <c r="L333" s="69"/>
      <c r="M333" s="70"/>
      <c r="N333" s="71"/>
      <c r="O333" s="72"/>
      <c r="P333" s="73"/>
      <c r="Q333" s="74"/>
      <c r="R333" s="10"/>
    </row>
    <row r="334" spans="1:18" ht="25" hidden="1">
      <c r="A334" s="674" t="s">
        <v>34</v>
      </c>
      <c r="B334" s="697" t="s">
        <v>1761</v>
      </c>
      <c r="C334" s="703" t="s">
        <v>1690</v>
      </c>
      <c r="D334" s="677"/>
      <c r="E334" s="698">
        <v>1</v>
      </c>
      <c r="F334" s="679">
        <f t="shared" si="2"/>
        <v>1.4520000000000002</v>
      </c>
      <c r="G334" s="680">
        <f t="shared" si="3"/>
        <v>2.2440000000000002</v>
      </c>
      <c r="H334" s="681"/>
      <c r="I334" s="682" t="s">
        <v>227</v>
      </c>
      <c r="J334" s="682"/>
      <c r="K334" s="682"/>
      <c r="L334" s="69"/>
      <c r="M334" s="70"/>
      <c r="N334" s="71"/>
      <c r="O334" s="72"/>
      <c r="P334" s="73"/>
      <c r="Q334" s="74"/>
      <c r="R334" s="10"/>
    </row>
  </sheetData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3C78D8"/>
    <outlinePr summaryBelow="0" summaryRight="0"/>
  </sheetPr>
  <dimension ref="A1:Z131"/>
  <sheetViews>
    <sheetView tabSelected="1" workbookViewId="0"/>
  </sheetViews>
  <sheetFormatPr baseColWidth="10" defaultColWidth="12.6640625" defaultRowHeight="15.75" customHeight="1"/>
  <cols>
    <col min="1" max="1" width="23.1640625" customWidth="1"/>
    <col min="2" max="2" width="47.6640625" customWidth="1"/>
    <col min="5" max="5" width="18.83203125" hidden="1" customWidth="1"/>
    <col min="6" max="6" width="39.1640625" hidden="1" customWidth="1"/>
    <col min="7" max="7" width="33.33203125" customWidth="1"/>
    <col min="9" max="11" width="12.6640625" hidden="1"/>
    <col min="12" max="12" width="18.5" hidden="1" customWidth="1"/>
    <col min="13" max="13" width="19.83203125" hidden="1" customWidth="1"/>
    <col min="14" max="14" width="18.1640625" hidden="1" customWidth="1"/>
    <col min="15" max="26" width="12.6640625" hidden="1"/>
  </cols>
  <sheetData>
    <row r="1" spans="1:26" ht="14">
      <c r="A1" s="10"/>
      <c r="B1" s="10"/>
      <c r="C1" s="708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14">
      <c r="A2" s="10"/>
      <c r="B2" s="10"/>
      <c r="C2" s="708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4">
      <c r="A3" s="10"/>
      <c r="B3" s="10"/>
      <c r="C3" s="708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14">
      <c r="A4" s="10"/>
      <c r="B4" s="10"/>
      <c r="C4" s="708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14">
      <c r="A5" s="10"/>
      <c r="B5" s="10"/>
      <c r="C5" s="708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4">
      <c r="A6" s="10"/>
      <c r="B6" s="10"/>
      <c r="C6" s="708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4">
      <c r="A7" s="10"/>
      <c r="B7" s="10"/>
      <c r="C7" s="708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14">
      <c r="A8" s="10"/>
      <c r="B8" s="10"/>
      <c r="C8" s="708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14">
      <c r="A9" s="10"/>
      <c r="B9" s="10"/>
      <c r="C9" s="708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14">
      <c r="A10" s="10"/>
      <c r="B10" s="10"/>
      <c r="C10" s="708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14">
      <c r="A11" s="10"/>
      <c r="B11" s="10"/>
      <c r="C11" s="708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36">
      <c r="A12" s="10"/>
      <c r="B12" s="10"/>
      <c r="C12" s="708"/>
      <c r="D12" s="10"/>
      <c r="E12" s="10"/>
      <c r="F12" s="10"/>
      <c r="G12" s="599" t="s">
        <v>1952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37">
      <c r="A13" s="10"/>
      <c r="B13" s="10"/>
      <c r="C13" s="708"/>
      <c r="D13" s="10"/>
      <c r="E13" s="486" t="s">
        <v>35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14">
      <c r="A14" s="10"/>
      <c r="B14" s="10"/>
      <c r="C14" s="708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14">
      <c r="A15" s="10"/>
      <c r="B15" s="10"/>
      <c r="C15" s="708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14">
      <c r="A16" s="10"/>
      <c r="B16" s="10"/>
      <c r="C16" s="708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14">
      <c r="A17" s="10"/>
      <c r="B17" s="10"/>
      <c r="C17" s="708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14">
      <c r="A18" s="10"/>
      <c r="B18" s="10"/>
      <c r="C18" s="708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14">
      <c r="A19" s="10"/>
      <c r="B19" s="10"/>
      <c r="C19" s="708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14">
      <c r="A20" s="10"/>
      <c r="B20" s="10"/>
      <c r="C20" s="708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14">
      <c r="A21" s="10"/>
      <c r="B21" s="10"/>
      <c r="C21" s="708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4">
      <c r="A22" s="10"/>
      <c r="B22" s="10"/>
      <c r="C22" s="708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14">
      <c r="A23" s="10"/>
      <c r="B23" s="10"/>
      <c r="C23" s="708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14">
      <c r="A24" s="10"/>
      <c r="B24" s="10"/>
      <c r="C24" s="708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14">
      <c r="A25" s="10"/>
      <c r="B25" s="10"/>
      <c r="C25" s="708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14">
      <c r="A26" s="10"/>
      <c r="B26" s="10"/>
      <c r="C26" s="708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14">
      <c r="A27" s="10"/>
      <c r="B27" s="10"/>
      <c r="C27" s="708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14">
      <c r="A28" s="10"/>
      <c r="B28" s="10"/>
      <c r="C28" s="708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14">
      <c r="A29" s="10"/>
      <c r="B29" s="10"/>
      <c r="C29" s="708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16">
      <c r="A30" s="143" t="s">
        <v>39</v>
      </c>
      <c r="B30" s="53" t="s">
        <v>40</v>
      </c>
      <c r="C30" s="709" t="s">
        <v>42</v>
      </c>
      <c r="D30" s="54" t="s">
        <v>41</v>
      </c>
      <c r="E30" s="55" t="s">
        <v>43</v>
      </c>
      <c r="F30" s="55" t="s">
        <v>44</v>
      </c>
      <c r="G30" s="56" t="s">
        <v>45</v>
      </c>
      <c r="H30" s="57"/>
      <c r="I30" s="52" t="s">
        <v>46</v>
      </c>
      <c r="J30" s="52" t="s">
        <v>47</v>
      </c>
      <c r="K30" s="52" t="s">
        <v>48</v>
      </c>
      <c r="L30" s="52" t="s">
        <v>49</v>
      </c>
      <c r="M30" s="52" t="s">
        <v>50</v>
      </c>
      <c r="N30" s="52" t="s">
        <v>51</v>
      </c>
      <c r="O30" s="52" t="s">
        <v>52</v>
      </c>
      <c r="P30" s="52" t="s">
        <v>53</v>
      </c>
      <c r="Q30" s="52" t="s">
        <v>1415</v>
      </c>
      <c r="R30" s="58"/>
      <c r="S30" s="10"/>
      <c r="T30" s="10"/>
      <c r="U30" s="10"/>
      <c r="V30" s="10"/>
      <c r="W30" s="10"/>
      <c r="X30" s="10"/>
      <c r="Y30" s="10"/>
      <c r="Z30" s="10"/>
    </row>
    <row r="31" spans="1:26" ht="25">
      <c r="A31" s="710" t="s">
        <v>1952</v>
      </c>
      <c r="B31" s="711" t="s">
        <v>1953</v>
      </c>
      <c r="C31" s="601"/>
      <c r="D31" s="606">
        <v>1</v>
      </c>
      <c r="E31" s="217">
        <v>499</v>
      </c>
      <c r="F31" s="217">
        <f t="shared" ref="F31:F131" si="0">E31*1.1*1.2*1.1</f>
        <v>724.54800000000012</v>
      </c>
      <c r="G31" s="218">
        <f t="shared" ref="G31:G131" si="1">E31*1.1*1.2*1.7</f>
        <v>1119.7560000000001</v>
      </c>
      <c r="H31" s="57"/>
      <c r="I31" s="712" t="s">
        <v>1954</v>
      </c>
      <c r="J31" s="713"/>
      <c r="K31" s="714" t="s">
        <v>58</v>
      </c>
      <c r="L31" s="715"/>
      <c r="M31" s="715"/>
      <c r="N31" s="715"/>
      <c r="O31" s="201"/>
      <c r="P31" s="713"/>
      <c r="Q31" s="74"/>
      <c r="R31" s="149"/>
      <c r="S31" s="10"/>
      <c r="T31" s="10"/>
    </row>
    <row r="32" spans="1:26" ht="25">
      <c r="A32" s="710" t="s">
        <v>1952</v>
      </c>
      <c r="B32" s="611" t="s">
        <v>1955</v>
      </c>
      <c r="C32" s="601" t="s">
        <v>1956</v>
      </c>
      <c r="D32" s="606">
        <v>2</v>
      </c>
      <c r="E32" s="716">
        <v>199</v>
      </c>
      <c r="F32" s="217">
        <f t="shared" si="0"/>
        <v>288.94800000000004</v>
      </c>
      <c r="G32" s="218">
        <f t="shared" si="1"/>
        <v>446.55599999999998</v>
      </c>
      <c r="H32" s="57"/>
      <c r="I32" s="712" t="s">
        <v>146</v>
      </c>
      <c r="J32" s="713"/>
      <c r="K32" s="714" t="s">
        <v>58</v>
      </c>
      <c r="L32" s="715"/>
      <c r="M32" s="715"/>
      <c r="N32" s="715"/>
      <c r="O32" s="201"/>
      <c r="P32" s="713"/>
      <c r="Q32" s="74"/>
      <c r="R32" s="149"/>
      <c r="S32" s="10"/>
      <c r="T32" s="10"/>
    </row>
    <row r="33" spans="1:20" ht="25">
      <c r="A33" s="710" t="s">
        <v>1952</v>
      </c>
      <c r="B33" s="711" t="s">
        <v>1957</v>
      </c>
      <c r="C33" s="601" t="s">
        <v>1956</v>
      </c>
      <c r="D33" s="606">
        <v>1</v>
      </c>
      <c r="E33" s="217">
        <v>2160</v>
      </c>
      <c r="F33" s="217">
        <f t="shared" si="0"/>
        <v>3136.32</v>
      </c>
      <c r="G33" s="218">
        <f t="shared" si="1"/>
        <v>4847.04</v>
      </c>
      <c r="H33" s="57"/>
      <c r="I33" s="712" t="s">
        <v>146</v>
      </c>
      <c r="J33" s="713"/>
      <c r="K33" s="714" t="s">
        <v>148</v>
      </c>
      <c r="L33" s="715"/>
      <c r="M33" s="715"/>
      <c r="N33" s="715"/>
      <c r="O33" s="201"/>
      <c r="P33" s="713"/>
      <c r="Q33" s="74"/>
      <c r="R33" s="149"/>
      <c r="S33" s="10"/>
      <c r="T33" s="10"/>
    </row>
    <row r="34" spans="1:20" ht="25">
      <c r="A34" s="710" t="s">
        <v>1952</v>
      </c>
      <c r="B34" s="711" t="s">
        <v>1958</v>
      </c>
      <c r="C34" s="601" t="s">
        <v>1959</v>
      </c>
      <c r="D34" s="606">
        <v>39</v>
      </c>
      <c r="E34" s="717">
        <v>27.95</v>
      </c>
      <c r="F34" s="217">
        <f t="shared" si="0"/>
        <v>40.583400000000005</v>
      </c>
      <c r="G34" s="218">
        <f t="shared" si="1"/>
        <v>62.719799999999992</v>
      </c>
      <c r="H34" s="57"/>
      <c r="I34" s="712" t="s">
        <v>146</v>
      </c>
      <c r="J34" s="201"/>
      <c r="K34" s="201" t="s">
        <v>58</v>
      </c>
      <c r="L34" s="715"/>
      <c r="M34" s="715"/>
      <c r="N34" s="715"/>
      <c r="O34" s="201"/>
      <c r="P34" s="713"/>
      <c r="Q34" s="74"/>
      <c r="R34" s="149"/>
      <c r="S34" s="10"/>
      <c r="T34" s="10"/>
    </row>
    <row r="35" spans="1:20" ht="25">
      <c r="A35" s="710" t="s">
        <v>1952</v>
      </c>
      <c r="B35" s="711" t="s">
        <v>1960</v>
      </c>
      <c r="C35" s="601" t="s">
        <v>1956</v>
      </c>
      <c r="D35" s="606">
        <v>2</v>
      </c>
      <c r="E35" s="718">
        <v>21.6</v>
      </c>
      <c r="F35" s="217">
        <f t="shared" si="0"/>
        <v>31.363200000000006</v>
      </c>
      <c r="G35" s="218">
        <f t="shared" si="1"/>
        <v>48.470400000000005</v>
      </c>
      <c r="H35" s="57"/>
      <c r="I35" s="712" t="s">
        <v>146</v>
      </c>
      <c r="J35" s="201"/>
      <c r="K35" s="201" t="s">
        <v>58</v>
      </c>
      <c r="L35" s="715"/>
      <c r="M35" s="715"/>
      <c r="N35" s="715"/>
      <c r="O35" s="201"/>
      <c r="P35" s="713"/>
      <c r="Q35" s="74"/>
      <c r="R35" s="149"/>
      <c r="S35" s="10"/>
      <c r="T35" s="10"/>
    </row>
    <row r="36" spans="1:20" ht="25">
      <c r="A36" s="710" t="s">
        <v>1952</v>
      </c>
      <c r="B36" s="711" t="s">
        <v>1961</v>
      </c>
      <c r="C36" s="601" t="s">
        <v>1959</v>
      </c>
      <c r="D36" s="606">
        <v>1</v>
      </c>
      <c r="E36" s="718">
        <v>27</v>
      </c>
      <c r="F36" s="217">
        <f t="shared" si="0"/>
        <v>39.204000000000001</v>
      </c>
      <c r="G36" s="218">
        <f t="shared" si="1"/>
        <v>60.588000000000001</v>
      </c>
      <c r="H36" s="57"/>
      <c r="I36" s="712" t="s">
        <v>146</v>
      </c>
      <c r="J36" s="201"/>
      <c r="K36" s="201" t="s">
        <v>58</v>
      </c>
      <c r="L36" s="715"/>
      <c r="M36" s="715"/>
      <c r="N36" s="715"/>
      <c r="O36" s="201"/>
      <c r="P36" s="713"/>
      <c r="Q36" s="74"/>
      <c r="R36" s="149"/>
      <c r="S36" s="10"/>
      <c r="T36" s="10"/>
    </row>
    <row r="37" spans="1:20" ht="25">
      <c r="A37" s="710" t="s">
        <v>1952</v>
      </c>
      <c r="B37" s="711" t="s">
        <v>1962</v>
      </c>
      <c r="C37" s="601" t="s">
        <v>1963</v>
      </c>
      <c r="D37" s="606">
        <v>1</v>
      </c>
      <c r="E37" s="718">
        <v>71.099999999999994</v>
      </c>
      <c r="F37" s="217">
        <f t="shared" si="0"/>
        <v>103.2372</v>
      </c>
      <c r="G37" s="218">
        <f t="shared" si="1"/>
        <v>159.54839999999999</v>
      </c>
      <c r="H37" s="57"/>
      <c r="I37" s="712" t="s">
        <v>146</v>
      </c>
      <c r="J37" s="201"/>
      <c r="K37" s="201" t="s">
        <v>58</v>
      </c>
      <c r="L37" s="715"/>
      <c r="M37" s="715"/>
      <c r="N37" s="715"/>
      <c r="O37" s="201"/>
      <c r="P37" s="713"/>
      <c r="Q37" s="74"/>
      <c r="R37" s="149"/>
      <c r="S37" s="10"/>
      <c r="T37" s="10"/>
    </row>
    <row r="38" spans="1:20" ht="25">
      <c r="A38" s="710" t="s">
        <v>1952</v>
      </c>
      <c r="B38" s="711" t="s">
        <v>1964</v>
      </c>
      <c r="C38" s="601" t="s">
        <v>1965</v>
      </c>
      <c r="D38" s="606">
        <v>1</v>
      </c>
      <c r="E38" s="718">
        <v>150</v>
      </c>
      <c r="F38" s="217">
        <f t="shared" si="0"/>
        <v>217.8</v>
      </c>
      <c r="G38" s="218">
        <f t="shared" si="1"/>
        <v>336.59999999999997</v>
      </c>
      <c r="H38" s="57"/>
      <c r="I38" s="712" t="s">
        <v>146</v>
      </c>
      <c r="J38" s="201"/>
      <c r="K38" s="201" t="s">
        <v>58</v>
      </c>
      <c r="L38" s="715"/>
      <c r="M38" s="715"/>
      <c r="N38" s="715"/>
      <c r="O38" s="201"/>
      <c r="P38" s="713"/>
      <c r="Q38" s="74"/>
      <c r="R38" s="149"/>
      <c r="S38" s="10"/>
      <c r="T38" s="10"/>
    </row>
    <row r="39" spans="1:20" ht="25">
      <c r="A39" s="710" t="s">
        <v>1952</v>
      </c>
      <c r="B39" s="711" t="s">
        <v>1966</v>
      </c>
      <c r="C39" s="601"/>
      <c r="D39" s="606">
        <v>1</v>
      </c>
      <c r="E39" s="719">
        <v>75</v>
      </c>
      <c r="F39" s="217">
        <f t="shared" si="0"/>
        <v>108.9</v>
      </c>
      <c r="G39" s="218">
        <f t="shared" si="1"/>
        <v>168.29999999999998</v>
      </c>
      <c r="H39" s="57"/>
      <c r="I39" s="712" t="s">
        <v>146</v>
      </c>
      <c r="J39" s="201"/>
      <c r="K39" s="201" t="s">
        <v>58</v>
      </c>
      <c r="L39" s="715"/>
      <c r="M39" s="715"/>
      <c r="N39" s="715"/>
      <c r="O39" s="201"/>
      <c r="P39" s="713"/>
      <c r="Q39" s="74"/>
      <c r="R39" s="149"/>
      <c r="S39" s="10"/>
      <c r="T39" s="10"/>
    </row>
    <row r="40" spans="1:20" ht="25">
      <c r="A40" s="710" t="s">
        <v>1952</v>
      </c>
      <c r="B40" s="711" t="s">
        <v>1967</v>
      </c>
      <c r="C40" s="601"/>
      <c r="D40" s="606"/>
      <c r="E40" s="719">
        <v>20</v>
      </c>
      <c r="F40" s="217">
        <f t="shared" si="0"/>
        <v>29.04</v>
      </c>
      <c r="G40" s="218">
        <f t="shared" si="1"/>
        <v>44.879999999999995</v>
      </c>
      <c r="H40" s="57"/>
      <c r="I40" s="712" t="s">
        <v>146</v>
      </c>
      <c r="J40" s="201"/>
      <c r="K40" s="201" t="s">
        <v>58</v>
      </c>
      <c r="L40" s="715"/>
      <c r="M40" s="715"/>
      <c r="N40" s="715"/>
      <c r="O40" s="201"/>
      <c r="P40" s="713"/>
      <c r="Q40" s="74"/>
      <c r="R40" s="149"/>
      <c r="S40" s="10"/>
      <c r="T40" s="10"/>
    </row>
    <row r="41" spans="1:20" ht="25">
      <c r="A41" s="710" t="s">
        <v>1952</v>
      </c>
      <c r="B41" s="711" t="s">
        <v>1968</v>
      </c>
      <c r="C41" s="601" t="s">
        <v>1956</v>
      </c>
      <c r="D41" s="606">
        <v>1</v>
      </c>
      <c r="E41" s="718">
        <v>25</v>
      </c>
      <c r="F41" s="217">
        <f t="shared" si="0"/>
        <v>36.300000000000004</v>
      </c>
      <c r="G41" s="218">
        <f t="shared" si="1"/>
        <v>56.1</v>
      </c>
      <c r="H41" s="57"/>
      <c r="I41" s="712" t="s">
        <v>146</v>
      </c>
      <c r="J41" s="201"/>
      <c r="K41" s="201" t="s">
        <v>58</v>
      </c>
      <c r="L41" s="715"/>
      <c r="M41" s="715"/>
      <c r="N41" s="715"/>
      <c r="O41" s="201"/>
      <c r="P41" s="713"/>
      <c r="Q41" s="74"/>
      <c r="R41" s="149"/>
      <c r="S41" s="10"/>
      <c r="T41" s="10"/>
    </row>
    <row r="42" spans="1:20" ht="25">
      <c r="A42" s="710" t="s">
        <v>1952</v>
      </c>
      <c r="B42" s="711" t="s">
        <v>1969</v>
      </c>
      <c r="C42" s="232" t="s">
        <v>1959</v>
      </c>
      <c r="D42" s="606">
        <v>1</v>
      </c>
      <c r="E42" s="718">
        <v>15</v>
      </c>
      <c r="F42" s="217">
        <f t="shared" si="0"/>
        <v>21.78</v>
      </c>
      <c r="G42" s="218">
        <f t="shared" si="1"/>
        <v>33.660000000000004</v>
      </c>
      <c r="H42" s="57"/>
      <c r="I42" s="712" t="s">
        <v>146</v>
      </c>
      <c r="J42" s="201"/>
      <c r="K42" s="201" t="s">
        <v>58</v>
      </c>
      <c r="L42" s="715"/>
      <c r="M42" s="715"/>
      <c r="N42" s="715"/>
      <c r="O42" s="201"/>
      <c r="P42" s="713"/>
      <c r="Q42" s="74"/>
      <c r="R42" s="149"/>
      <c r="S42" s="10"/>
      <c r="T42" s="10"/>
    </row>
    <row r="43" spans="1:20" ht="25">
      <c r="A43" s="710" t="s">
        <v>1952</v>
      </c>
      <c r="B43" s="711" t="s">
        <v>1970</v>
      </c>
      <c r="C43" s="232"/>
      <c r="D43" s="606">
        <v>20</v>
      </c>
      <c r="E43" s="718">
        <v>6.95</v>
      </c>
      <c r="F43" s="217">
        <f t="shared" si="0"/>
        <v>10.0914</v>
      </c>
      <c r="G43" s="218">
        <f t="shared" si="1"/>
        <v>15.595799999999999</v>
      </c>
      <c r="H43" s="57"/>
      <c r="I43" s="712" t="s">
        <v>146</v>
      </c>
      <c r="J43" s="201"/>
      <c r="K43" s="201" t="s">
        <v>58</v>
      </c>
      <c r="L43" s="715"/>
      <c r="M43" s="715"/>
      <c r="N43" s="715"/>
      <c r="O43" s="201"/>
      <c r="P43" s="713"/>
      <c r="Q43" s="74"/>
      <c r="R43" s="149"/>
      <c r="S43" s="10"/>
      <c r="T43" s="10"/>
    </row>
    <row r="44" spans="1:20" ht="25">
      <c r="A44" s="710" t="s">
        <v>1952</v>
      </c>
      <c r="B44" s="711" t="s">
        <v>1971</v>
      </c>
      <c r="C44" s="232"/>
      <c r="D44" s="606">
        <v>1</v>
      </c>
      <c r="E44" s="718">
        <v>4.95</v>
      </c>
      <c r="F44" s="217">
        <f t="shared" si="0"/>
        <v>7.1874000000000002</v>
      </c>
      <c r="G44" s="218">
        <f t="shared" si="1"/>
        <v>11.107799999999999</v>
      </c>
      <c r="H44" s="57"/>
      <c r="I44" s="712" t="s">
        <v>146</v>
      </c>
      <c r="J44" s="201"/>
      <c r="K44" s="201" t="s">
        <v>58</v>
      </c>
      <c r="L44" s="715"/>
      <c r="M44" s="715"/>
      <c r="N44" s="715"/>
      <c r="O44" s="201"/>
      <c r="P44" s="713"/>
      <c r="Q44" s="74"/>
      <c r="R44" s="149"/>
      <c r="S44" s="10"/>
      <c r="T44" s="10"/>
    </row>
    <row r="45" spans="1:20" ht="25">
      <c r="A45" s="710" t="s">
        <v>1952</v>
      </c>
      <c r="B45" s="711" t="s">
        <v>1972</v>
      </c>
      <c r="C45" s="232"/>
      <c r="D45" s="606">
        <v>5</v>
      </c>
      <c r="E45" s="719">
        <v>5.95</v>
      </c>
      <c r="F45" s="217">
        <f t="shared" si="0"/>
        <v>8.639400000000002</v>
      </c>
      <c r="G45" s="218">
        <f t="shared" si="1"/>
        <v>13.351800000000001</v>
      </c>
      <c r="H45" s="57"/>
      <c r="I45" s="712" t="s">
        <v>146</v>
      </c>
      <c r="J45" s="201"/>
      <c r="K45" s="201" t="s">
        <v>58</v>
      </c>
      <c r="L45" s="715"/>
      <c r="M45" s="715"/>
      <c r="N45" s="715"/>
      <c r="O45" s="201"/>
      <c r="P45" s="713"/>
      <c r="Q45" s="74"/>
      <c r="R45" s="149"/>
      <c r="S45" s="10"/>
      <c r="T45" s="10"/>
    </row>
    <row r="46" spans="1:20" ht="25">
      <c r="A46" s="710" t="s">
        <v>1952</v>
      </c>
      <c r="B46" s="711" t="s">
        <v>1973</v>
      </c>
      <c r="C46" s="232"/>
      <c r="D46" s="606"/>
      <c r="E46" s="719">
        <v>30</v>
      </c>
      <c r="F46" s="217">
        <f t="shared" si="0"/>
        <v>43.56</v>
      </c>
      <c r="G46" s="218">
        <f t="shared" si="1"/>
        <v>67.320000000000007</v>
      </c>
      <c r="H46" s="57"/>
      <c r="I46" s="712" t="s">
        <v>146</v>
      </c>
      <c r="J46" s="201"/>
      <c r="K46" s="201" t="s">
        <v>58</v>
      </c>
      <c r="L46" s="715"/>
      <c r="M46" s="715"/>
      <c r="N46" s="715"/>
      <c r="O46" s="201"/>
      <c r="P46" s="713"/>
      <c r="Q46" s="74"/>
      <c r="R46" s="149"/>
      <c r="S46" s="10"/>
      <c r="T46" s="10"/>
    </row>
    <row r="47" spans="1:20" ht="25">
      <c r="A47" s="710" t="s">
        <v>1952</v>
      </c>
      <c r="B47" s="711" t="s">
        <v>1974</v>
      </c>
      <c r="C47" s="232"/>
      <c r="D47" s="606"/>
      <c r="E47" s="719">
        <v>40</v>
      </c>
      <c r="F47" s="217">
        <f t="shared" si="0"/>
        <v>58.08</v>
      </c>
      <c r="G47" s="218">
        <f t="shared" si="1"/>
        <v>89.759999999999991</v>
      </c>
      <c r="H47" s="57"/>
      <c r="I47" s="712" t="s">
        <v>146</v>
      </c>
      <c r="J47" s="201"/>
      <c r="K47" s="201" t="s">
        <v>58</v>
      </c>
      <c r="L47" s="715"/>
      <c r="M47" s="715"/>
      <c r="N47" s="715"/>
      <c r="O47" s="201"/>
      <c r="P47" s="713"/>
      <c r="Q47" s="74"/>
      <c r="R47" s="149"/>
      <c r="S47" s="10"/>
      <c r="T47" s="10"/>
    </row>
    <row r="48" spans="1:20" ht="25">
      <c r="A48" s="710" t="s">
        <v>1952</v>
      </c>
      <c r="B48" s="711" t="s">
        <v>1975</v>
      </c>
      <c r="C48" s="232"/>
      <c r="D48" s="606">
        <v>10</v>
      </c>
      <c r="E48" s="718">
        <v>6</v>
      </c>
      <c r="F48" s="217">
        <f t="shared" si="0"/>
        <v>8.7119999999999997</v>
      </c>
      <c r="G48" s="218">
        <f t="shared" si="1"/>
        <v>13.464</v>
      </c>
      <c r="H48" s="57"/>
      <c r="I48" s="712" t="s">
        <v>146</v>
      </c>
      <c r="J48" s="201"/>
      <c r="K48" s="201" t="s">
        <v>58</v>
      </c>
      <c r="L48" s="715"/>
      <c r="M48" s="715"/>
      <c r="N48" s="715"/>
      <c r="O48" s="201"/>
      <c r="P48" s="713"/>
      <c r="Q48" s="74"/>
      <c r="R48" s="149"/>
      <c r="S48" s="10"/>
      <c r="T48" s="10"/>
    </row>
    <row r="49" spans="1:20" ht="25">
      <c r="A49" s="710" t="s">
        <v>1952</v>
      </c>
      <c r="B49" s="711" t="s">
        <v>1976</v>
      </c>
      <c r="C49" s="232" t="s">
        <v>1977</v>
      </c>
      <c r="D49" s="606">
        <v>2</v>
      </c>
      <c r="E49" s="718">
        <v>25</v>
      </c>
      <c r="F49" s="217">
        <f t="shared" si="0"/>
        <v>36.300000000000004</v>
      </c>
      <c r="G49" s="218">
        <f t="shared" si="1"/>
        <v>56.1</v>
      </c>
      <c r="H49" s="57"/>
      <c r="I49" s="712" t="s">
        <v>119</v>
      </c>
      <c r="J49" s="201"/>
      <c r="K49" s="201" t="s">
        <v>58</v>
      </c>
      <c r="L49" s="715"/>
      <c r="M49" s="715"/>
      <c r="N49" s="715"/>
      <c r="O49" s="201"/>
      <c r="P49" s="713"/>
      <c r="Q49" s="74"/>
      <c r="R49" s="149"/>
      <c r="S49" s="10"/>
      <c r="T49" s="10"/>
    </row>
    <row r="50" spans="1:20" ht="25">
      <c r="A50" s="710" t="s">
        <v>1952</v>
      </c>
      <c r="B50" s="711" t="s">
        <v>1976</v>
      </c>
      <c r="C50" s="232" t="s">
        <v>1956</v>
      </c>
      <c r="D50" s="606"/>
      <c r="E50" s="718">
        <v>15</v>
      </c>
      <c r="F50" s="217">
        <f t="shared" si="0"/>
        <v>21.78</v>
      </c>
      <c r="G50" s="218">
        <f t="shared" si="1"/>
        <v>33.660000000000004</v>
      </c>
      <c r="H50" s="57"/>
      <c r="I50" s="712" t="s">
        <v>119</v>
      </c>
      <c r="J50" s="201"/>
      <c r="K50" s="201" t="s">
        <v>58</v>
      </c>
      <c r="L50" s="715"/>
      <c r="M50" s="715"/>
      <c r="N50" s="715"/>
      <c r="O50" s="201"/>
      <c r="P50" s="713"/>
      <c r="Q50" s="74"/>
      <c r="R50" s="149"/>
      <c r="S50" s="10"/>
      <c r="T50" s="10"/>
    </row>
    <row r="51" spans="1:20" ht="25">
      <c r="A51" s="710" t="s">
        <v>1952</v>
      </c>
      <c r="B51" s="711" t="s">
        <v>1978</v>
      </c>
      <c r="C51" s="232"/>
      <c r="D51" s="606">
        <v>5</v>
      </c>
      <c r="E51" s="718">
        <v>15</v>
      </c>
      <c r="F51" s="217">
        <f t="shared" si="0"/>
        <v>21.78</v>
      </c>
      <c r="G51" s="218">
        <f t="shared" si="1"/>
        <v>33.660000000000004</v>
      </c>
      <c r="H51" s="57"/>
      <c r="I51" s="712" t="s">
        <v>119</v>
      </c>
      <c r="J51" s="201"/>
      <c r="K51" s="201" t="s">
        <v>58</v>
      </c>
      <c r="L51" s="715"/>
      <c r="M51" s="715"/>
      <c r="N51" s="715"/>
      <c r="O51" s="201"/>
      <c r="P51" s="713"/>
      <c r="Q51" s="74"/>
      <c r="R51" s="149"/>
      <c r="S51" s="10"/>
      <c r="T51" s="10"/>
    </row>
    <row r="52" spans="1:20" ht="25">
      <c r="A52" s="710" t="s">
        <v>1952</v>
      </c>
      <c r="B52" s="711" t="s">
        <v>1979</v>
      </c>
      <c r="C52" s="720"/>
      <c r="D52" s="606">
        <v>3</v>
      </c>
      <c r="E52" s="719">
        <v>25</v>
      </c>
      <c r="F52" s="217">
        <f t="shared" si="0"/>
        <v>36.300000000000004</v>
      </c>
      <c r="G52" s="218">
        <f t="shared" si="1"/>
        <v>56.1</v>
      </c>
      <c r="H52" s="57"/>
      <c r="I52" s="712" t="s">
        <v>119</v>
      </c>
      <c r="J52" s="201"/>
      <c r="K52" s="201" t="s">
        <v>58</v>
      </c>
      <c r="L52" s="715"/>
      <c r="M52" s="715"/>
      <c r="N52" s="715"/>
      <c r="O52" s="201"/>
      <c r="P52" s="713"/>
      <c r="Q52" s="74"/>
      <c r="R52" s="149"/>
      <c r="S52" s="10"/>
      <c r="T52" s="10"/>
    </row>
    <row r="53" spans="1:20" ht="25">
      <c r="A53" s="710" t="s">
        <v>1952</v>
      </c>
      <c r="B53" s="711" t="s">
        <v>1980</v>
      </c>
      <c r="C53" s="601" t="s">
        <v>1956</v>
      </c>
      <c r="D53" s="606"/>
      <c r="E53" s="718">
        <v>70</v>
      </c>
      <c r="F53" s="217">
        <f t="shared" si="0"/>
        <v>101.64</v>
      </c>
      <c r="G53" s="218">
        <f t="shared" si="1"/>
        <v>157.07999999999998</v>
      </c>
      <c r="H53" s="57"/>
      <c r="I53" s="712" t="s">
        <v>119</v>
      </c>
      <c r="J53" s="201"/>
      <c r="K53" s="201" t="s">
        <v>58</v>
      </c>
      <c r="L53" s="715"/>
      <c r="M53" s="715"/>
      <c r="N53" s="715"/>
      <c r="O53" s="201"/>
      <c r="P53" s="713"/>
      <c r="Q53" s="74"/>
      <c r="R53" s="149"/>
      <c r="S53" s="10"/>
      <c r="T53" s="10"/>
    </row>
    <row r="54" spans="1:20" ht="25">
      <c r="A54" s="710" t="s">
        <v>1952</v>
      </c>
      <c r="B54" s="711" t="s">
        <v>1981</v>
      </c>
      <c r="C54" s="601"/>
      <c r="D54" s="606">
        <v>1</v>
      </c>
      <c r="E54" s="718">
        <v>45</v>
      </c>
      <c r="F54" s="217">
        <f t="shared" si="0"/>
        <v>65.340000000000018</v>
      </c>
      <c r="G54" s="218">
        <f t="shared" si="1"/>
        <v>100.98</v>
      </c>
      <c r="H54" s="57"/>
      <c r="I54" s="712" t="s">
        <v>119</v>
      </c>
      <c r="J54" s="201"/>
      <c r="K54" s="201" t="s">
        <v>58</v>
      </c>
      <c r="L54" s="715"/>
      <c r="M54" s="715"/>
      <c r="N54" s="715"/>
      <c r="O54" s="201"/>
      <c r="P54" s="713"/>
      <c r="Q54" s="74"/>
      <c r="R54" s="149"/>
      <c r="S54" s="10"/>
      <c r="T54" s="10"/>
    </row>
    <row r="55" spans="1:20" ht="25">
      <c r="A55" s="710" t="s">
        <v>1952</v>
      </c>
      <c r="B55" s="711" t="s">
        <v>1982</v>
      </c>
      <c r="C55" s="601" t="s">
        <v>1956</v>
      </c>
      <c r="D55" s="606">
        <v>2</v>
      </c>
      <c r="E55" s="718">
        <v>110</v>
      </c>
      <c r="F55" s="217">
        <f t="shared" si="0"/>
        <v>159.72000000000003</v>
      </c>
      <c r="G55" s="218">
        <f t="shared" si="1"/>
        <v>246.84000000000003</v>
      </c>
      <c r="H55" s="57"/>
      <c r="I55" s="712" t="s">
        <v>119</v>
      </c>
      <c r="J55" s="201"/>
      <c r="K55" s="201" t="s">
        <v>58</v>
      </c>
      <c r="L55" s="715"/>
      <c r="M55" s="715"/>
      <c r="N55" s="715"/>
      <c r="O55" s="201"/>
      <c r="P55" s="713"/>
      <c r="Q55" s="74"/>
      <c r="R55" s="149"/>
      <c r="S55" s="10"/>
      <c r="T55" s="10"/>
    </row>
    <row r="56" spans="1:20" ht="25">
      <c r="A56" s="710" t="s">
        <v>1952</v>
      </c>
      <c r="B56" s="711" t="s">
        <v>1982</v>
      </c>
      <c r="C56" s="601" t="s">
        <v>1983</v>
      </c>
      <c r="D56" s="606"/>
      <c r="E56" s="718">
        <v>155</v>
      </c>
      <c r="F56" s="217">
        <f t="shared" si="0"/>
        <v>225.06</v>
      </c>
      <c r="G56" s="218">
        <f t="shared" si="1"/>
        <v>347.82</v>
      </c>
      <c r="H56" s="57"/>
      <c r="I56" s="712" t="s">
        <v>141</v>
      </c>
      <c r="J56" s="201"/>
      <c r="K56" s="201" t="s">
        <v>58</v>
      </c>
      <c r="L56" s="715"/>
      <c r="M56" s="715"/>
      <c r="N56" s="715"/>
      <c r="O56" s="201"/>
      <c r="P56" s="713"/>
      <c r="Q56" s="74"/>
      <c r="R56" s="149"/>
      <c r="S56" s="10"/>
      <c r="T56" s="10"/>
    </row>
    <row r="57" spans="1:20" ht="25">
      <c r="A57" s="710" t="s">
        <v>1952</v>
      </c>
      <c r="B57" s="711" t="s">
        <v>1984</v>
      </c>
      <c r="C57" s="601"/>
      <c r="D57" s="606">
        <v>1</v>
      </c>
      <c r="E57" s="718">
        <v>85</v>
      </c>
      <c r="F57" s="217">
        <f t="shared" si="0"/>
        <v>123.42000000000003</v>
      </c>
      <c r="G57" s="218">
        <f t="shared" si="1"/>
        <v>190.74000000000004</v>
      </c>
      <c r="H57" s="57"/>
      <c r="I57" s="712" t="s">
        <v>132</v>
      </c>
      <c r="J57" s="201"/>
      <c r="K57" s="201" t="s">
        <v>58</v>
      </c>
      <c r="L57" s="715"/>
      <c r="M57" s="715"/>
      <c r="N57" s="715"/>
      <c r="O57" s="201"/>
      <c r="P57" s="713"/>
      <c r="Q57" s="74"/>
      <c r="R57" s="149"/>
      <c r="S57" s="10"/>
      <c r="T57" s="10"/>
    </row>
    <row r="58" spans="1:20" ht="25">
      <c r="A58" s="710" t="s">
        <v>1952</v>
      </c>
      <c r="B58" s="711" t="s">
        <v>1985</v>
      </c>
      <c r="C58" s="601"/>
      <c r="D58" s="606">
        <v>10</v>
      </c>
      <c r="E58" s="719">
        <v>15</v>
      </c>
      <c r="F58" s="217">
        <f t="shared" si="0"/>
        <v>21.78</v>
      </c>
      <c r="G58" s="218">
        <f t="shared" si="1"/>
        <v>33.660000000000004</v>
      </c>
      <c r="H58" s="57"/>
      <c r="I58" s="712" t="s">
        <v>132</v>
      </c>
      <c r="J58" s="201"/>
      <c r="K58" s="201" t="s">
        <v>58</v>
      </c>
      <c r="L58" s="715"/>
      <c r="M58" s="715"/>
      <c r="N58" s="715"/>
      <c r="O58" s="201"/>
      <c r="P58" s="713"/>
      <c r="Q58" s="74"/>
      <c r="R58" s="149"/>
      <c r="S58" s="10"/>
      <c r="T58" s="10"/>
    </row>
    <row r="59" spans="1:20" ht="25">
      <c r="A59" s="710" t="s">
        <v>1952</v>
      </c>
      <c r="B59" s="711" t="s">
        <v>1986</v>
      </c>
      <c r="C59" s="601" t="s">
        <v>1956</v>
      </c>
      <c r="D59" s="606">
        <v>1</v>
      </c>
      <c r="E59" s="719">
        <v>15</v>
      </c>
      <c r="F59" s="217">
        <f t="shared" si="0"/>
        <v>21.78</v>
      </c>
      <c r="G59" s="218">
        <f t="shared" si="1"/>
        <v>33.660000000000004</v>
      </c>
      <c r="H59" s="57"/>
      <c r="I59" s="712" t="s">
        <v>132</v>
      </c>
      <c r="J59" s="201"/>
      <c r="K59" s="201" t="s">
        <v>58</v>
      </c>
      <c r="L59" s="715"/>
      <c r="M59" s="715"/>
      <c r="N59" s="715"/>
      <c r="O59" s="201"/>
      <c r="P59" s="713"/>
      <c r="Q59" s="74"/>
      <c r="R59" s="149"/>
      <c r="S59" s="10"/>
      <c r="T59" s="10"/>
    </row>
    <row r="60" spans="1:20" ht="25">
      <c r="A60" s="710" t="s">
        <v>1952</v>
      </c>
      <c r="B60" s="711" t="s">
        <v>1987</v>
      </c>
      <c r="C60" s="601"/>
      <c r="D60" s="606">
        <v>1</v>
      </c>
      <c r="E60" s="719">
        <v>15</v>
      </c>
      <c r="F60" s="217">
        <f t="shared" si="0"/>
        <v>21.78</v>
      </c>
      <c r="G60" s="218">
        <f t="shared" si="1"/>
        <v>33.660000000000004</v>
      </c>
      <c r="H60" s="57"/>
      <c r="I60" s="712" t="s">
        <v>132</v>
      </c>
      <c r="J60" s="201"/>
      <c r="K60" s="201" t="s">
        <v>58</v>
      </c>
      <c r="L60" s="715"/>
      <c r="M60" s="715"/>
      <c r="N60" s="715"/>
      <c r="O60" s="201"/>
      <c r="P60" s="713"/>
      <c r="Q60" s="74"/>
      <c r="R60" s="149"/>
      <c r="S60" s="10"/>
      <c r="T60" s="10"/>
    </row>
    <row r="61" spans="1:20" ht="25">
      <c r="A61" s="710" t="s">
        <v>1952</v>
      </c>
      <c r="B61" s="711" t="s">
        <v>1988</v>
      </c>
      <c r="C61" s="601"/>
      <c r="D61" s="606">
        <v>1</v>
      </c>
      <c r="E61" s="719">
        <v>40</v>
      </c>
      <c r="F61" s="217">
        <f t="shared" si="0"/>
        <v>58.08</v>
      </c>
      <c r="G61" s="218">
        <f t="shared" si="1"/>
        <v>89.759999999999991</v>
      </c>
      <c r="H61" s="57"/>
      <c r="I61" s="712" t="s">
        <v>132</v>
      </c>
      <c r="J61" s="201"/>
      <c r="K61" s="201" t="s">
        <v>58</v>
      </c>
      <c r="L61" s="715"/>
      <c r="M61" s="715"/>
      <c r="N61" s="715"/>
      <c r="O61" s="201"/>
      <c r="P61" s="713"/>
      <c r="Q61" s="74"/>
      <c r="R61" s="149"/>
      <c r="S61" s="10"/>
      <c r="T61" s="10"/>
    </row>
    <row r="62" spans="1:20" ht="25">
      <c r="A62" s="710" t="s">
        <v>1952</v>
      </c>
      <c r="B62" s="711" t="s">
        <v>1989</v>
      </c>
      <c r="C62" s="601"/>
      <c r="D62" s="606">
        <v>1</v>
      </c>
      <c r="E62" s="719">
        <v>40</v>
      </c>
      <c r="F62" s="217">
        <f t="shared" si="0"/>
        <v>58.08</v>
      </c>
      <c r="G62" s="218">
        <f t="shared" si="1"/>
        <v>89.759999999999991</v>
      </c>
      <c r="H62" s="57"/>
      <c r="I62" s="712" t="s">
        <v>132</v>
      </c>
      <c r="J62" s="201"/>
      <c r="K62" s="201" t="s">
        <v>58</v>
      </c>
      <c r="L62" s="715"/>
      <c r="M62" s="715"/>
      <c r="N62" s="715"/>
      <c r="O62" s="201"/>
      <c r="P62" s="713"/>
      <c r="Q62" s="74"/>
      <c r="R62" s="149"/>
      <c r="S62" s="10"/>
      <c r="T62" s="10"/>
    </row>
    <row r="63" spans="1:20" ht="25">
      <c r="A63" s="710" t="s">
        <v>1952</v>
      </c>
      <c r="B63" s="711" t="s">
        <v>1990</v>
      </c>
      <c r="C63" s="601"/>
      <c r="D63" s="606">
        <v>1</v>
      </c>
      <c r="E63" s="719">
        <v>15</v>
      </c>
      <c r="F63" s="217">
        <f t="shared" si="0"/>
        <v>21.78</v>
      </c>
      <c r="G63" s="218">
        <f t="shared" si="1"/>
        <v>33.660000000000004</v>
      </c>
      <c r="H63" s="57"/>
      <c r="I63" s="712" t="s">
        <v>132</v>
      </c>
      <c r="J63" s="201"/>
      <c r="K63" s="201" t="s">
        <v>58</v>
      </c>
      <c r="L63" s="715"/>
      <c r="M63" s="715"/>
      <c r="N63" s="715"/>
      <c r="O63" s="201"/>
      <c r="P63" s="713"/>
      <c r="Q63" s="74"/>
      <c r="R63" s="149"/>
      <c r="S63" s="10"/>
      <c r="T63" s="10"/>
    </row>
    <row r="64" spans="1:20" ht="25">
      <c r="A64" s="710" t="s">
        <v>1952</v>
      </c>
      <c r="B64" s="711" t="s">
        <v>1991</v>
      </c>
      <c r="C64" s="601"/>
      <c r="D64" s="606">
        <v>1</v>
      </c>
      <c r="E64" s="719">
        <v>15</v>
      </c>
      <c r="F64" s="217">
        <f t="shared" si="0"/>
        <v>21.78</v>
      </c>
      <c r="G64" s="218">
        <f t="shared" si="1"/>
        <v>33.660000000000004</v>
      </c>
      <c r="H64" s="57"/>
      <c r="I64" s="712" t="s">
        <v>132</v>
      </c>
      <c r="J64" s="201"/>
      <c r="K64" s="201" t="s">
        <v>58</v>
      </c>
      <c r="L64" s="715"/>
      <c r="M64" s="715"/>
      <c r="N64" s="715"/>
      <c r="O64" s="201"/>
      <c r="P64" s="713"/>
      <c r="Q64" s="74"/>
      <c r="R64" s="149"/>
      <c r="S64" s="10"/>
      <c r="T64" s="10"/>
    </row>
    <row r="65" spans="1:20" ht="25">
      <c r="A65" s="710" t="s">
        <v>1952</v>
      </c>
      <c r="B65" s="711" t="s">
        <v>1992</v>
      </c>
      <c r="C65" s="601"/>
      <c r="D65" s="606">
        <v>1</v>
      </c>
      <c r="E65" s="718">
        <v>8.42</v>
      </c>
      <c r="F65" s="217">
        <f t="shared" si="0"/>
        <v>12.225840000000002</v>
      </c>
      <c r="G65" s="218">
        <f t="shared" si="1"/>
        <v>18.894479999999998</v>
      </c>
      <c r="H65" s="57"/>
      <c r="I65" s="712" t="s">
        <v>132</v>
      </c>
      <c r="J65" s="201"/>
      <c r="K65" s="201" t="s">
        <v>58</v>
      </c>
      <c r="L65" s="715"/>
      <c r="M65" s="715"/>
      <c r="N65" s="715"/>
      <c r="O65" s="201"/>
      <c r="P65" s="713"/>
      <c r="Q65" s="74"/>
      <c r="R65" s="149"/>
      <c r="S65" s="10"/>
      <c r="T65" s="10"/>
    </row>
    <row r="66" spans="1:20" ht="25">
      <c r="A66" s="710" t="s">
        <v>1952</v>
      </c>
      <c r="B66" s="213" t="s">
        <v>1993</v>
      </c>
      <c r="C66" s="601"/>
      <c r="D66" s="606">
        <v>2</v>
      </c>
      <c r="E66" s="216">
        <v>7.95</v>
      </c>
      <c r="F66" s="217">
        <f t="shared" si="0"/>
        <v>11.543400000000002</v>
      </c>
      <c r="G66" s="218">
        <f t="shared" si="1"/>
        <v>17.839800000000004</v>
      </c>
      <c r="H66" s="57"/>
      <c r="I66" s="235" t="s">
        <v>57</v>
      </c>
      <c r="J66" s="201"/>
      <c r="K66" s="201" t="s">
        <v>58</v>
      </c>
      <c r="L66" s="715"/>
      <c r="M66" s="715"/>
      <c r="N66" s="715"/>
      <c r="O66" s="201"/>
      <c r="P66" s="713"/>
      <c r="Q66" s="74"/>
      <c r="R66" s="149"/>
      <c r="S66" s="10"/>
      <c r="T66" s="10"/>
    </row>
    <row r="67" spans="1:20" ht="25">
      <c r="A67" s="710" t="s">
        <v>1952</v>
      </c>
      <c r="B67" s="213" t="s">
        <v>1994</v>
      </c>
      <c r="C67" s="601"/>
      <c r="D67" s="606">
        <v>1</v>
      </c>
      <c r="E67" s="216">
        <v>4.95</v>
      </c>
      <c r="F67" s="217">
        <f t="shared" si="0"/>
        <v>7.1874000000000002</v>
      </c>
      <c r="G67" s="218">
        <f t="shared" si="1"/>
        <v>11.107799999999999</v>
      </c>
      <c r="H67" s="57"/>
      <c r="I67" s="235" t="s">
        <v>57</v>
      </c>
      <c r="J67" s="201"/>
      <c r="K67" s="201" t="s">
        <v>58</v>
      </c>
      <c r="L67" s="715"/>
      <c r="M67" s="715"/>
      <c r="N67" s="715"/>
      <c r="O67" s="201"/>
      <c r="P67" s="713"/>
      <c r="Q67" s="74"/>
      <c r="R67" s="149"/>
      <c r="S67" s="10"/>
      <c r="T67" s="10"/>
    </row>
    <row r="68" spans="1:20" ht="25">
      <c r="A68" s="710" t="s">
        <v>1952</v>
      </c>
      <c r="B68" s="213" t="s">
        <v>1995</v>
      </c>
      <c r="C68" s="601" t="s">
        <v>1996</v>
      </c>
      <c r="D68" s="606"/>
      <c r="E68" s="216">
        <v>299</v>
      </c>
      <c r="F68" s="217">
        <f t="shared" si="0"/>
        <v>434.14800000000002</v>
      </c>
      <c r="G68" s="218">
        <f t="shared" si="1"/>
        <v>670.95600000000002</v>
      </c>
      <c r="H68" s="57"/>
      <c r="I68" s="235" t="s">
        <v>57</v>
      </c>
      <c r="J68" s="201"/>
      <c r="K68" s="201" t="s">
        <v>58</v>
      </c>
      <c r="L68" s="715"/>
      <c r="M68" s="715"/>
      <c r="N68" s="715"/>
      <c r="O68" s="201"/>
      <c r="P68" s="713"/>
      <c r="Q68" s="74"/>
      <c r="R68" s="149"/>
      <c r="S68" s="10"/>
      <c r="T68" s="10"/>
    </row>
    <row r="69" spans="1:20" ht="25">
      <c r="A69" s="710" t="s">
        <v>1997</v>
      </c>
      <c r="B69" s="213" t="s">
        <v>1998</v>
      </c>
      <c r="C69" s="601" t="s">
        <v>1959</v>
      </c>
      <c r="D69" s="606">
        <v>1</v>
      </c>
      <c r="E69" s="216">
        <v>31.5</v>
      </c>
      <c r="F69" s="217">
        <f t="shared" si="0"/>
        <v>45.738000000000007</v>
      </c>
      <c r="G69" s="218">
        <f t="shared" si="1"/>
        <v>70.686000000000007</v>
      </c>
      <c r="H69" s="57"/>
      <c r="I69" s="235" t="s">
        <v>57</v>
      </c>
      <c r="J69" s="201"/>
      <c r="K69" s="201" t="s">
        <v>58</v>
      </c>
      <c r="L69" s="715"/>
      <c r="M69" s="715"/>
      <c r="N69" s="715"/>
      <c r="O69" s="201"/>
      <c r="P69" s="713"/>
      <c r="Q69" s="74"/>
      <c r="R69" s="149"/>
      <c r="S69" s="10"/>
      <c r="T69" s="10"/>
    </row>
    <row r="70" spans="1:20" ht="25">
      <c r="A70" s="710" t="s">
        <v>1997</v>
      </c>
      <c r="B70" s="213" t="s">
        <v>1999</v>
      </c>
      <c r="C70" s="601" t="s">
        <v>1959</v>
      </c>
      <c r="D70" s="606"/>
      <c r="E70" s="216">
        <v>12.95</v>
      </c>
      <c r="F70" s="217">
        <f t="shared" si="0"/>
        <v>18.803400000000003</v>
      </c>
      <c r="G70" s="218">
        <f t="shared" si="1"/>
        <v>29.059800000000003</v>
      </c>
      <c r="H70" s="57"/>
      <c r="I70" s="235" t="s">
        <v>57</v>
      </c>
      <c r="J70" s="201"/>
      <c r="K70" s="201" t="s">
        <v>58</v>
      </c>
      <c r="L70" s="715"/>
      <c r="M70" s="715"/>
      <c r="N70" s="715"/>
      <c r="O70" s="201"/>
      <c r="P70" s="713"/>
      <c r="Q70" s="74"/>
      <c r="R70" s="149"/>
      <c r="S70" s="10"/>
      <c r="T70" s="10"/>
    </row>
    <row r="71" spans="1:20" ht="25">
      <c r="A71" s="213" t="s">
        <v>2000</v>
      </c>
      <c r="B71" s="213" t="s">
        <v>2001</v>
      </c>
      <c r="C71" s="601" t="s">
        <v>1959</v>
      </c>
      <c r="D71" s="606"/>
      <c r="E71" s="216">
        <v>16.95</v>
      </c>
      <c r="F71" s="217">
        <f t="shared" si="0"/>
        <v>24.6114</v>
      </c>
      <c r="G71" s="218">
        <f t="shared" si="1"/>
        <v>38.035799999999995</v>
      </c>
      <c r="H71" s="57"/>
      <c r="I71" s="235" t="s">
        <v>57</v>
      </c>
      <c r="J71" s="201"/>
      <c r="K71" s="201" t="s">
        <v>58</v>
      </c>
      <c r="L71" s="715"/>
      <c r="M71" s="715"/>
      <c r="N71" s="715"/>
      <c r="O71" s="201"/>
      <c r="P71" s="713"/>
      <c r="Q71" s="74"/>
      <c r="R71" s="149"/>
      <c r="S71" s="10"/>
      <c r="T71" s="10"/>
    </row>
    <row r="72" spans="1:20" ht="25">
      <c r="A72" s="710" t="s">
        <v>2002</v>
      </c>
      <c r="B72" s="213" t="s">
        <v>2003</v>
      </c>
      <c r="C72" s="601" t="s">
        <v>1959</v>
      </c>
      <c r="D72" s="606">
        <v>1</v>
      </c>
      <c r="E72" s="216">
        <v>67.5</v>
      </c>
      <c r="F72" s="217">
        <f t="shared" si="0"/>
        <v>98.01</v>
      </c>
      <c r="G72" s="218">
        <f t="shared" si="1"/>
        <v>151.47</v>
      </c>
      <c r="H72" s="57"/>
      <c r="I72" s="235" t="s">
        <v>57</v>
      </c>
      <c r="J72" s="201"/>
      <c r="K72" s="201" t="s">
        <v>58</v>
      </c>
      <c r="L72" s="715"/>
      <c r="M72" s="715"/>
      <c r="N72" s="715"/>
      <c r="O72" s="201"/>
      <c r="P72" s="713"/>
      <c r="Q72" s="74"/>
      <c r="R72" s="149"/>
      <c r="S72" s="10"/>
      <c r="T72" s="10"/>
    </row>
    <row r="73" spans="1:20" ht="25">
      <c r="A73" s="710" t="s">
        <v>2002</v>
      </c>
      <c r="B73" s="721" t="s">
        <v>2004</v>
      </c>
      <c r="C73" s="601" t="s">
        <v>1959</v>
      </c>
      <c r="D73" s="606">
        <v>2</v>
      </c>
      <c r="E73" s="216">
        <v>535.5</v>
      </c>
      <c r="F73" s="217">
        <f t="shared" si="0"/>
        <v>777.54600000000005</v>
      </c>
      <c r="G73" s="218">
        <f t="shared" si="1"/>
        <v>1201.662</v>
      </c>
      <c r="H73" s="57"/>
      <c r="I73" s="235" t="s">
        <v>57</v>
      </c>
      <c r="J73" s="201"/>
      <c r="K73" s="201" t="s">
        <v>58</v>
      </c>
      <c r="L73" s="715"/>
      <c r="M73" s="715"/>
      <c r="N73" s="715"/>
      <c r="O73" s="201"/>
      <c r="P73" s="713"/>
      <c r="Q73" s="74"/>
      <c r="R73" s="149"/>
      <c r="S73" s="10"/>
      <c r="T73" s="10"/>
    </row>
    <row r="74" spans="1:20" ht="25">
      <c r="A74" s="710" t="s">
        <v>2002</v>
      </c>
      <c r="B74" s="721" t="s">
        <v>2005</v>
      </c>
      <c r="C74" s="601" t="s">
        <v>1959</v>
      </c>
      <c r="D74" s="606">
        <v>2</v>
      </c>
      <c r="E74" s="216">
        <v>269.10000000000002</v>
      </c>
      <c r="F74" s="217">
        <f t="shared" si="0"/>
        <v>390.73320000000007</v>
      </c>
      <c r="G74" s="218">
        <f t="shared" si="1"/>
        <v>603.86040000000003</v>
      </c>
      <c r="H74" s="57"/>
      <c r="I74" s="235" t="s">
        <v>57</v>
      </c>
      <c r="J74" s="201"/>
      <c r="K74" s="201" t="s">
        <v>58</v>
      </c>
      <c r="L74" s="715"/>
      <c r="M74" s="715"/>
      <c r="N74" s="715"/>
      <c r="O74" s="201"/>
      <c r="P74" s="713"/>
      <c r="Q74" s="74"/>
      <c r="R74" s="149"/>
      <c r="S74" s="10"/>
      <c r="T74" s="10"/>
    </row>
    <row r="75" spans="1:20" ht="25">
      <c r="A75" s="710" t="s">
        <v>2002</v>
      </c>
      <c r="B75" s="721" t="s">
        <v>2006</v>
      </c>
      <c r="C75" s="601" t="s">
        <v>1959</v>
      </c>
      <c r="D75" s="606">
        <v>7</v>
      </c>
      <c r="E75" s="216">
        <v>269.10000000000002</v>
      </c>
      <c r="F75" s="217">
        <f t="shared" si="0"/>
        <v>390.73320000000007</v>
      </c>
      <c r="G75" s="218">
        <f t="shared" si="1"/>
        <v>603.86040000000003</v>
      </c>
      <c r="H75" s="57"/>
      <c r="I75" s="235" t="s">
        <v>57</v>
      </c>
      <c r="J75" s="201"/>
      <c r="K75" s="201" t="s">
        <v>58</v>
      </c>
      <c r="L75" s="715"/>
      <c r="M75" s="715"/>
      <c r="N75" s="715"/>
      <c r="O75" s="201"/>
      <c r="P75" s="713"/>
      <c r="Q75" s="74"/>
      <c r="R75" s="149"/>
      <c r="S75" s="10"/>
      <c r="T75" s="10"/>
    </row>
    <row r="76" spans="1:20" ht="25">
      <c r="A76" s="710" t="s">
        <v>2007</v>
      </c>
      <c r="B76" s="213" t="s">
        <v>2008</v>
      </c>
      <c r="C76" s="601" t="s">
        <v>1959</v>
      </c>
      <c r="D76" s="606">
        <v>12</v>
      </c>
      <c r="E76" s="216">
        <v>8.9600000000000009</v>
      </c>
      <c r="F76" s="217">
        <f t="shared" si="0"/>
        <v>13.009920000000003</v>
      </c>
      <c r="G76" s="218">
        <f t="shared" si="1"/>
        <v>20.106240000000003</v>
      </c>
      <c r="H76" s="57"/>
      <c r="I76" s="235" t="s">
        <v>57</v>
      </c>
      <c r="J76" s="201"/>
      <c r="K76" s="201" t="s">
        <v>58</v>
      </c>
      <c r="L76" s="715"/>
      <c r="M76" s="715"/>
      <c r="N76" s="715"/>
      <c r="O76" s="201"/>
      <c r="P76" s="713"/>
      <c r="Q76" s="74"/>
      <c r="R76" s="149"/>
      <c r="S76" s="10"/>
      <c r="T76" s="10"/>
    </row>
    <row r="77" spans="1:20" ht="25">
      <c r="A77" s="710" t="s">
        <v>2007</v>
      </c>
      <c r="B77" s="213" t="s">
        <v>2009</v>
      </c>
      <c r="C77" s="601" t="s">
        <v>1959</v>
      </c>
      <c r="D77" s="606">
        <v>23</v>
      </c>
      <c r="E77" s="216">
        <v>8.5500000000000007</v>
      </c>
      <c r="F77" s="217">
        <f t="shared" si="0"/>
        <v>12.414600000000002</v>
      </c>
      <c r="G77" s="218">
        <f t="shared" si="1"/>
        <v>19.186200000000003</v>
      </c>
      <c r="H77" s="57"/>
      <c r="I77" s="235" t="s">
        <v>57</v>
      </c>
      <c r="J77" s="201"/>
      <c r="K77" s="201" t="s">
        <v>58</v>
      </c>
      <c r="L77" s="715"/>
      <c r="M77" s="715"/>
      <c r="N77" s="715"/>
      <c r="O77" s="201"/>
      <c r="P77" s="713"/>
      <c r="Q77" s="74"/>
      <c r="R77" s="149"/>
      <c r="S77" s="10"/>
      <c r="T77" s="10"/>
    </row>
    <row r="78" spans="1:20" ht="25">
      <c r="A78" s="710" t="s">
        <v>2007</v>
      </c>
      <c r="B78" s="213" t="s">
        <v>2010</v>
      </c>
      <c r="C78" s="601" t="s">
        <v>1959</v>
      </c>
      <c r="D78" s="606">
        <v>1</v>
      </c>
      <c r="E78" s="216">
        <v>8.5500000000000007</v>
      </c>
      <c r="F78" s="217">
        <f t="shared" si="0"/>
        <v>12.414600000000002</v>
      </c>
      <c r="G78" s="218">
        <f t="shared" si="1"/>
        <v>19.186200000000003</v>
      </c>
      <c r="H78" s="57"/>
      <c r="I78" s="235" t="s">
        <v>57</v>
      </c>
      <c r="J78" s="201"/>
      <c r="K78" s="201" t="s">
        <v>58</v>
      </c>
      <c r="L78" s="715"/>
      <c r="M78" s="715"/>
      <c r="N78" s="715"/>
      <c r="O78" s="201"/>
      <c r="P78" s="713"/>
      <c r="Q78" s="74"/>
      <c r="R78" s="149"/>
      <c r="S78" s="10"/>
      <c r="T78" s="10"/>
    </row>
    <row r="79" spans="1:20" ht="25">
      <c r="A79" s="710" t="s">
        <v>2011</v>
      </c>
      <c r="B79" s="213" t="s">
        <v>2012</v>
      </c>
      <c r="C79" s="601" t="s">
        <v>1959</v>
      </c>
      <c r="D79" s="606">
        <v>18</v>
      </c>
      <c r="E79" s="216">
        <v>24.3</v>
      </c>
      <c r="F79" s="217">
        <f t="shared" si="0"/>
        <v>35.283600000000007</v>
      </c>
      <c r="G79" s="218">
        <f t="shared" si="1"/>
        <v>54.529199999999996</v>
      </c>
      <c r="H79" s="57"/>
      <c r="I79" s="235" t="s">
        <v>57</v>
      </c>
      <c r="J79" s="201"/>
      <c r="K79" s="201" t="s">
        <v>58</v>
      </c>
      <c r="L79" s="715"/>
      <c r="M79" s="715"/>
      <c r="N79" s="715"/>
      <c r="O79" s="201"/>
      <c r="P79" s="713"/>
      <c r="Q79" s="74"/>
      <c r="R79" s="149"/>
      <c r="S79" s="10"/>
      <c r="T79" s="10"/>
    </row>
    <row r="80" spans="1:20" ht="25">
      <c r="A80" s="710" t="s">
        <v>2013</v>
      </c>
      <c r="B80" s="213" t="s">
        <v>2014</v>
      </c>
      <c r="C80" s="601" t="s">
        <v>1956</v>
      </c>
      <c r="D80" s="606">
        <v>35</v>
      </c>
      <c r="E80" s="216">
        <v>21.95</v>
      </c>
      <c r="F80" s="217">
        <f t="shared" si="0"/>
        <v>31.871399999999998</v>
      </c>
      <c r="G80" s="218">
        <f t="shared" si="1"/>
        <v>49.255799999999994</v>
      </c>
      <c r="H80" s="57"/>
      <c r="I80" s="235" t="s">
        <v>57</v>
      </c>
      <c r="J80" s="201"/>
      <c r="K80" s="201" t="s">
        <v>58</v>
      </c>
      <c r="L80" s="715"/>
      <c r="M80" s="715"/>
      <c r="N80" s="715"/>
      <c r="O80" s="201"/>
      <c r="P80" s="713"/>
      <c r="Q80" s="74"/>
      <c r="R80" s="149"/>
      <c r="S80" s="10"/>
      <c r="T80" s="10"/>
    </row>
    <row r="81" spans="1:26" ht="25">
      <c r="A81" s="710" t="s">
        <v>2015</v>
      </c>
      <c r="B81" s="213" t="s">
        <v>2016</v>
      </c>
      <c r="C81" s="601" t="s">
        <v>1959</v>
      </c>
      <c r="D81" s="234">
        <v>1</v>
      </c>
      <c r="E81" s="216">
        <v>40.5</v>
      </c>
      <c r="F81" s="217">
        <f t="shared" si="0"/>
        <v>58.806000000000004</v>
      </c>
      <c r="G81" s="218">
        <f t="shared" si="1"/>
        <v>90.882000000000005</v>
      </c>
      <c r="H81" s="57"/>
      <c r="I81" s="235" t="s">
        <v>57</v>
      </c>
      <c r="J81" s="201"/>
      <c r="K81" s="201" t="s">
        <v>58</v>
      </c>
      <c r="L81" s="715"/>
      <c r="M81" s="715"/>
      <c r="N81" s="715"/>
      <c r="O81" s="201"/>
      <c r="P81" s="713"/>
      <c r="Q81" s="74"/>
      <c r="R81" s="149"/>
      <c r="S81" s="10"/>
      <c r="T81" s="10"/>
    </row>
    <row r="82" spans="1:26" ht="25">
      <c r="A82" s="710" t="s">
        <v>2015</v>
      </c>
      <c r="B82" s="213" t="s">
        <v>2017</v>
      </c>
      <c r="C82" s="601" t="s">
        <v>1959</v>
      </c>
      <c r="D82" s="234">
        <v>2</v>
      </c>
      <c r="E82" s="216">
        <v>29.7</v>
      </c>
      <c r="F82" s="217">
        <f t="shared" si="0"/>
        <v>43.124400000000001</v>
      </c>
      <c r="G82" s="218">
        <f t="shared" si="1"/>
        <v>66.646799999999999</v>
      </c>
      <c r="H82" s="57"/>
      <c r="I82" s="235" t="s">
        <v>57</v>
      </c>
      <c r="J82" s="201"/>
      <c r="K82" s="201" t="s">
        <v>58</v>
      </c>
      <c r="L82" s="715"/>
      <c r="M82" s="715"/>
      <c r="N82" s="715"/>
      <c r="O82" s="201"/>
      <c r="P82" s="713"/>
      <c r="Q82" s="74"/>
      <c r="R82" s="149"/>
      <c r="S82" s="10"/>
      <c r="T82" s="10"/>
    </row>
    <row r="83" spans="1:26" ht="25">
      <c r="A83" s="710" t="s">
        <v>2018</v>
      </c>
      <c r="B83" s="213" t="s">
        <v>2019</v>
      </c>
      <c r="C83" s="601" t="s">
        <v>1959</v>
      </c>
      <c r="D83" s="234">
        <v>27</v>
      </c>
      <c r="E83" s="216">
        <v>103.5</v>
      </c>
      <c r="F83" s="217">
        <f t="shared" si="0"/>
        <v>150.28200000000001</v>
      </c>
      <c r="G83" s="218">
        <f t="shared" si="1"/>
        <v>232.25399999999999</v>
      </c>
      <c r="H83" s="57"/>
      <c r="I83" s="235" t="s">
        <v>57</v>
      </c>
      <c r="J83" s="201"/>
      <c r="K83" s="201" t="s">
        <v>58</v>
      </c>
      <c r="L83" s="715"/>
      <c r="M83" s="715"/>
      <c r="N83" s="715"/>
      <c r="O83" s="201"/>
      <c r="P83" s="713"/>
      <c r="Q83" s="74"/>
      <c r="R83" s="149"/>
      <c r="S83" s="10"/>
      <c r="T83" s="10"/>
    </row>
    <row r="84" spans="1:26" ht="25">
      <c r="A84" s="710" t="s">
        <v>2018</v>
      </c>
      <c r="B84" s="213" t="s">
        <v>2020</v>
      </c>
      <c r="C84" s="601" t="s">
        <v>1959</v>
      </c>
      <c r="D84" s="234">
        <v>4</v>
      </c>
      <c r="E84" s="216">
        <v>58.6</v>
      </c>
      <c r="F84" s="217">
        <f t="shared" si="0"/>
        <v>85.08720000000001</v>
      </c>
      <c r="G84" s="218">
        <f t="shared" si="1"/>
        <v>131.4984</v>
      </c>
      <c r="H84" s="57"/>
      <c r="I84" s="235" t="s">
        <v>57</v>
      </c>
      <c r="J84" s="201"/>
      <c r="K84" s="201" t="s">
        <v>58</v>
      </c>
      <c r="L84" s="715"/>
      <c r="M84" s="715"/>
      <c r="N84" s="715"/>
      <c r="O84" s="201"/>
      <c r="P84" s="713"/>
      <c r="Q84" s="74"/>
      <c r="R84" s="149"/>
      <c r="S84" s="10"/>
      <c r="T84" s="10"/>
    </row>
    <row r="85" spans="1:26" ht="25">
      <c r="A85" s="710" t="s">
        <v>2021</v>
      </c>
      <c r="B85" s="213" t="s">
        <v>2022</v>
      </c>
      <c r="C85" s="601" t="s">
        <v>1959</v>
      </c>
      <c r="D85" s="234">
        <v>2</v>
      </c>
      <c r="E85" s="216">
        <v>49.5</v>
      </c>
      <c r="F85" s="217">
        <f t="shared" si="0"/>
        <v>71.874000000000009</v>
      </c>
      <c r="G85" s="218">
        <f t="shared" si="1"/>
        <v>111.078</v>
      </c>
      <c r="H85" s="57"/>
      <c r="I85" s="235" t="s">
        <v>57</v>
      </c>
      <c r="J85" s="201"/>
      <c r="K85" s="201" t="s">
        <v>58</v>
      </c>
      <c r="L85" s="715"/>
      <c r="M85" s="715"/>
      <c r="N85" s="715"/>
      <c r="O85" s="201"/>
      <c r="P85" s="713"/>
      <c r="Q85" s="74"/>
      <c r="R85" s="149"/>
      <c r="S85" s="10"/>
      <c r="T85" s="10"/>
    </row>
    <row r="86" spans="1:26" ht="25">
      <c r="A86" s="710" t="s">
        <v>2021</v>
      </c>
      <c r="B86" s="213" t="s">
        <v>2023</v>
      </c>
      <c r="C86" s="601" t="s">
        <v>1959</v>
      </c>
      <c r="D86" s="234">
        <v>2</v>
      </c>
      <c r="E86" s="216">
        <v>82.8</v>
      </c>
      <c r="F86" s="217">
        <f t="shared" si="0"/>
        <v>120.2256</v>
      </c>
      <c r="G86" s="218">
        <f t="shared" si="1"/>
        <v>185.80319999999998</v>
      </c>
      <c r="H86" s="57"/>
      <c r="I86" s="235" t="s">
        <v>57</v>
      </c>
      <c r="J86" s="201"/>
      <c r="K86" s="201" t="s">
        <v>58</v>
      </c>
      <c r="L86" s="715"/>
      <c r="M86" s="715"/>
      <c r="N86" s="715"/>
      <c r="O86" s="201"/>
      <c r="P86" s="713"/>
      <c r="Q86" s="74"/>
      <c r="R86" s="149"/>
      <c r="S86" s="10"/>
      <c r="T86" s="10"/>
    </row>
    <row r="87" spans="1:26" ht="25">
      <c r="A87" s="710" t="s">
        <v>2021</v>
      </c>
      <c r="B87" s="213" t="s">
        <v>2024</v>
      </c>
      <c r="C87" s="601" t="s">
        <v>1956</v>
      </c>
      <c r="D87" s="234">
        <v>73</v>
      </c>
      <c r="E87" s="216">
        <v>58.5</v>
      </c>
      <c r="F87" s="217">
        <f t="shared" si="0"/>
        <v>84.942000000000021</v>
      </c>
      <c r="G87" s="218">
        <f t="shared" si="1"/>
        <v>131.27400000000003</v>
      </c>
      <c r="H87" s="57"/>
      <c r="I87" s="235" t="s">
        <v>57</v>
      </c>
      <c r="J87" s="201"/>
      <c r="K87" s="201" t="s">
        <v>58</v>
      </c>
      <c r="L87" s="715"/>
      <c r="M87" s="715"/>
      <c r="N87" s="715"/>
      <c r="O87" s="201"/>
      <c r="P87" s="713"/>
      <c r="Q87" s="74"/>
      <c r="R87" s="149"/>
      <c r="S87" s="10"/>
      <c r="T87" s="10"/>
    </row>
    <row r="88" spans="1:26" ht="25">
      <c r="A88" s="710" t="s">
        <v>2021</v>
      </c>
      <c r="B88" s="213" t="s">
        <v>2025</v>
      </c>
      <c r="C88" s="601" t="s">
        <v>1956</v>
      </c>
      <c r="D88" s="234">
        <v>5</v>
      </c>
      <c r="E88" s="216">
        <v>56.7</v>
      </c>
      <c r="F88" s="217">
        <f t="shared" si="0"/>
        <v>82.328400000000016</v>
      </c>
      <c r="G88" s="218">
        <f t="shared" si="1"/>
        <v>127.23480000000001</v>
      </c>
      <c r="H88" s="57"/>
      <c r="I88" s="235" t="s">
        <v>57</v>
      </c>
      <c r="J88" s="201"/>
      <c r="K88" s="201" t="s">
        <v>58</v>
      </c>
      <c r="L88" s="715"/>
      <c r="M88" s="715"/>
      <c r="N88" s="715"/>
      <c r="O88" s="201"/>
      <c r="P88" s="713"/>
      <c r="Q88" s="74"/>
      <c r="R88" s="149"/>
      <c r="S88" s="10"/>
      <c r="T88" s="10"/>
    </row>
    <row r="89" spans="1:26" ht="25">
      <c r="A89" s="710" t="s">
        <v>2021</v>
      </c>
      <c r="B89" s="213" t="s">
        <v>2025</v>
      </c>
      <c r="C89" s="601" t="s">
        <v>1959</v>
      </c>
      <c r="D89" s="234">
        <v>13</v>
      </c>
      <c r="E89" s="216">
        <v>58.5</v>
      </c>
      <c r="F89" s="217">
        <f t="shared" si="0"/>
        <v>84.942000000000021</v>
      </c>
      <c r="G89" s="218">
        <f t="shared" si="1"/>
        <v>131.27400000000003</v>
      </c>
      <c r="H89" s="57"/>
      <c r="I89" s="235" t="s">
        <v>57</v>
      </c>
      <c r="J89" s="201"/>
      <c r="K89" s="201" t="s">
        <v>58</v>
      </c>
      <c r="L89" s="715"/>
      <c r="M89" s="715"/>
      <c r="N89" s="715"/>
      <c r="O89" s="201"/>
      <c r="P89" s="713"/>
      <c r="Q89" s="74"/>
      <c r="R89" s="149"/>
      <c r="S89" s="10"/>
      <c r="T89" s="10"/>
    </row>
    <row r="90" spans="1:26" ht="25">
      <c r="A90" s="710" t="s">
        <v>2021</v>
      </c>
      <c r="B90" s="213" t="s">
        <v>2026</v>
      </c>
      <c r="C90" s="601" t="s">
        <v>1959</v>
      </c>
      <c r="D90" s="606">
        <v>9</v>
      </c>
      <c r="E90" s="216">
        <v>58.5</v>
      </c>
      <c r="F90" s="217">
        <f t="shared" si="0"/>
        <v>84.942000000000021</v>
      </c>
      <c r="G90" s="218">
        <f t="shared" si="1"/>
        <v>131.27400000000003</v>
      </c>
      <c r="H90" s="57"/>
      <c r="I90" s="235" t="s">
        <v>57</v>
      </c>
      <c r="J90" s="201"/>
      <c r="K90" s="201" t="s">
        <v>58</v>
      </c>
      <c r="L90" s="715"/>
      <c r="M90" s="715"/>
      <c r="N90" s="715"/>
      <c r="O90" s="201"/>
      <c r="P90" s="713"/>
      <c r="Q90" s="74"/>
      <c r="R90" s="149"/>
      <c r="S90" s="8"/>
      <c r="T90" s="8"/>
    </row>
    <row r="91" spans="1:26" ht="25">
      <c r="A91" s="710" t="s">
        <v>2021</v>
      </c>
      <c r="B91" s="213" t="s">
        <v>2027</v>
      </c>
      <c r="C91" s="601" t="s">
        <v>1956</v>
      </c>
      <c r="D91" s="606">
        <v>1</v>
      </c>
      <c r="E91" s="216">
        <v>65.7</v>
      </c>
      <c r="F91" s="217">
        <f t="shared" si="0"/>
        <v>95.396400000000014</v>
      </c>
      <c r="G91" s="218">
        <f t="shared" si="1"/>
        <v>147.4308</v>
      </c>
      <c r="H91" s="57"/>
      <c r="I91" s="235" t="s">
        <v>57</v>
      </c>
      <c r="J91" s="201"/>
      <c r="K91" s="201" t="s">
        <v>58</v>
      </c>
      <c r="L91" s="715"/>
      <c r="M91" s="715"/>
      <c r="N91" s="715"/>
      <c r="O91" s="201"/>
      <c r="P91" s="713"/>
      <c r="Q91" s="74"/>
      <c r="R91" s="149"/>
      <c r="S91" s="10"/>
      <c r="T91" s="10"/>
      <c r="U91" s="10"/>
      <c r="V91" s="10"/>
      <c r="W91" s="10"/>
      <c r="X91" s="10"/>
      <c r="Y91" s="10"/>
      <c r="Z91" s="10"/>
    </row>
    <row r="92" spans="1:26" ht="25">
      <c r="A92" s="710" t="s">
        <v>2021</v>
      </c>
      <c r="B92" s="213" t="s">
        <v>2028</v>
      </c>
      <c r="C92" s="601" t="s">
        <v>1959</v>
      </c>
      <c r="D92" s="606">
        <v>6</v>
      </c>
      <c r="E92" s="216">
        <v>314.10000000000002</v>
      </c>
      <c r="F92" s="217">
        <f t="shared" si="0"/>
        <v>456.07320000000004</v>
      </c>
      <c r="G92" s="218">
        <f t="shared" si="1"/>
        <v>704.84040000000005</v>
      </c>
      <c r="H92" s="57"/>
      <c r="I92" s="235" t="s">
        <v>57</v>
      </c>
      <c r="J92" s="201"/>
      <c r="K92" s="201" t="s">
        <v>58</v>
      </c>
      <c r="L92" s="715"/>
      <c r="M92" s="715"/>
      <c r="N92" s="715"/>
      <c r="O92" s="201"/>
      <c r="P92" s="713"/>
      <c r="Q92" s="74"/>
      <c r="R92" s="149"/>
      <c r="S92" s="10"/>
      <c r="T92" s="10"/>
      <c r="U92" s="10"/>
      <c r="V92" s="10"/>
      <c r="W92" s="10"/>
      <c r="X92" s="10"/>
      <c r="Y92" s="10"/>
      <c r="Z92" s="10"/>
    </row>
    <row r="93" spans="1:26" ht="25">
      <c r="A93" s="710" t="s">
        <v>2021</v>
      </c>
      <c r="B93" s="213" t="s">
        <v>2029</v>
      </c>
      <c r="C93" s="601" t="s">
        <v>1959</v>
      </c>
      <c r="D93" s="606">
        <v>1</v>
      </c>
      <c r="E93" s="216">
        <v>59.4</v>
      </c>
      <c r="F93" s="217">
        <f t="shared" si="0"/>
        <v>86.248800000000003</v>
      </c>
      <c r="G93" s="218">
        <f t="shared" si="1"/>
        <v>133.2936</v>
      </c>
      <c r="H93" s="57"/>
      <c r="I93" s="235" t="s">
        <v>57</v>
      </c>
      <c r="J93" s="201"/>
      <c r="K93" s="201" t="s">
        <v>58</v>
      </c>
      <c r="L93" s="715"/>
      <c r="M93" s="715"/>
      <c r="N93" s="715"/>
      <c r="O93" s="201"/>
      <c r="P93" s="713"/>
      <c r="Q93" s="74"/>
      <c r="R93" s="149"/>
      <c r="S93" s="10"/>
      <c r="T93" s="10"/>
      <c r="U93" s="10"/>
      <c r="V93" s="10"/>
      <c r="W93" s="10"/>
      <c r="X93" s="10"/>
      <c r="Y93" s="10"/>
      <c r="Z93" s="10"/>
    </row>
    <row r="94" spans="1:26" ht="25">
      <c r="A94" s="710" t="s">
        <v>2021</v>
      </c>
      <c r="B94" s="213" t="s">
        <v>2030</v>
      </c>
      <c r="C94" s="601" t="s">
        <v>1959</v>
      </c>
      <c r="D94" s="606">
        <v>5</v>
      </c>
      <c r="E94" s="216">
        <v>49.5</v>
      </c>
      <c r="F94" s="217">
        <f t="shared" si="0"/>
        <v>71.874000000000009</v>
      </c>
      <c r="G94" s="218">
        <f t="shared" si="1"/>
        <v>111.078</v>
      </c>
      <c r="H94" s="57"/>
      <c r="I94" s="235" t="s">
        <v>57</v>
      </c>
      <c r="J94" s="201"/>
      <c r="K94" s="201" t="s">
        <v>58</v>
      </c>
      <c r="L94" s="715"/>
      <c r="M94" s="715"/>
      <c r="N94" s="715"/>
      <c r="O94" s="201"/>
      <c r="P94" s="713"/>
      <c r="Q94" s="74"/>
      <c r="R94" s="149"/>
      <c r="S94" s="10"/>
      <c r="T94" s="10"/>
      <c r="U94" s="10"/>
      <c r="V94" s="10"/>
      <c r="W94" s="10"/>
      <c r="X94" s="10"/>
      <c r="Y94" s="10"/>
      <c r="Z94" s="10"/>
    </row>
    <row r="95" spans="1:26" ht="25">
      <c r="A95" s="710" t="s">
        <v>2021</v>
      </c>
      <c r="B95" s="213" t="s">
        <v>2030</v>
      </c>
      <c r="C95" s="601" t="s">
        <v>1956</v>
      </c>
      <c r="D95" s="606">
        <v>5</v>
      </c>
      <c r="E95" s="216">
        <v>48.6</v>
      </c>
      <c r="F95" s="217">
        <f t="shared" si="0"/>
        <v>70.567200000000014</v>
      </c>
      <c r="G95" s="218">
        <f t="shared" si="1"/>
        <v>109.05839999999999</v>
      </c>
      <c r="H95" s="57"/>
      <c r="I95" s="235" t="s">
        <v>57</v>
      </c>
      <c r="J95" s="201"/>
      <c r="K95" s="201" t="s">
        <v>58</v>
      </c>
      <c r="L95" s="715"/>
      <c r="M95" s="715"/>
      <c r="N95" s="715"/>
      <c r="O95" s="201"/>
      <c r="P95" s="713"/>
      <c r="Q95" s="74"/>
      <c r="R95" s="149"/>
      <c r="S95" s="10"/>
      <c r="T95" s="10"/>
      <c r="U95" s="10"/>
      <c r="V95" s="10"/>
      <c r="W95" s="10"/>
      <c r="X95" s="10"/>
      <c r="Y95" s="10"/>
      <c r="Z95" s="10"/>
    </row>
    <row r="96" spans="1:26" ht="25">
      <c r="A96" s="710" t="s">
        <v>2031</v>
      </c>
      <c r="B96" s="213" t="s">
        <v>2032</v>
      </c>
      <c r="C96" s="601" t="s">
        <v>2033</v>
      </c>
      <c r="D96" s="606">
        <v>3</v>
      </c>
      <c r="E96" s="216">
        <v>81.900000000000006</v>
      </c>
      <c r="F96" s="217">
        <f t="shared" si="0"/>
        <v>118.91880000000003</v>
      </c>
      <c r="G96" s="218">
        <f t="shared" si="1"/>
        <v>183.78360000000004</v>
      </c>
      <c r="H96" s="57"/>
      <c r="I96" s="235" t="s">
        <v>57</v>
      </c>
      <c r="J96" s="201"/>
      <c r="K96" s="201" t="s">
        <v>58</v>
      </c>
      <c r="L96" s="715"/>
      <c r="M96" s="715"/>
      <c r="N96" s="715"/>
      <c r="O96" s="201"/>
      <c r="P96" s="713"/>
      <c r="Q96" s="74"/>
      <c r="R96" s="149"/>
      <c r="S96" s="10"/>
      <c r="T96" s="10"/>
      <c r="U96" s="10"/>
      <c r="V96" s="10"/>
      <c r="W96" s="10"/>
      <c r="X96" s="10"/>
      <c r="Y96" s="10"/>
      <c r="Z96" s="10"/>
    </row>
    <row r="97" spans="1:26" ht="25">
      <c r="A97" s="710" t="s">
        <v>2031</v>
      </c>
      <c r="B97" s="213" t="s">
        <v>2034</v>
      </c>
      <c r="C97" s="601" t="s">
        <v>2033</v>
      </c>
      <c r="D97" s="606">
        <v>21</v>
      </c>
      <c r="E97" s="216">
        <v>134.1</v>
      </c>
      <c r="F97" s="217">
        <f t="shared" si="0"/>
        <v>194.71320000000006</v>
      </c>
      <c r="G97" s="218">
        <f t="shared" si="1"/>
        <v>300.92040000000003</v>
      </c>
      <c r="H97" s="57"/>
      <c r="I97" s="235" t="s">
        <v>57</v>
      </c>
      <c r="J97" s="201"/>
      <c r="K97" s="201" t="s">
        <v>58</v>
      </c>
      <c r="L97" s="715"/>
      <c r="M97" s="715"/>
      <c r="N97" s="715"/>
      <c r="O97" s="201"/>
      <c r="P97" s="713"/>
      <c r="Q97" s="74"/>
      <c r="R97" s="149"/>
      <c r="S97" s="10"/>
      <c r="T97" s="10"/>
      <c r="U97" s="10"/>
      <c r="V97" s="10"/>
      <c r="W97" s="10"/>
      <c r="X97" s="10"/>
      <c r="Y97" s="10"/>
      <c r="Z97" s="10"/>
    </row>
    <row r="98" spans="1:26" ht="25">
      <c r="A98" s="710" t="s">
        <v>2031</v>
      </c>
      <c r="B98" s="213" t="s">
        <v>2034</v>
      </c>
      <c r="C98" s="601" t="s">
        <v>1895</v>
      </c>
      <c r="D98" s="606">
        <v>2</v>
      </c>
      <c r="E98" s="216">
        <v>337.5</v>
      </c>
      <c r="F98" s="217">
        <f t="shared" si="0"/>
        <v>490.05000000000013</v>
      </c>
      <c r="G98" s="218">
        <f t="shared" si="1"/>
        <v>757.35</v>
      </c>
      <c r="H98" s="57"/>
      <c r="I98" s="235" t="s">
        <v>57</v>
      </c>
      <c r="J98" s="201"/>
      <c r="K98" s="201" t="s">
        <v>58</v>
      </c>
      <c r="L98" s="715"/>
      <c r="M98" s="715"/>
      <c r="N98" s="715"/>
      <c r="O98" s="201"/>
      <c r="P98" s="713"/>
      <c r="Q98" s="74"/>
      <c r="R98" s="149"/>
      <c r="S98" s="10"/>
      <c r="T98" s="10"/>
      <c r="U98" s="10"/>
      <c r="V98" s="10"/>
      <c r="W98" s="10"/>
      <c r="X98" s="10"/>
      <c r="Y98" s="10"/>
      <c r="Z98" s="10"/>
    </row>
    <row r="99" spans="1:26" ht="25">
      <c r="A99" s="710" t="s">
        <v>2031</v>
      </c>
      <c r="B99" s="227" t="s">
        <v>2035</v>
      </c>
      <c r="C99" s="601" t="s">
        <v>1956</v>
      </c>
      <c r="D99" s="606">
        <v>6</v>
      </c>
      <c r="E99" s="722">
        <v>31.5</v>
      </c>
      <c r="F99" s="217">
        <f t="shared" si="0"/>
        <v>45.738000000000007</v>
      </c>
      <c r="G99" s="218">
        <f t="shared" si="1"/>
        <v>70.686000000000007</v>
      </c>
      <c r="H99" s="57"/>
      <c r="I99" s="723" t="s">
        <v>97</v>
      </c>
      <c r="J99" s="201"/>
      <c r="K99" s="201" t="s">
        <v>58</v>
      </c>
      <c r="L99" s="715"/>
      <c r="M99" s="715"/>
      <c r="N99" s="715"/>
      <c r="O99" s="201"/>
      <c r="P99" s="713"/>
      <c r="Q99" s="74"/>
      <c r="R99" s="149"/>
      <c r="S99" s="10"/>
      <c r="T99" s="10"/>
      <c r="U99" s="10"/>
      <c r="V99" s="10"/>
      <c r="W99" s="10"/>
      <c r="X99" s="10"/>
      <c r="Y99" s="10"/>
      <c r="Z99" s="10"/>
    </row>
    <row r="100" spans="1:26" ht="25">
      <c r="A100" s="710" t="s">
        <v>2031</v>
      </c>
      <c r="B100" s="227" t="s">
        <v>2035</v>
      </c>
      <c r="C100" s="601" t="s">
        <v>2036</v>
      </c>
      <c r="D100" s="606">
        <v>1</v>
      </c>
      <c r="E100" s="722">
        <v>37.799999999999997</v>
      </c>
      <c r="F100" s="217">
        <f t="shared" si="0"/>
        <v>54.885599999999997</v>
      </c>
      <c r="G100" s="218">
        <f t="shared" si="1"/>
        <v>84.823199999999986</v>
      </c>
      <c r="H100" s="57"/>
      <c r="I100" s="723" t="s">
        <v>97</v>
      </c>
      <c r="J100" s="201"/>
      <c r="K100" s="201" t="s">
        <v>58</v>
      </c>
      <c r="L100" s="715"/>
      <c r="M100" s="715"/>
      <c r="N100" s="715"/>
      <c r="O100" s="201"/>
      <c r="P100" s="713"/>
      <c r="Q100" s="74"/>
      <c r="R100" s="149"/>
      <c r="S100" s="10"/>
      <c r="T100" s="10"/>
      <c r="U100" s="10"/>
      <c r="V100" s="10"/>
      <c r="W100" s="10"/>
      <c r="X100" s="10"/>
      <c r="Y100" s="10"/>
      <c r="Z100" s="10"/>
    </row>
    <row r="101" spans="1:26" ht="25">
      <c r="A101" s="710" t="s">
        <v>2031</v>
      </c>
      <c r="B101" s="227" t="s">
        <v>2037</v>
      </c>
      <c r="C101" s="601" t="s">
        <v>2033</v>
      </c>
      <c r="D101" s="606">
        <v>5</v>
      </c>
      <c r="E101" s="722">
        <v>69.3</v>
      </c>
      <c r="F101" s="217">
        <f t="shared" si="0"/>
        <v>100.62360000000001</v>
      </c>
      <c r="G101" s="218">
        <f t="shared" si="1"/>
        <v>155.50919999999999</v>
      </c>
      <c r="H101" s="57"/>
      <c r="I101" s="723" t="s">
        <v>97</v>
      </c>
      <c r="J101" s="201"/>
      <c r="K101" s="201" t="s">
        <v>58</v>
      </c>
      <c r="L101" s="715"/>
      <c r="M101" s="715"/>
      <c r="N101" s="715"/>
      <c r="O101" s="201"/>
      <c r="P101" s="713"/>
      <c r="Q101" s="74"/>
      <c r="R101" s="149"/>
      <c r="S101" s="10"/>
      <c r="T101" s="10"/>
      <c r="U101" s="10"/>
      <c r="V101" s="10"/>
      <c r="W101" s="10"/>
      <c r="X101" s="10"/>
      <c r="Y101" s="10"/>
      <c r="Z101" s="10"/>
    </row>
    <row r="102" spans="1:26" ht="25">
      <c r="A102" s="710" t="s">
        <v>2031</v>
      </c>
      <c r="B102" s="227" t="s">
        <v>2038</v>
      </c>
      <c r="C102" s="601" t="s">
        <v>1956</v>
      </c>
      <c r="D102" s="606">
        <v>3</v>
      </c>
      <c r="E102" s="722">
        <v>36.9</v>
      </c>
      <c r="F102" s="217">
        <f t="shared" si="0"/>
        <v>53.578800000000008</v>
      </c>
      <c r="G102" s="218">
        <f t="shared" si="1"/>
        <v>82.803600000000003</v>
      </c>
      <c r="H102" s="57"/>
      <c r="I102" s="723" t="s">
        <v>97</v>
      </c>
      <c r="J102" s="201"/>
      <c r="K102" s="201" t="s">
        <v>58</v>
      </c>
      <c r="L102" s="715"/>
      <c r="M102" s="715"/>
      <c r="N102" s="715"/>
      <c r="O102" s="201"/>
      <c r="P102" s="713"/>
      <c r="Q102" s="74"/>
      <c r="R102" s="149"/>
      <c r="S102" s="10"/>
      <c r="T102" s="10"/>
      <c r="U102" s="10"/>
      <c r="V102" s="10"/>
      <c r="W102" s="10"/>
      <c r="X102" s="10"/>
      <c r="Y102" s="10"/>
      <c r="Z102" s="10"/>
    </row>
    <row r="103" spans="1:26" ht="25">
      <c r="A103" s="710" t="s">
        <v>2031</v>
      </c>
      <c r="B103" s="227" t="s">
        <v>2039</v>
      </c>
      <c r="C103" s="601" t="s">
        <v>1956</v>
      </c>
      <c r="D103" s="606">
        <v>1</v>
      </c>
      <c r="E103" s="722">
        <v>36</v>
      </c>
      <c r="F103" s="217">
        <f t="shared" si="0"/>
        <v>52.272000000000006</v>
      </c>
      <c r="G103" s="218">
        <f t="shared" si="1"/>
        <v>80.784000000000006</v>
      </c>
      <c r="H103" s="57"/>
      <c r="I103" s="723" t="s">
        <v>97</v>
      </c>
      <c r="J103" s="201"/>
      <c r="K103" s="201" t="s">
        <v>58</v>
      </c>
      <c r="L103" s="715"/>
      <c r="M103" s="715"/>
      <c r="N103" s="715"/>
      <c r="O103" s="201"/>
      <c r="P103" s="713"/>
      <c r="Q103" s="74"/>
      <c r="R103" s="149"/>
      <c r="S103" s="10"/>
      <c r="T103" s="10"/>
      <c r="U103" s="10"/>
      <c r="V103" s="10"/>
      <c r="W103" s="10"/>
      <c r="X103" s="10"/>
      <c r="Y103" s="10"/>
      <c r="Z103" s="10"/>
    </row>
    <row r="104" spans="1:26" ht="25">
      <c r="A104" s="710" t="s">
        <v>2040</v>
      </c>
      <c r="B104" s="227" t="s">
        <v>2041</v>
      </c>
      <c r="C104" s="601" t="s">
        <v>1963</v>
      </c>
      <c r="D104" s="606">
        <v>15</v>
      </c>
      <c r="E104" s="722">
        <v>62.1</v>
      </c>
      <c r="F104" s="217">
        <f t="shared" si="0"/>
        <v>90.169200000000004</v>
      </c>
      <c r="G104" s="218">
        <f t="shared" si="1"/>
        <v>139.35239999999999</v>
      </c>
      <c r="H104" s="57"/>
      <c r="I104" s="723" t="s">
        <v>97</v>
      </c>
      <c r="J104" s="201"/>
      <c r="K104" s="201" t="s">
        <v>58</v>
      </c>
      <c r="L104" s="715"/>
      <c r="M104" s="715"/>
      <c r="N104" s="715"/>
      <c r="O104" s="201"/>
      <c r="P104" s="713"/>
      <c r="Q104" s="74"/>
      <c r="R104" s="149"/>
      <c r="S104" s="10"/>
      <c r="T104" s="10"/>
      <c r="U104" s="10"/>
      <c r="V104" s="10"/>
      <c r="W104" s="10"/>
      <c r="X104" s="10"/>
      <c r="Y104" s="10"/>
      <c r="Z104" s="10"/>
    </row>
    <row r="105" spans="1:26" ht="25">
      <c r="A105" s="710" t="s">
        <v>2040</v>
      </c>
      <c r="B105" s="227" t="s">
        <v>2041</v>
      </c>
      <c r="C105" s="601" t="s">
        <v>1956</v>
      </c>
      <c r="D105" s="606">
        <v>75</v>
      </c>
      <c r="E105" s="722">
        <v>38.97</v>
      </c>
      <c r="F105" s="217">
        <f t="shared" si="0"/>
        <v>56.584440000000008</v>
      </c>
      <c r="G105" s="218">
        <f t="shared" si="1"/>
        <v>87.44868000000001</v>
      </c>
      <c r="H105" s="57"/>
      <c r="I105" s="723" t="s">
        <v>97</v>
      </c>
      <c r="J105" s="201"/>
      <c r="K105" s="201" t="s">
        <v>58</v>
      </c>
      <c r="L105" s="715"/>
      <c r="M105" s="715"/>
      <c r="N105" s="715"/>
      <c r="O105" s="201"/>
      <c r="P105" s="713"/>
      <c r="Q105" s="74"/>
      <c r="R105" s="149"/>
      <c r="S105" s="10"/>
      <c r="T105" s="10"/>
      <c r="U105" s="10"/>
      <c r="V105" s="10"/>
      <c r="W105" s="10"/>
      <c r="X105" s="10"/>
      <c r="Y105" s="10"/>
      <c r="Z105" s="10"/>
    </row>
    <row r="106" spans="1:26" ht="25">
      <c r="A106" s="710" t="s">
        <v>2040</v>
      </c>
      <c r="B106" s="227" t="s">
        <v>2042</v>
      </c>
      <c r="C106" s="601" t="s">
        <v>1959</v>
      </c>
      <c r="D106" s="606">
        <v>7</v>
      </c>
      <c r="E106" s="722">
        <v>50</v>
      </c>
      <c r="F106" s="217">
        <f t="shared" si="0"/>
        <v>72.600000000000009</v>
      </c>
      <c r="G106" s="218">
        <f t="shared" si="1"/>
        <v>112.2</v>
      </c>
      <c r="H106" s="57"/>
      <c r="I106" s="723" t="s">
        <v>97</v>
      </c>
      <c r="J106" s="201"/>
      <c r="K106" s="201" t="s">
        <v>58</v>
      </c>
      <c r="L106" s="715"/>
      <c r="M106" s="715"/>
      <c r="N106" s="715"/>
      <c r="O106" s="201"/>
      <c r="P106" s="713"/>
      <c r="Q106" s="74"/>
      <c r="R106" s="149"/>
      <c r="S106" s="10"/>
      <c r="T106" s="10"/>
      <c r="U106" s="10"/>
      <c r="V106" s="10"/>
      <c r="W106" s="10"/>
      <c r="X106" s="10"/>
      <c r="Y106" s="10"/>
      <c r="Z106" s="10"/>
    </row>
    <row r="107" spans="1:26" ht="25">
      <c r="A107" s="710" t="s">
        <v>2040</v>
      </c>
      <c r="B107" s="227" t="s">
        <v>2043</v>
      </c>
      <c r="C107" s="601" t="s">
        <v>1959</v>
      </c>
      <c r="D107" s="606">
        <v>6</v>
      </c>
      <c r="E107" s="722">
        <v>89.1</v>
      </c>
      <c r="F107" s="217">
        <f t="shared" si="0"/>
        <v>129.3732</v>
      </c>
      <c r="G107" s="218">
        <f t="shared" si="1"/>
        <v>199.94039999999998</v>
      </c>
      <c r="H107" s="57"/>
      <c r="I107" s="723" t="s">
        <v>97</v>
      </c>
      <c r="J107" s="201"/>
      <c r="K107" s="201" t="s">
        <v>58</v>
      </c>
      <c r="L107" s="715"/>
      <c r="M107" s="715"/>
      <c r="N107" s="715"/>
      <c r="O107" s="201"/>
      <c r="P107" s="713"/>
      <c r="Q107" s="74"/>
      <c r="R107" s="149"/>
      <c r="S107" s="10"/>
      <c r="T107" s="10"/>
      <c r="U107" s="10"/>
      <c r="V107" s="10"/>
      <c r="W107" s="10"/>
      <c r="X107" s="10"/>
      <c r="Y107" s="10"/>
      <c r="Z107" s="10"/>
    </row>
    <row r="108" spans="1:26" ht="25">
      <c r="A108" s="710" t="s">
        <v>2040</v>
      </c>
      <c r="B108" s="227" t="s">
        <v>2043</v>
      </c>
      <c r="C108" s="601" t="s">
        <v>2044</v>
      </c>
      <c r="D108" s="606">
        <v>4</v>
      </c>
      <c r="E108" s="722">
        <v>135</v>
      </c>
      <c r="F108" s="217">
        <f t="shared" si="0"/>
        <v>196.02</v>
      </c>
      <c r="G108" s="218">
        <f t="shared" si="1"/>
        <v>302.94</v>
      </c>
      <c r="H108" s="57"/>
      <c r="I108" s="723" t="s">
        <v>97</v>
      </c>
      <c r="J108" s="201"/>
      <c r="K108" s="201" t="s">
        <v>58</v>
      </c>
      <c r="L108" s="715"/>
      <c r="M108" s="715"/>
      <c r="N108" s="715"/>
      <c r="O108" s="201"/>
      <c r="P108" s="713"/>
      <c r="Q108" s="74"/>
      <c r="R108" s="149"/>
      <c r="S108" s="10"/>
      <c r="T108" s="10"/>
      <c r="U108" s="10"/>
      <c r="V108" s="10"/>
      <c r="W108" s="10"/>
      <c r="X108" s="10"/>
      <c r="Y108" s="10"/>
      <c r="Z108" s="10"/>
    </row>
    <row r="109" spans="1:26" ht="25">
      <c r="A109" s="710" t="s">
        <v>2045</v>
      </c>
      <c r="B109" s="227" t="s">
        <v>2046</v>
      </c>
      <c r="C109" s="601" t="s">
        <v>1956</v>
      </c>
      <c r="D109" s="606">
        <v>2</v>
      </c>
      <c r="E109" s="722">
        <v>70.2</v>
      </c>
      <c r="F109" s="217">
        <f t="shared" si="0"/>
        <v>101.93040000000002</v>
      </c>
      <c r="G109" s="218">
        <f t="shared" si="1"/>
        <v>157.52880000000002</v>
      </c>
      <c r="H109" s="57"/>
      <c r="I109" s="723" t="s">
        <v>97</v>
      </c>
      <c r="J109" s="201"/>
      <c r="K109" s="201" t="s">
        <v>58</v>
      </c>
      <c r="L109" s="715"/>
      <c r="M109" s="715"/>
      <c r="N109" s="715"/>
      <c r="O109" s="201"/>
      <c r="P109" s="713"/>
      <c r="Q109" s="74"/>
      <c r="R109" s="149"/>
      <c r="S109" s="10"/>
      <c r="T109" s="10"/>
      <c r="U109" s="10"/>
      <c r="V109" s="10"/>
      <c r="W109" s="10"/>
      <c r="X109" s="10"/>
      <c r="Y109" s="10"/>
      <c r="Z109" s="10"/>
    </row>
    <row r="110" spans="1:26" ht="25">
      <c r="A110" s="710" t="s">
        <v>2045</v>
      </c>
      <c r="B110" s="227" t="s">
        <v>2046</v>
      </c>
      <c r="C110" s="601" t="s">
        <v>1959</v>
      </c>
      <c r="D110" s="606">
        <v>7</v>
      </c>
      <c r="E110" s="722">
        <v>72.900000000000006</v>
      </c>
      <c r="F110" s="217">
        <f t="shared" si="0"/>
        <v>105.85080000000002</v>
      </c>
      <c r="G110" s="218">
        <f t="shared" si="1"/>
        <v>163.58760000000001</v>
      </c>
      <c r="H110" s="57"/>
      <c r="I110" s="723" t="s">
        <v>97</v>
      </c>
      <c r="J110" s="201"/>
      <c r="K110" s="201" t="s">
        <v>58</v>
      </c>
      <c r="L110" s="715"/>
      <c r="M110" s="715"/>
      <c r="N110" s="715"/>
      <c r="O110" s="201"/>
      <c r="P110" s="713"/>
      <c r="Q110" s="74"/>
      <c r="R110" s="149"/>
      <c r="S110" s="10"/>
      <c r="T110" s="10"/>
      <c r="U110" s="10"/>
      <c r="V110" s="10"/>
      <c r="W110" s="10"/>
      <c r="X110" s="10"/>
      <c r="Y110" s="10"/>
      <c r="Z110" s="10"/>
    </row>
    <row r="111" spans="1:26" ht="25">
      <c r="A111" s="710" t="s">
        <v>2045</v>
      </c>
      <c r="B111" s="227" t="s">
        <v>2046</v>
      </c>
      <c r="C111" s="601" t="s">
        <v>2033</v>
      </c>
      <c r="D111" s="606">
        <v>7</v>
      </c>
      <c r="E111" s="722">
        <v>80.099999999999994</v>
      </c>
      <c r="F111" s="217">
        <f t="shared" si="0"/>
        <v>116.30520000000001</v>
      </c>
      <c r="G111" s="218">
        <f t="shared" si="1"/>
        <v>179.74439999999998</v>
      </c>
      <c r="H111" s="57"/>
      <c r="I111" s="723" t="s">
        <v>97</v>
      </c>
      <c r="J111" s="201"/>
      <c r="K111" s="201" t="s">
        <v>58</v>
      </c>
      <c r="L111" s="715"/>
      <c r="M111" s="715"/>
      <c r="N111" s="715"/>
      <c r="O111" s="201"/>
      <c r="P111" s="713"/>
      <c r="Q111" s="74"/>
      <c r="R111" s="149"/>
      <c r="S111" s="10"/>
      <c r="T111" s="10"/>
      <c r="U111" s="10"/>
      <c r="V111" s="10"/>
      <c r="W111" s="10"/>
      <c r="X111" s="10"/>
      <c r="Y111" s="10"/>
      <c r="Z111" s="10"/>
    </row>
    <row r="112" spans="1:26" ht="25">
      <c r="A112" s="710" t="s">
        <v>2047</v>
      </c>
      <c r="B112" s="227" t="s">
        <v>2048</v>
      </c>
      <c r="C112" s="601" t="s">
        <v>1959</v>
      </c>
      <c r="D112" s="606">
        <v>1</v>
      </c>
      <c r="E112" s="722">
        <v>112.5</v>
      </c>
      <c r="F112" s="217">
        <f t="shared" si="0"/>
        <v>163.35000000000002</v>
      </c>
      <c r="G112" s="218">
        <f t="shared" si="1"/>
        <v>252.45</v>
      </c>
      <c r="H112" s="57"/>
      <c r="I112" s="723" t="s">
        <v>225</v>
      </c>
      <c r="J112" s="201"/>
      <c r="K112" s="201" t="s">
        <v>58</v>
      </c>
      <c r="L112" s="715"/>
      <c r="M112" s="715"/>
      <c r="N112" s="715"/>
      <c r="O112" s="201"/>
      <c r="P112" s="713"/>
      <c r="Q112" s="74"/>
      <c r="R112" s="149"/>
      <c r="S112" s="10"/>
      <c r="T112" s="10"/>
      <c r="U112" s="10"/>
      <c r="V112" s="10"/>
      <c r="W112" s="10"/>
      <c r="X112" s="10"/>
      <c r="Y112" s="10"/>
      <c r="Z112" s="10"/>
    </row>
    <row r="113" spans="1:26" ht="25">
      <c r="A113" s="710" t="s">
        <v>2047</v>
      </c>
      <c r="B113" s="227" t="s">
        <v>2049</v>
      </c>
      <c r="C113" s="601" t="s">
        <v>1959</v>
      </c>
      <c r="D113" s="606">
        <v>1</v>
      </c>
      <c r="E113" s="722">
        <v>49.5</v>
      </c>
      <c r="F113" s="217">
        <f t="shared" si="0"/>
        <v>71.874000000000009</v>
      </c>
      <c r="G113" s="218">
        <f t="shared" si="1"/>
        <v>111.078</v>
      </c>
      <c r="H113" s="57"/>
      <c r="I113" s="723" t="s">
        <v>225</v>
      </c>
      <c r="J113" s="201"/>
      <c r="K113" s="201" t="s">
        <v>58</v>
      </c>
      <c r="L113" s="715"/>
      <c r="M113" s="715"/>
      <c r="N113" s="715"/>
      <c r="O113" s="201"/>
      <c r="P113" s="713"/>
      <c r="Q113" s="74"/>
      <c r="R113" s="149"/>
      <c r="S113" s="10"/>
      <c r="T113" s="10"/>
      <c r="U113" s="10"/>
      <c r="V113" s="10"/>
      <c r="W113" s="10"/>
      <c r="X113" s="10"/>
      <c r="Y113" s="10"/>
      <c r="Z113" s="10"/>
    </row>
    <row r="114" spans="1:26" ht="25">
      <c r="A114" s="710" t="s">
        <v>2050</v>
      </c>
      <c r="B114" s="721" t="s">
        <v>2051</v>
      </c>
      <c r="C114" s="601" t="s">
        <v>1959</v>
      </c>
      <c r="D114" s="606">
        <v>1</v>
      </c>
      <c r="E114" s="722">
        <v>112.5</v>
      </c>
      <c r="F114" s="217">
        <f t="shared" si="0"/>
        <v>163.35000000000002</v>
      </c>
      <c r="G114" s="218">
        <f t="shared" si="1"/>
        <v>252.45</v>
      </c>
      <c r="H114" s="57"/>
      <c r="I114" s="723" t="s">
        <v>225</v>
      </c>
      <c r="J114" s="201"/>
      <c r="K114" s="201" t="s">
        <v>58</v>
      </c>
      <c r="L114" s="715"/>
      <c r="M114" s="715"/>
      <c r="N114" s="715"/>
      <c r="O114" s="201"/>
      <c r="P114" s="713"/>
      <c r="Q114" s="74"/>
      <c r="R114" s="149"/>
      <c r="S114" s="10"/>
      <c r="T114" s="10"/>
      <c r="U114" s="10"/>
      <c r="V114" s="10"/>
      <c r="W114" s="10"/>
      <c r="X114" s="10"/>
      <c r="Y114" s="10"/>
      <c r="Z114" s="10"/>
    </row>
    <row r="115" spans="1:26" ht="25">
      <c r="A115" s="710" t="s">
        <v>2050</v>
      </c>
      <c r="B115" s="721" t="s">
        <v>2052</v>
      </c>
      <c r="C115" s="601" t="s">
        <v>1959</v>
      </c>
      <c r="D115" s="606"/>
      <c r="E115" s="722">
        <v>129.9</v>
      </c>
      <c r="F115" s="217">
        <f t="shared" si="0"/>
        <v>188.61480000000003</v>
      </c>
      <c r="G115" s="218">
        <f t="shared" si="1"/>
        <v>291.49560000000002</v>
      </c>
      <c r="H115" s="57"/>
      <c r="I115" s="723" t="s">
        <v>225</v>
      </c>
      <c r="J115" s="201"/>
      <c r="K115" s="201" t="s">
        <v>58</v>
      </c>
      <c r="L115" s="715"/>
      <c r="M115" s="715"/>
      <c r="N115" s="715"/>
      <c r="O115" s="201"/>
      <c r="P115" s="713"/>
      <c r="Q115" s="74"/>
      <c r="R115" s="149"/>
      <c r="S115" s="10"/>
      <c r="T115" s="10"/>
      <c r="U115" s="10"/>
      <c r="V115" s="10"/>
      <c r="W115" s="10"/>
      <c r="X115" s="10"/>
      <c r="Y115" s="10"/>
      <c r="Z115" s="10"/>
    </row>
    <row r="116" spans="1:26" ht="25">
      <c r="A116" s="710" t="s">
        <v>2050</v>
      </c>
      <c r="B116" s="721" t="s">
        <v>2053</v>
      </c>
      <c r="C116" s="601" t="s">
        <v>1959</v>
      </c>
      <c r="D116" s="606"/>
      <c r="E116" s="722">
        <v>189.9</v>
      </c>
      <c r="F116" s="217">
        <f t="shared" si="0"/>
        <v>275.73480000000001</v>
      </c>
      <c r="G116" s="218">
        <f t="shared" si="1"/>
        <v>426.13560000000001</v>
      </c>
      <c r="H116" s="57"/>
      <c r="I116" s="723" t="s">
        <v>225</v>
      </c>
      <c r="J116" s="201"/>
      <c r="K116" s="201" t="s">
        <v>58</v>
      </c>
      <c r="L116" s="715"/>
      <c r="M116" s="715"/>
      <c r="N116" s="715"/>
      <c r="O116" s="201"/>
      <c r="P116" s="713"/>
      <c r="Q116" s="74"/>
      <c r="R116" s="149"/>
      <c r="S116" s="10"/>
      <c r="T116" s="10"/>
      <c r="U116" s="10"/>
      <c r="V116" s="10"/>
      <c r="W116" s="10"/>
      <c r="X116" s="10"/>
      <c r="Y116" s="10"/>
      <c r="Z116" s="10"/>
    </row>
    <row r="117" spans="1:26" ht="25">
      <c r="A117" s="710" t="s">
        <v>2050</v>
      </c>
      <c r="B117" s="721" t="s">
        <v>2054</v>
      </c>
      <c r="C117" s="601" t="s">
        <v>2044</v>
      </c>
      <c r="D117" s="234"/>
      <c r="E117" s="722">
        <v>74.95</v>
      </c>
      <c r="F117" s="217">
        <f t="shared" si="0"/>
        <v>108.82740000000003</v>
      </c>
      <c r="G117" s="218">
        <f t="shared" si="1"/>
        <v>168.18780000000001</v>
      </c>
      <c r="H117" s="57"/>
      <c r="I117" s="235" t="s">
        <v>146</v>
      </c>
      <c r="J117" s="201"/>
      <c r="K117" s="201" t="s">
        <v>58</v>
      </c>
      <c r="L117" s="715"/>
      <c r="M117" s="715"/>
      <c r="N117" s="715"/>
      <c r="O117" s="201"/>
      <c r="P117" s="713"/>
      <c r="Q117" s="74"/>
      <c r="R117" s="149"/>
      <c r="S117" s="10"/>
      <c r="T117" s="10"/>
      <c r="U117" s="10"/>
      <c r="V117" s="10"/>
      <c r="W117" s="10"/>
      <c r="X117" s="10"/>
      <c r="Y117" s="10"/>
      <c r="Z117" s="10"/>
    </row>
    <row r="118" spans="1:26" ht="25">
      <c r="A118" s="710" t="s">
        <v>2050</v>
      </c>
      <c r="B118" s="721" t="s">
        <v>2055</v>
      </c>
      <c r="C118" s="601" t="s">
        <v>1959</v>
      </c>
      <c r="D118" s="234"/>
      <c r="E118" s="722">
        <v>30</v>
      </c>
      <c r="F118" s="217">
        <f t="shared" si="0"/>
        <v>43.56</v>
      </c>
      <c r="G118" s="218">
        <f t="shared" si="1"/>
        <v>67.320000000000007</v>
      </c>
      <c r="H118" s="57"/>
      <c r="I118" s="235" t="s">
        <v>146</v>
      </c>
      <c r="J118" s="201"/>
      <c r="K118" s="201" t="s">
        <v>58</v>
      </c>
      <c r="L118" s="715"/>
      <c r="M118" s="715"/>
      <c r="N118" s="715"/>
      <c r="O118" s="201"/>
      <c r="P118" s="713"/>
      <c r="Q118" s="74"/>
      <c r="R118" s="149"/>
      <c r="S118" s="10"/>
      <c r="T118" s="10"/>
      <c r="U118" s="10"/>
      <c r="V118" s="10"/>
      <c r="W118" s="10"/>
      <c r="X118" s="10"/>
      <c r="Y118" s="10"/>
      <c r="Z118" s="10"/>
    </row>
    <row r="119" spans="1:26" ht="25">
      <c r="A119" s="710" t="s">
        <v>2050</v>
      </c>
      <c r="B119" s="721" t="s">
        <v>2056</v>
      </c>
      <c r="C119" s="601" t="s">
        <v>1959</v>
      </c>
      <c r="D119" s="234"/>
      <c r="E119" s="722">
        <v>42</v>
      </c>
      <c r="F119" s="217">
        <f t="shared" si="0"/>
        <v>60.984000000000009</v>
      </c>
      <c r="G119" s="218">
        <f t="shared" si="1"/>
        <v>94.248000000000005</v>
      </c>
      <c r="H119" s="57"/>
      <c r="I119" s="235" t="s">
        <v>146</v>
      </c>
      <c r="J119" s="201"/>
      <c r="K119" s="201" t="s">
        <v>58</v>
      </c>
      <c r="L119" s="715"/>
      <c r="M119" s="715"/>
      <c r="N119" s="715"/>
      <c r="O119" s="201"/>
      <c r="P119" s="713"/>
      <c r="Q119" s="74"/>
      <c r="R119" s="149"/>
      <c r="S119" s="10"/>
      <c r="T119" s="10"/>
      <c r="U119" s="10"/>
      <c r="V119" s="10"/>
      <c r="W119" s="10"/>
      <c r="X119" s="10"/>
      <c r="Y119" s="10"/>
      <c r="Z119" s="10"/>
    </row>
    <row r="120" spans="1:26" ht="25">
      <c r="A120" s="710" t="s">
        <v>2050</v>
      </c>
      <c r="B120" s="721" t="s">
        <v>2057</v>
      </c>
      <c r="C120" s="601" t="s">
        <v>1959</v>
      </c>
      <c r="D120" s="234"/>
      <c r="E120" s="722">
        <v>95</v>
      </c>
      <c r="F120" s="217">
        <f t="shared" si="0"/>
        <v>137.94000000000003</v>
      </c>
      <c r="G120" s="218">
        <f t="shared" si="1"/>
        <v>213.18</v>
      </c>
      <c r="H120" s="57"/>
      <c r="I120" s="235" t="s">
        <v>146</v>
      </c>
      <c r="J120" s="201"/>
      <c r="K120" s="201" t="s">
        <v>58</v>
      </c>
      <c r="L120" s="715"/>
      <c r="M120" s="715"/>
      <c r="N120" s="715"/>
      <c r="O120" s="201"/>
      <c r="P120" s="713"/>
      <c r="Q120" s="74"/>
      <c r="R120" s="149"/>
      <c r="S120" s="10"/>
      <c r="T120" s="10"/>
      <c r="U120" s="10"/>
      <c r="V120" s="10"/>
      <c r="W120" s="10"/>
      <c r="X120" s="10"/>
      <c r="Y120" s="10"/>
      <c r="Z120" s="10"/>
    </row>
    <row r="121" spans="1:26" ht="25">
      <c r="A121" s="710" t="s">
        <v>2058</v>
      </c>
      <c r="B121" s="724" t="s">
        <v>2059</v>
      </c>
      <c r="C121" s="601" t="s">
        <v>1959</v>
      </c>
      <c r="D121" s="234"/>
      <c r="E121" s="722">
        <v>35</v>
      </c>
      <c r="F121" s="217">
        <f t="shared" si="0"/>
        <v>50.82</v>
      </c>
      <c r="G121" s="218">
        <f t="shared" si="1"/>
        <v>78.539999999999992</v>
      </c>
      <c r="H121" s="57"/>
      <c r="I121" s="235" t="s">
        <v>146</v>
      </c>
      <c r="J121" s="201"/>
      <c r="K121" s="201" t="s">
        <v>58</v>
      </c>
      <c r="L121" s="715"/>
      <c r="M121" s="715"/>
      <c r="N121" s="715"/>
      <c r="O121" s="201"/>
      <c r="P121" s="713"/>
      <c r="Q121" s="74"/>
      <c r="R121" s="149"/>
      <c r="S121" s="10"/>
      <c r="T121" s="10"/>
      <c r="U121" s="10"/>
      <c r="V121" s="10"/>
      <c r="W121" s="10"/>
      <c r="X121" s="10"/>
      <c r="Y121" s="10"/>
      <c r="Z121" s="10"/>
    </row>
    <row r="122" spans="1:26" ht="25">
      <c r="A122" s="710" t="s">
        <v>2058</v>
      </c>
      <c r="B122" s="724" t="s">
        <v>2060</v>
      </c>
      <c r="C122" s="601" t="s">
        <v>1959</v>
      </c>
      <c r="D122" s="234"/>
      <c r="E122" s="722">
        <v>18.95</v>
      </c>
      <c r="F122" s="217">
        <f t="shared" si="0"/>
        <v>27.515400000000007</v>
      </c>
      <c r="G122" s="218">
        <f t="shared" si="1"/>
        <v>42.523800000000001</v>
      </c>
      <c r="H122" s="57"/>
      <c r="I122" s="235" t="s">
        <v>146</v>
      </c>
      <c r="J122" s="201"/>
      <c r="K122" s="201" t="s">
        <v>58</v>
      </c>
      <c r="L122" s="715"/>
      <c r="M122" s="715"/>
      <c r="N122" s="715"/>
      <c r="O122" s="201"/>
      <c r="P122" s="713"/>
      <c r="Q122" s="74"/>
      <c r="R122" s="149"/>
      <c r="S122" s="10"/>
      <c r="T122" s="10"/>
      <c r="U122" s="10"/>
      <c r="V122" s="10"/>
      <c r="W122" s="10"/>
      <c r="X122" s="10"/>
      <c r="Y122" s="10"/>
      <c r="Z122" s="10"/>
    </row>
    <row r="123" spans="1:26" ht="25">
      <c r="A123" s="710" t="s">
        <v>2058</v>
      </c>
      <c r="B123" s="724" t="s">
        <v>2061</v>
      </c>
      <c r="C123" s="601" t="s">
        <v>1959</v>
      </c>
      <c r="D123" s="234"/>
      <c r="E123" s="722">
        <v>42</v>
      </c>
      <c r="F123" s="217">
        <f t="shared" si="0"/>
        <v>60.984000000000009</v>
      </c>
      <c r="G123" s="218">
        <f t="shared" si="1"/>
        <v>94.248000000000005</v>
      </c>
      <c r="H123" s="57"/>
      <c r="I123" s="235" t="s">
        <v>146</v>
      </c>
      <c r="J123" s="201"/>
      <c r="K123" s="201" t="s">
        <v>58</v>
      </c>
      <c r="L123" s="715"/>
      <c r="M123" s="715"/>
      <c r="N123" s="715"/>
      <c r="O123" s="201"/>
      <c r="P123" s="713"/>
      <c r="Q123" s="74"/>
      <c r="R123" s="149"/>
      <c r="S123" s="10"/>
      <c r="T123" s="10"/>
      <c r="U123" s="10"/>
      <c r="V123" s="10"/>
      <c r="W123" s="10"/>
      <c r="X123" s="10"/>
      <c r="Y123" s="10"/>
      <c r="Z123" s="10"/>
    </row>
    <row r="124" spans="1:26" ht="25" hidden="1">
      <c r="A124" s="710"/>
      <c r="B124" s="227"/>
      <c r="C124" s="601"/>
      <c r="D124" s="234"/>
      <c r="E124" s="722">
        <v>8.9499999999999993</v>
      </c>
      <c r="F124" s="217">
        <f t="shared" si="0"/>
        <v>12.995400000000002</v>
      </c>
      <c r="G124" s="218">
        <f t="shared" si="1"/>
        <v>20.0838</v>
      </c>
      <c r="H124" s="57"/>
      <c r="I124" s="235" t="s">
        <v>146</v>
      </c>
      <c r="J124" s="201"/>
      <c r="K124" s="201" t="s">
        <v>58</v>
      </c>
      <c r="L124" s="715"/>
      <c r="M124" s="715"/>
      <c r="N124" s="715"/>
      <c r="O124" s="201"/>
      <c r="P124" s="713"/>
      <c r="Q124" s="74"/>
      <c r="R124" s="149"/>
      <c r="S124" s="10"/>
      <c r="T124" s="10"/>
      <c r="U124" s="10"/>
      <c r="V124" s="10"/>
      <c r="W124" s="10"/>
      <c r="X124" s="10"/>
      <c r="Y124" s="10"/>
      <c r="Z124" s="10"/>
    </row>
    <row r="125" spans="1:26" ht="25" hidden="1">
      <c r="A125" s="710"/>
      <c r="B125" s="227"/>
      <c r="C125" s="601"/>
      <c r="D125" s="234"/>
      <c r="E125" s="722">
        <v>12.95</v>
      </c>
      <c r="F125" s="217">
        <f t="shared" si="0"/>
        <v>18.803400000000003</v>
      </c>
      <c r="G125" s="218">
        <f t="shared" si="1"/>
        <v>29.059800000000003</v>
      </c>
      <c r="H125" s="57"/>
      <c r="I125" s="235" t="s">
        <v>146</v>
      </c>
      <c r="J125" s="201"/>
      <c r="K125" s="201" t="s">
        <v>58</v>
      </c>
      <c r="L125" s="715"/>
      <c r="M125" s="715"/>
      <c r="N125" s="715"/>
      <c r="O125" s="201"/>
      <c r="P125" s="713"/>
      <c r="Q125" s="74"/>
      <c r="R125" s="149"/>
      <c r="S125" s="10"/>
      <c r="T125" s="10"/>
      <c r="U125" s="10"/>
      <c r="V125" s="10"/>
      <c r="W125" s="10"/>
      <c r="X125" s="10"/>
      <c r="Y125" s="10"/>
      <c r="Z125" s="10"/>
    </row>
    <row r="126" spans="1:26" ht="25" hidden="1">
      <c r="A126" s="710"/>
      <c r="B126" s="227"/>
      <c r="C126" s="601"/>
      <c r="D126" s="234"/>
      <c r="E126" s="722">
        <v>11.95</v>
      </c>
      <c r="F126" s="217">
        <f t="shared" si="0"/>
        <v>17.351400000000002</v>
      </c>
      <c r="G126" s="218">
        <f t="shared" si="1"/>
        <v>26.815799999999999</v>
      </c>
      <c r="H126" s="57"/>
      <c r="I126" s="235" t="s">
        <v>146</v>
      </c>
      <c r="J126" s="201"/>
      <c r="K126" s="201" t="s">
        <v>58</v>
      </c>
      <c r="L126" s="715"/>
      <c r="M126" s="715"/>
      <c r="N126" s="715"/>
      <c r="O126" s="201"/>
      <c r="P126" s="713"/>
      <c r="Q126" s="74"/>
      <c r="R126" s="149"/>
      <c r="S126" s="10"/>
      <c r="T126" s="10"/>
      <c r="U126" s="10"/>
      <c r="V126" s="10"/>
      <c r="W126" s="10"/>
      <c r="X126" s="10"/>
      <c r="Y126" s="10"/>
      <c r="Z126" s="10"/>
    </row>
    <row r="127" spans="1:26" ht="25" hidden="1">
      <c r="A127" s="710"/>
      <c r="B127" s="227"/>
      <c r="C127" s="601"/>
      <c r="D127" s="234"/>
      <c r="E127" s="722">
        <v>6.95</v>
      </c>
      <c r="F127" s="217">
        <f t="shared" si="0"/>
        <v>10.0914</v>
      </c>
      <c r="G127" s="218">
        <f t="shared" si="1"/>
        <v>15.595799999999999</v>
      </c>
      <c r="H127" s="57"/>
      <c r="I127" s="235" t="s">
        <v>146</v>
      </c>
      <c r="J127" s="201"/>
      <c r="K127" s="201" t="s">
        <v>58</v>
      </c>
      <c r="L127" s="715"/>
      <c r="M127" s="715"/>
      <c r="N127" s="715"/>
      <c r="O127" s="201"/>
      <c r="P127" s="713"/>
      <c r="Q127" s="74"/>
      <c r="R127" s="149"/>
      <c r="S127" s="10"/>
      <c r="T127" s="10"/>
      <c r="U127" s="10"/>
      <c r="V127" s="10"/>
      <c r="W127" s="10"/>
      <c r="X127" s="10"/>
      <c r="Y127" s="10"/>
      <c r="Z127" s="10"/>
    </row>
    <row r="128" spans="1:26" ht="25" hidden="1">
      <c r="A128" s="710"/>
      <c r="B128" s="610"/>
      <c r="C128" s="601"/>
      <c r="D128" s="606"/>
      <c r="E128" s="722">
        <v>5.95</v>
      </c>
      <c r="F128" s="217">
        <f t="shared" si="0"/>
        <v>8.639400000000002</v>
      </c>
      <c r="G128" s="218">
        <f t="shared" si="1"/>
        <v>13.351800000000001</v>
      </c>
      <c r="H128" s="57"/>
      <c r="I128" s="235" t="s">
        <v>146</v>
      </c>
      <c r="J128" s="201"/>
      <c r="K128" s="201" t="s">
        <v>58</v>
      </c>
      <c r="L128" s="715"/>
      <c r="M128" s="715"/>
      <c r="N128" s="715"/>
      <c r="O128" s="201"/>
      <c r="P128" s="713"/>
      <c r="Q128" s="74"/>
      <c r="R128" s="149"/>
      <c r="S128" s="10"/>
      <c r="T128" s="10"/>
      <c r="U128" s="10"/>
      <c r="V128" s="10"/>
      <c r="W128" s="10"/>
      <c r="X128" s="10"/>
      <c r="Y128" s="10"/>
      <c r="Z128" s="10"/>
    </row>
    <row r="129" spans="1:26" ht="25" hidden="1">
      <c r="A129" s="710"/>
      <c r="B129" s="610"/>
      <c r="C129" s="601"/>
      <c r="D129" s="606"/>
      <c r="E129" s="722">
        <v>5.95</v>
      </c>
      <c r="F129" s="217">
        <f t="shared" si="0"/>
        <v>8.639400000000002</v>
      </c>
      <c r="G129" s="218">
        <f t="shared" si="1"/>
        <v>13.351800000000001</v>
      </c>
      <c r="H129" s="57"/>
      <c r="I129" s="235" t="s">
        <v>146</v>
      </c>
      <c r="J129" s="201"/>
      <c r="K129" s="201" t="s">
        <v>58</v>
      </c>
      <c r="L129" s="715"/>
      <c r="M129" s="715"/>
      <c r="N129" s="715"/>
      <c r="O129" s="201"/>
      <c r="P129" s="713"/>
      <c r="Q129" s="74"/>
      <c r="R129" s="149"/>
      <c r="S129" s="10"/>
      <c r="T129" s="10"/>
      <c r="U129" s="10"/>
      <c r="V129" s="10"/>
      <c r="W129" s="10"/>
      <c r="X129" s="10"/>
      <c r="Y129" s="10"/>
      <c r="Z129" s="10"/>
    </row>
    <row r="130" spans="1:26" ht="25" hidden="1">
      <c r="A130" s="710"/>
      <c r="B130" s="610"/>
      <c r="C130" s="601"/>
      <c r="D130" s="606"/>
      <c r="E130" s="722">
        <v>9.9499999999999993</v>
      </c>
      <c r="F130" s="217">
        <f t="shared" si="0"/>
        <v>14.447400000000002</v>
      </c>
      <c r="G130" s="218">
        <f t="shared" si="1"/>
        <v>22.3278</v>
      </c>
      <c r="H130" s="57"/>
      <c r="I130" s="235" t="s">
        <v>146</v>
      </c>
      <c r="J130" s="201"/>
      <c r="K130" s="201" t="s">
        <v>58</v>
      </c>
      <c r="L130" s="715"/>
      <c r="M130" s="715"/>
      <c r="N130" s="715"/>
      <c r="O130" s="201"/>
      <c r="P130" s="713"/>
      <c r="Q130" s="74"/>
      <c r="R130" s="149"/>
      <c r="S130" s="10"/>
      <c r="T130" s="10"/>
      <c r="U130" s="10"/>
      <c r="V130" s="10"/>
      <c r="W130" s="10"/>
      <c r="X130" s="10"/>
      <c r="Y130" s="10"/>
      <c r="Z130" s="10"/>
    </row>
    <row r="131" spans="1:26" ht="25" hidden="1">
      <c r="A131" s="710"/>
      <c r="B131" s="604"/>
      <c r="C131" s="601"/>
      <c r="D131" s="606"/>
      <c r="E131" s="722">
        <v>10</v>
      </c>
      <c r="F131" s="217">
        <f t="shared" si="0"/>
        <v>14.52</v>
      </c>
      <c r="G131" s="218">
        <f t="shared" si="1"/>
        <v>22.439999999999998</v>
      </c>
      <c r="H131" s="57"/>
      <c r="I131" s="235" t="s">
        <v>141</v>
      </c>
      <c r="J131" s="201"/>
      <c r="K131" s="201" t="s">
        <v>58</v>
      </c>
      <c r="L131" s="715"/>
      <c r="M131" s="715"/>
      <c r="N131" s="715"/>
      <c r="O131" s="201"/>
      <c r="P131" s="713"/>
      <c r="Q131" s="74"/>
      <c r="R131" s="149"/>
      <c r="S131" s="10"/>
      <c r="T131" s="10"/>
      <c r="U131" s="10"/>
      <c r="V131" s="10"/>
      <c r="W131" s="10"/>
      <c r="X131" s="10"/>
      <c r="Y131" s="10"/>
      <c r="Z131" s="10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FF00"/>
    <outlinePr summaryBelow="0" summaryRight="0"/>
  </sheetPr>
  <dimension ref="A1:Q127"/>
  <sheetViews>
    <sheetView workbookViewId="0"/>
  </sheetViews>
  <sheetFormatPr baseColWidth="10" defaultColWidth="12.6640625" defaultRowHeight="15.75" customHeight="1"/>
  <cols>
    <col min="1" max="1" width="51.1640625" customWidth="1"/>
    <col min="2" max="2" width="52" customWidth="1"/>
    <col min="5" max="5" width="21.33203125" hidden="1" customWidth="1"/>
    <col min="6" max="6" width="38.83203125" hidden="1" customWidth="1"/>
    <col min="7" max="7" width="31.1640625" customWidth="1"/>
    <col min="8" max="11" width="12.6640625" hidden="1"/>
    <col min="12" max="12" width="21.6640625" hidden="1" customWidth="1"/>
    <col min="13" max="13" width="25.1640625" hidden="1" customWidth="1"/>
    <col min="14" max="14" width="17.6640625" hidden="1" customWidth="1"/>
    <col min="15" max="15" width="18.6640625" hidden="1" customWidth="1"/>
    <col min="16" max="17" width="12.6640625" hidden="1"/>
  </cols>
  <sheetData>
    <row r="1" spans="1:17" ht="15.75" customHeight="1">
      <c r="A1" s="129"/>
      <c r="B1" s="130"/>
      <c r="C1" s="2"/>
      <c r="D1" s="131"/>
      <c r="E1" s="132"/>
      <c r="F1" s="133"/>
      <c r="G1" s="134"/>
      <c r="H1" s="13"/>
      <c r="I1" s="7"/>
      <c r="J1" s="8"/>
      <c r="K1" s="8"/>
      <c r="L1" s="10"/>
      <c r="M1" s="10"/>
      <c r="N1" s="10"/>
      <c r="O1" s="10"/>
      <c r="P1" s="10"/>
      <c r="Q1" s="10"/>
    </row>
    <row r="2" spans="1:17" ht="15.75" customHeight="1">
      <c r="A2" s="129"/>
      <c r="B2" s="130"/>
      <c r="C2" s="2"/>
      <c r="D2" s="131"/>
      <c r="E2" s="132"/>
      <c r="F2" s="133"/>
      <c r="G2" s="134"/>
      <c r="H2" s="13"/>
      <c r="I2" s="7"/>
      <c r="J2" s="8"/>
      <c r="K2" s="8"/>
      <c r="L2" s="10"/>
      <c r="M2" s="10"/>
      <c r="N2" s="10"/>
      <c r="O2" s="10"/>
      <c r="P2" s="10"/>
      <c r="Q2" s="10"/>
    </row>
    <row r="3" spans="1:17" ht="15.75" customHeight="1">
      <c r="A3" s="129"/>
      <c r="B3" s="130"/>
      <c r="C3" s="2"/>
      <c r="D3" s="131"/>
      <c r="E3" s="132"/>
      <c r="F3" s="133"/>
      <c r="G3" s="134"/>
      <c r="H3" s="13"/>
      <c r="I3" s="7"/>
      <c r="J3" s="8"/>
      <c r="K3" s="8"/>
      <c r="L3" s="10"/>
      <c r="M3" s="10"/>
      <c r="N3" s="10"/>
      <c r="O3" s="10"/>
      <c r="P3" s="10"/>
      <c r="Q3" s="10"/>
    </row>
    <row r="4" spans="1:17" ht="15.75" customHeight="1">
      <c r="A4" s="129"/>
      <c r="B4" s="130"/>
      <c r="C4" s="2"/>
      <c r="D4" s="131"/>
      <c r="E4" s="132"/>
      <c r="F4" s="133"/>
      <c r="G4" s="134"/>
      <c r="H4" s="13"/>
      <c r="I4" s="7"/>
      <c r="J4" s="8"/>
      <c r="K4" s="8"/>
      <c r="L4" s="10"/>
      <c r="M4" s="10"/>
      <c r="N4" s="10"/>
      <c r="O4" s="10"/>
      <c r="P4" s="10"/>
      <c r="Q4" s="10"/>
    </row>
    <row r="5" spans="1:17" ht="15.75" customHeight="1">
      <c r="A5" s="129"/>
      <c r="B5" s="130"/>
      <c r="C5" s="2"/>
      <c r="D5" s="131"/>
      <c r="E5" s="132"/>
      <c r="F5" s="133"/>
      <c r="G5" s="134"/>
      <c r="H5" s="13"/>
      <c r="I5" s="7"/>
      <c r="J5" s="8"/>
      <c r="K5" s="8"/>
      <c r="L5" s="10"/>
      <c r="M5" s="10"/>
      <c r="N5" s="10"/>
      <c r="O5" s="10"/>
      <c r="P5" s="10"/>
      <c r="Q5" s="10"/>
    </row>
    <row r="6" spans="1:17" ht="15.75" customHeight="1">
      <c r="A6" s="129"/>
      <c r="B6" s="130"/>
      <c r="C6" s="2"/>
      <c r="D6" s="131"/>
      <c r="E6" s="132"/>
      <c r="F6" s="133"/>
      <c r="G6" s="134"/>
      <c r="H6" s="13"/>
      <c r="I6" s="7"/>
      <c r="J6" s="8"/>
      <c r="K6" s="8"/>
      <c r="L6" s="10"/>
      <c r="M6" s="10"/>
      <c r="N6" s="10"/>
      <c r="O6" s="10"/>
      <c r="P6" s="10"/>
      <c r="Q6" s="10"/>
    </row>
    <row r="7" spans="1:17" ht="15.75" customHeight="1">
      <c r="A7" s="129"/>
      <c r="B7" s="130"/>
      <c r="C7" s="2"/>
      <c r="D7" s="131"/>
      <c r="E7" s="132"/>
      <c r="F7" s="133"/>
      <c r="G7" s="134"/>
      <c r="H7" s="13"/>
      <c r="I7" s="7"/>
      <c r="J7" s="8"/>
      <c r="K7" s="8"/>
      <c r="L7" s="10"/>
      <c r="M7" s="10"/>
      <c r="N7" s="10"/>
      <c r="O7" s="10"/>
      <c r="P7" s="10"/>
      <c r="Q7" s="10"/>
    </row>
    <row r="8" spans="1:17" ht="15.75" customHeight="1">
      <c r="A8" s="129"/>
      <c r="B8" s="130"/>
      <c r="C8" s="2"/>
      <c r="D8" s="131"/>
      <c r="E8" s="132"/>
      <c r="F8" s="133"/>
      <c r="G8" s="134"/>
      <c r="H8" s="13"/>
      <c r="I8" s="7"/>
      <c r="J8" s="8"/>
      <c r="K8" s="8"/>
      <c r="L8" s="10"/>
      <c r="M8" s="10"/>
      <c r="N8" s="10"/>
      <c r="O8" s="10"/>
      <c r="P8" s="10"/>
      <c r="Q8" s="10"/>
    </row>
    <row r="9" spans="1:17" ht="15.75" customHeight="1">
      <c r="A9" s="129"/>
      <c r="B9" s="130"/>
      <c r="C9" s="2"/>
      <c r="D9" s="131"/>
      <c r="E9" s="132"/>
      <c r="F9" s="133"/>
      <c r="G9" s="134"/>
      <c r="H9" s="13"/>
      <c r="I9" s="7"/>
      <c r="J9" s="8"/>
      <c r="K9" s="8"/>
      <c r="L9" s="10"/>
      <c r="M9" s="10"/>
      <c r="N9" s="10"/>
      <c r="O9" s="10"/>
      <c r="P9" s="10"/>
      <c r="Q9" s="10"/>
    </row>
    <row r="10" spans="1:17" ht="15.75" customHeight="1">
      <c r="A10" s="129"/>
      <c r="B10" s="130"/>
      <c r="C10" s="2"/>
      <c r="D10" s="131"/>
      <c r="E10" s="132"/>
      <c r="F10" s="133"/>
      <c r="G10" s="134"/>
      <c r="H10" s="13"/>
      <c r="I10" s="7"/>
      <c r="J10" s="8"/>
      <c r="K10" s="8"/>
      <c r="L10" s="10"/>
      <c r="M10" s="10"/>
      <c r="N10" s="10"/>
      <c r="O10" s="10"/>
      <c r="P10" s="10"/>
      <c r="Q10" s="10"/>
    </row>
    <row r="11" spans="1:17" ht="15.75" customHeight="1">
      <c r="A11" s="129"/>
      <c r="B11" s="130"/>
      <c r="C11" s="135" t="s">
        <v>185</v>
      </c>
      <c r="D11" s="136"/>
      <c r="E11" s="132"/>
      <c r="F11" s="133"/>
      <c r="G11" s="134"/>
      <c r="H11" s="13"/>
      <c r="I11" s="7"/>
      <c r="J11" s="8"/>
      <c r="K11" s="8"/>
      <c r="L11" s="10"/>
      <c r="M11" s="10"/>
      <c r="N11" s="10"/>
      <c r="O11" s="10"/>
      <c r="P11" s="10"/>
      <c r="Q11" s="10"/>
    </row>
    <row r="12" spans="1:17" ht="15.75" customHeight="1">
      <c r="A12" s="129"/>
      <c r="B12" s="130"/>
      <c r="C12" s="2"/>
      <c r="D12" s="131"/>
      <c r="E12" s="132"/>
      <c r="F12" s="133"/>
      <c r="G12" s="134"/>
      <c r="H12" s="13"/>
      <c r="I12" s="7"/>
      <c r="J12" s="8"/>
      <c r="K12" s="8"/>
      <c r="L12" s="10"/>
      <c r="M12" s="10"/>
      <c r="N12" s="10"/>
      <c r="O12" s="10"/>
      <c r="P12" s="10"/>
      <c r="Q12" s="10"/>
    </row>
    <row r="13" spans="1:17" ht="15.75" customHeight="1">
      <c r="A13" s="129"/>
      <c r="B13" s="130"/>
      <c r="C13" s="2"/>
      <c r="D13" s="131"/>
      <c r="E13" s="132"/>
      <c r="F13" s="133"/>
      <c r="G13" s="134"/>
      <c r="H13" s="13"/>
      <c r="I13" s="7"/>
      <c r="J13" s="8"/>
      <c r="K13" s="8"/>
      <c r="L13" s="10"/>
      <c r="M13" s="10"/>
      <c r="N13" s="10"/>
      <c r="O13" s="10"/>
      <c r="P13" s="10"/>
      <c r="Q13" s="10"/>
    </row>
    <row r="14" spans="1:17" ht="15.75" customHeight="1">
      <c r="A14" s="129"/>
      <c r="B14" s="130"/>
      <c r="C14" s="2"/>
      <c r="D14" s="131"/>
      <c r="E14" s="132"/>
      <c r="F14" s="137" t="s">
        <v>186</v>
      </c>
      <c r="G14" s="134"/>
      <c r="H14" s="100"/>
      <c r="I14" s="7"/>
      <c r="J14" s="8"/>
      <c r="K14" s="138"/>
      <c r="L14" s="10"/>
      <c r="M14" s="10"/>
      <c r="N14" s="10"/>
      <c r="O14" s="10"/>
      <c r="P14" s="10"/>
      <c r="Q14" s="10"/>
    </row>
    <row r="15" spans="1:17" ht="15.75" customHeight="1">
      <c r="A15" s="129"/>
      <c r="B15" s="130"/>
      <c r="C15" s="2"/>
      <c r="D15" s="131"/>
      <c r="E15" s="132"/>
      <c r="F15" s="133"/>
      <c r="G15" s="134"/>
      <c r="H15" s="13"/>
      <c r="I15" s="7"/>
      <c r="J15" s="8"/>
      <c r="K15" s="8"/>
      <c r="L15" s="10"/>
      <c r="M15" s="10"/>
      <c r="N15" s="10"/>
      <c r="O15" s="10"/>
      <c r="P15" s="10"/>
      <c r="Q15" s="10"/>
    </row>
    <row r="16" spans="1:17" ht="15.75" customHeight="1">
      <c r="A16" s="129"/>
      <c r="B16" s="130"/>
      <c r="C16" s="2"/>
      <c r="D16" s="131"/>
      <c r="E16" s="132"/>
      <c r="F16" s="133"/>
      <c r="G16" s="134"/>
      <c r="H16" s="13"/>
      <c r="I16" s="7"/>
      <c r="J16" s="8"/>
      <c r="K16" s="8"/>
      <c r="L16" s="10"/>
      <c r="M16" s="10"/>
      <c r="N16" s="10"/>
      <c r="O16" s="10"/>
      <c r="P16" s="10"/>
      <c r="Q16" s="10"/>
    </row>
    <row r="17" spans="1:17" ht="15.75" customHeight="1">
      <c r="A17" s="129"/>
      <c r="B17" s="130"/>
      <c r="C17" s="2"/>
      <c r="D17" s="131"/>
      <c r="E17" s="132"/>
      <c r="F17" s="133"/>
      <c r="G17" s="134"/>
      <c r="H17" s="13"/>
      <c r="I17" s="7"/>
      <c r="J17" s="8"/>
      <c r="K17" s="8"/>
      <c r="L17" s="10"/>
      <c r="M17" s="10"/>
      <c r="N17" s="10"/>
      <c r="O17" s="10"/>
      <c r="P17" s="10"/>
      <c r="Q17" s="10"/>
    </row>
    <row r="18" spans="1:17" ht="15.75" customHeight="1">
      <c r="A18" s="129"/>
      <c r="B18" s="130"/>
      <c r="C18" s="2"/>
      <c r="D18" s="131"/>
      <c r="E18" s="132"/>
      <c r="F18" s="133"/>
      <c r="G18" s="134"/>
      <c r="H18" s="13"/>
      <c r="I18" s="7"/>
      <c r="J18" s="8"/>
      <c r="K18" s="8"/>
      <c r="L18" s="10"/>
      <c r="M18" s="10"/>
      <c r="N18" s="10"/>
      <c r="O18" s="10"/>
      <c r="P18" s="10"/>
      <c r="Q18" s="10"/>
    </row>
    <row r="19" spans="1:17" ht="15.75" customHeight="1">
      <c r="A19" s="129"/>
      <c r="B19" s="130"/>
      <c r="C19" s="2"/>
      <c r="D19" s="131"/>
      <c r="E19" s="132"/>
      <c r="F19" s="133"/>
      <c r="G19" s="134"/>
      <c r="H19" s="13"/>
      <c r="I19" s="7"/>
      <c r="J19" s="8"/>
      <c r="K19" s="8"/>
      <c r="L19" s="10"/>
      <c r="M19" s="10"/>
      <c r="N19" s="10"/>
      <c r="O19" s="10"/>
      <c r="P19" s="10"/>
      <c r="Q19" s="10"/>
    </row>
    <row r="20" spans="1:17" ht="15.75" customHeight="1">
      <c r="A20" s="129"/>
      <c r="B20" s="130"/>
      <c r="C20" s="2"/>
      <c r="D20" s="131"/>
      <c r="E20" s="132"/>
      <c r="F20" s="133"/>
      <c r="G20" s="134"/>
      <c r="H20" s="13"/>
      <c r="I20" s="7"/>
      <c r="J20" s="8"/>
      <c r="K20" s="8"/>
      <c r="L20" s="10"/>
      <c r="M20" s="10"/>
      <c r="N20" s="10"/>
      <c r="O20" s="10"/>
      <c r="P20" s="10"/>
      <c r="Q20" s="10"/>
    </row>
    <row r="21" spans="1:17" ht="15.75" customHeight="1">
      <c r="A21" s="129"/>
      <c r="B21" s="130"/>
      <c r="C21" s="2"/>
      <c r="D21" s="131"/>
      <c r="E21" s="132"/>
      <c r="F21" s="133"/>
      <c r="G21" s="134"/>
      <c r="H21" s="13"/>
      <c r="I21" s="7"/>
      <c r="J21" s="8"/>
      <c r="K21" s="8"/>
      <c r="L21" s="10"/>
      <c r="M21" s="10"/>
      <c r="N21" s="10"/>
      <c r="O21" s="10"/>
      <c r="P21" s="10"/>
      <c r="Q21" s="10"/>
    </row>
    <row r="22" spans="1:17" ht="15.75" customHeight="1">
      <c r="A22" s="129"/>
      <c r="B22" s="130"/>
      <c r="C22" s="2"/>
      <c r="D22" s="131"/>
      <c r="E22" s="132"/>
      <c r="F22" s="133"/>
      <c r="G22" s="134"/>
      <c r="H22" s="13"/>
      <c r="I22" s="7"/>
      <c r="J22" s="8"/>
      <c r="K22" s="8"/>
      <c r="L22" s="10"/>
      <c r="M22" s="10"/>
      <c r="N22" s="10"/>
      <c r="O22" s="10"/>
      <c r="P22" s="10"/>
      <c r="Q22" s="10"/>
    </row>
    <row r="23" spans="1:17" ht="15.75" customHeight="1">
      <c r="A23" s="129"/>
      <c r="B23" s="130"/>
      <c r="C23" s="2"/>
      <c r="D23" s="131"/>
      <c r="E23" s="132"/>
      <c r="F23" s="133"/>
      <c r="G23" s="134"/>
      <c r="H23" s="13"/>
      <c r="I23" s="7"/>
      <c r="J23" s="8"/>
      <c r="K23" s="8"/>
      <c r="L23" s="10"/>
      <c r="M23" s="10"/>
      <c r="N23" s="10"/>
      <c r="O23" s="10"/>
      <c r="P23" s="10"/>
      <c r="Q23" s="10"/>
    </row>
    <row r="24" spans="1:17" ht="15.75" customHeight="1">
      <c r="A24" s="129"/>
      <c r="B24" s="130"/>
      <c r="C24" s="2"/>
      <c r="D24" s="131"/>
      <c r="E24" s="132"/>
      <c r="F24" s="133"/>
      <c r="G24" s="134"/>
      <c r="H24" s="13"/>
      <c r="I24" s="7"/>
      <c r="J24" s="8"/>
      <c r="K24" s="8"/>
      <c r="L24" s="10"/>
      <c r="M24" s="10"/>
      <c r="N24" s="10"/>
      <c r="O24" s="10"/>
      <c r="P24" s="10"/>
      <c r="Q24" s="10"/>
    </row>
    <row r="25" spans="1:17" ht="15.75" customHeight="1">
      <c r="A25" s="129"/>
      <c r="B25" s="130"/>
      <c r="C25" s="2"/>
      <c r="D25" s="131"/>
      <c r="E25" s="132"/>
      <c r="F25" s="133"/>
      <c r="G25" s="134"/>
      <c r="H25" s="13"/>
      <c r="I25" s="7"/>
      <c r="J25" s="8"/>
      <c r="K25" s="8"/>
      <c r="L25" s="10"/>
      <c r="M25" s="10"/>
      <c r="N25" s="10"/>
      <c r="O25" s="10"/>
      <c r="P25" s="10"/>
      <c r="Q25" s="10"/>
    </row>
    <row r="26" spans="1:17" ht="15.75" customHeight="1">
      <c r="A26" s="129"/>
      <c r="B26" s="130"/>
      <c r="C26" s="2"/>
      <c r="D26" s="131"/>
      <c r="E26" s="132"/>
      <c r="F26" s="133"/>
      <c r="G26" s="134"/>
      <c r="H26" s="13"/>
      <c r="I26" s="7"/>
      <c r="J26" s="8"/>
      <c r="K26" s="8"/>
      <c r="L26" s="10"/>
      <c r="M26" s="10"/>
      <c r="N26" s="10"/>
      <c r="O26" s="10"/>
      <c r="P26" s="10"/>
      <c r="Q26" s="10"/>
    </row>
    <row r="27" spans="1:17" ht="15.75" customHeight="1">
      <c r="A27" s="129"/>
      <c r="B27" s="130"/>
      <c r="C27" s="2"/>
      <c r="D27" s="131"/>
      <c r="E27" s="132"/>
      <c r="F27" s="133"/>
      <c r="G27" s="134"/>
      <c r="H27" s="13"/>
      <c r="I27" s="7"/>
      <c r="J27" s="8"/>
      <c r="K27" s="8"/>
      <c r="L27" s="10"/>
      <c r="M27" s="10"/>
      <c r="N27" s="10"/>
      <c r="O27" s="10"/>
      <c r="P27" s="10"/>
      <c r="Q27" s="10"/>
    </row>
    <row r="28" spans="1:17">
      <c r="A28" s="53" t="s">
        <v>39</v>
      </c>
      <c r="B28" s="53" t="s">
        <v>40</v>
      </c>
      <c r="C28" s="16" t="s">
        <v>187</v>
      </c>
      <c r="D28" s="139" t="s">
        <v>42</v>
      </c>
      <c r="E28" s="140" t="s">
        <v>188</v>
      </c>
      <c r="F28" s="55" t="s">
        <v>44</v>
      </c>
      <c r="G28" s="141" t="s">
        <v>45</v>
      </c>
      <c r="H28" s="142"/>
      <c r="I28" s="52" t="s">
        <v>189</v>
      </c>
      <c r="J28" s="143" t="s">
        <v>48</v>
      </c>
      <c r="K28" s="144"/>
      <c r="L28" s="143" t="s">
        <v>49</v>
      </c>
      <c r="M28" s="143" t="s">
        <v>50</v>
      </c>
      <c r="N28" s="143" t="s">
        <v>51</v>
      </c>
      <c r="O28" s="143" t="s">
        <v>52</v>
      </c>
      <c r="P28" s="143" t="s">
        <v>53</v>
      </c>
      <c r="Q28" s="143" t="s">
        <v>54</v>
      </c>
    </row>
    <row r="29" spans="1:17" ht="15.75" customHeight="1">
      <c r="A29" s="113" t="s">
        <v>176</v>
      </c>
      <c r="B29" s="114" t="s">
        <v>190</v>
      </c>
      <c r="C29" s="115"/>
      <c r="D29" s="116" t="s">
        <v>124</v>
      </c>
      <c r="E29" s="117">
        <v>22.95</v>
      </c>
      <c r="F29" s="118">
        <f t="shared" ref="F29:F125" si="0">E29*1.1*1.2*1.1</f>
        <v>33.323400000000007</v>
      </c>
      <c r="G29" s="119">
        <f t="shared" ref="G29:G125" si="1">E29*1.1*1.2*1.7</f>
        <v>51.4998</v>
      </c>
      <c r="H29" s="120"/>
      <c r="I29" s="121" t="s">
        <v>146</v>
      </c>
      <c r="J29" s="122"/>
      <c r="K29" s="10"/>
      <c r="L29" s="123"/>
      <c r="M29" s="124"/>
      <c r="N29" s="125"/>
      <c r="O29" s="122"/>
      <c r="P29" s="126"/>
      <c r="Q29" s="127"/>
    </row>
    <row r="30" spans="1:17" ht="15.75" customHeight="1">
      <c r="A30" s="113" t="s">
        <v>176</v>
      </c>
      <c r="B30" s="114" t="s">
        <v>191</v>
      </c>
      <c r="C30" s="115"/>
      <c r="D30" s="116" t="s">
        <v>99</v>
      </c>
      <c r="E30" s="117">
        <v>24.95</v>
      </c>
      <c r="F30" s="118">
        <f t="shared" si="0"/>
        <v>36.227400000000003</v>
      </c>
      <c r="G30" s="119">
        <f t="shared" si="1"/>
        <v>55.987799999999993</v>
      </c>
      <c r="H30" s="120"/>
      <c r="I30" s="121" t="s">
        <v>146</v>
      </c>
      <c r="J30" s="122"/>
      <c r="K30" s="10"/>
      <c r="L30" s="123"/>
      <c r="M30" s="124"/>
      <c r="N30" s="125"/>
      <c r="O30" s="122"/>
      <c r="P30" s="126"/>
      <c r="Q30" s="127"/>
    </row>
    <row r="31" spans="1:17" ht="15.75" customHeight="1">
      <c r="A31" s="113" t="s">
        <v>176</v>
      </c>
      <c r="B31" s="114" t="s">
        <v>192</v>
      </c>
      <c r="C31" s="115"/>
      <c r="D31" s="116" t="s">
        <v>116</v>
      </c>
      <c r="E31" s="117">
        <v>49.95</v>
      </c>
      <c r="F31" s="118">
        <f t="shared" si="0"/>
        <v>72.527400000000014</v>
      </c>
      <c r="G31" s="119">
        <f t="shared" si="1"/>
        <v>112.08780000000002</v>
      </c>
      <c r="H31" s="120"/>
      <c r="I31" s="121" t="s">
        <v>146</v>
      </c>
      <c r="J31" s="122"/>
      <c r="K31" s="10"/>
      <c r="L31" s="123"/>
      <c r="M31" s="124"/>
      <c r="N31" s="125"/>
      <c r="O31" s="122"/>
      <c r="P31" s="126"/>
      <c r="Q31" s="127"/>
    </row>
    <row r="32" spans="1:17" ht="15.75" customHeight="1">
      <c r="A32" s="113" t="s">
        <v>176</v>
      </c>
      <c r="B32" s="114" t="s">
        <v>193</v>
      </c>
      <c r="C32" s="115"/>
      <c r="D32" s="116" t="s">
        <v>116</v>
      </c>
      <c r="E32" s="117">
        <v>24.95</v>
      </c>
      <c r="F32" s="118">
        <f t="shared" si="0"/>
        <v>36.227400000000003</v>
      </c>
      <c r="G32" s="119">
        <f t="shared" si="1"/>
        <v>55.987799999999993</v>
      </c>
      <c r="H32" s="120"/>
      <c r="I32" s="121" t="s">
        <v>146</v>
      </c>
      <c r="J32" s="122"/>
      <c r="K32" s="10"/>
      <c r="L32" s="123"/>
      <c r="M32" s="124"/>
      <c r="N32" s="125"/>
      <c r="O32" s="122"/>
      <c r="P32" s="126"/>
      <c r="Q32" s="127"/>
    </row>
    <row r="33" spans="1:17" ht="15.75" customHeight="1">
      <c r="A33" s="113" t="s">
        <v>176</v>
      </c>
      <c r="B33" s="114" t="s">
        <v>190</v>
      </c>
      <c r="C33" s="115"/>
      <c r="D33" s="116" t="s">
        <v>167</v>
      </c>
      <c r="E33" s="117">
        <v>65</v>
      </c>
      <c r="F33" s="118">
        <f t="shared" si="0"/>
        <v>94.38000000000001</v>
      </c>
      <c r="G33" s="119">
        <f t="shared" si="1"/>
        <v>145.85999999999999</v>
      </c>
      <c r="H33" s="120"/>
      <c r="I33" s="121" t="s">
        <v>146</v>
      </c>
      <c r="J33" s="122"/>
      <c r="K33" s="10"/>
      <c r="L33" s="123"/>
      <c r="M33" s="124"/>
      <c r="N33" s="125"/>
      <c r="O33" s="122"/>
      <c r="P33" s="126"/>
      <c r="Q33" s="127"/>
    </row>
    <row r="34" spans="1:17" ht="15.75" customHeight="1">
      <c r="A34" s="113" t="s">
        <v>176</v>
      </c>
      <c r="B34" s="114" t="s">
        <v>194</v>
      </c>
      <c r="C34" s="115"/>
      <c r="D34" s="116" t="s">
        <v>131</v>
      </c>
      <c r="E34" s="117">
        <v>4.95</v>
      </c>
      <c r="F34" s="118">
        <f t="shared" si="0"/>
        <v>7.1874000000000002</v>
      </c>
      <c r="G34" s="119">
        <f t="shared" si="1"/>
        <v>11.107799999999999</v>
      </c>
      <c r="H34" s="120"/>
      <c r="I34" s="121" t="s">
        <v>146</v>
      </c>
      <c r="J34" s="122"/>
      <c r="K34" s="10"/>
      <c r="L34" s="123"/>
      <c r="M34" s="124"/>
      <c r="N34" s="125"/>
      <c r="O34" s="122"/>
      <c r="P34" s="126"/>
      <c r="Q34" s="127"/>
    </row>
    <row r="35" spans="1:17" ht="15.75" customHeight="1">
      <c r="A35" s="113" t="s">
        <v>176</v>
      </c>
      <c r="B35" s="114" t="s">
        <v>194</v>
      </c>
      <c r="C35" s="115"/>
      <c r="D35" s="116" t="s">
        <v>111</v>
      </c>
      <c r="E35" s="117">
        <v>5.5</v>
      </c>
      <c r="F35" s="118">
        <f t="shared" si="0"/>
        <v>7.9860000000000015</v>
      </c>
      <c r="G35" s="119">
        <f t="shared" si="1"/>
        <v>12.342000000000001</v>
      </c>
      <c r="H35" s="120"/>
      <c r="I35" s="121" t="s">
        <v>146</v>
      </c>
      <c r="J35" s="122"/>
      <c r="K35" s="10"/>
      <c r="L35" s="123"/>
      <c r="M35" s="124"/>
      <c r="N35" s="125"/>
      <c r="O35" s="122"/>
      <c r="P35" s="126"/>
      <c r="Q35" s="127"/>
    </row>
    <row r="36" spans="1:17" ht="15.75" customHeight="1">
      <c r="A36" s="113" t="s">
        <v>176</v>
      </c>
      <c r="B36" s="114" t="s">
        <v>194</v>
      </c>
      <c r="C36" s="115"/>
      <c r="D36" s="116" t="s">
        <v>111</v>
      </c>
      <c r="E36" s="117">
        <v>4.6500000000000004</v>
      </c>
      <c r="F36" s="118">
        <f t="shared" si="0"/>
        <v>6.7518000000000011</v>
      </c>
      <c r="G36" s="119">
        <f t="shared" si="1"/>
        <v>10.434600000000001</v>
      </c>
      <c r="H36" s="120"/>
      <c r="I36" s="121" t="s">
        <v>146</v>
      </c>
      <c r="J36" s="122"/>
      <c r="K36" s="10"/>
      <c r="L36" s="123"/>
      <c r="M36" s="124"/>
      <c r="N36" s="125"/>
      <c r="O36" s="122"/>
      <c r="P36" s="126"/>
      <c r="Q36" s="127"/>
    </row>
    <row r="37" spans="1:17" ht="15.75" customHeight="1">
      <c r="A37" s="113" t="s">
        <v>176</v>
      </c>
      <c r="B37" s="114" t="s">
        <v>194</v>
      </c>
      <c r="C37" s="115"/>
      <c r="D37" s="116" t="s">
        <v>124</v>
      </c>
      <c r="E37" s="117">
        <v>6.5</v>
      </c>
      <c r="F37" s="118">
        <f t="shared" si="0"/>
        <v>9.4380000000000006</v>
      </c>
      <c r="G37" s="119">
        <f t="shared" si="1"/>
        <v>14.586</v>
      </c>
      <c r="H37" s="120"/>
      <c r="I37" s="121" t="s">
        <v>146</v>
      </c>
      <c r="J37" s="122"/>
      <c r="K37" s="10"/>
      <c r="L37" s="123"/>
      <c r="M37" s="124"/>
      <c r="N37" s="125"/>
      <c r="O37" s="122"/>
      <c r="P37" s="126"/>
      <c r="Q37" s="127"/>
    </row>
    <row r="38" spans="1:17" ht="15.75" customHeight="1">
      <c r="A38" s="113" t="s">
        <v>176</v>
      </c>
      <c r="B38" s="114" t="s">
        <v>194</v>
      </c>
      <c r="C38" s="115"/>
      <c r="D38" s="116" t="s">
        <v>99</v>
      </c>
      <c r="E38" s="117">
        <v>7.95</v>
      </c>
      <c r="F38" s="118">
        <f t="shared" si="0"/>
        <v>11.543400000000002</v>
      </c>
      <c r="G38" s="119">
        <f t="shared" si="1"/>
        <v>17.839800000000004</v>
      </c>
      <c r="H38" s="120"/>
      <c r="I38" s="121" t="s">
        <v>146</v>
      </c>
      <c r="J38" s="122"/>
      <c r="K38" s="10"/>
      <c r="L38" s="123"/>
      <c r="M38" s="124"/>
      <c r="N38" s="125"/>
      <c r="O38" s="122"/>
      <c r="P38" s="126"/>
      <c r="Q38" s="127"/>
    </row>
    <row r="39" spans="1:17" ht="15.75" customHeight="1">
      <c r="A39" s="113" t="s">
        <v>176</v>
      </c>
      <c r="B39" s="114" t="s">
        <v>195</v>
      </c>
      <c r="C39" s="115"/>
      <c r="D39" s="116" t="s">
        <v>102</v>
      </c>
      <c r="E39" s="117">
        <v>9.9499999999999993</v>
      </c>
      <c r="F39" s="118">
        <f t="shared" si="0"/>
        <v>14.447400000000002</v>
      </c>
      <c r="G39" s="119">
        <f t="shared" si="1"/>
        <v>22.3278</v>
      </c>
      <c r="H39" s="120"/>
      <c r="I39" s="121" t="s">
        <v>146</v>
      </c>
      <c r="J39" s="122"/>
      <c r="K39" s="10"/>
      <c r="L39" s="123"/>
      <c r="M39" s="124"/>
      <c r="N39" s="125"/>
      <c r="O39" s="122"/>
      <c r="P39" s="126"/>
      <c r="Q39" s="127"/>
    </row>
    <row r="40" spans="1:17" ht="15.75" customHeight="1">
      <c r="A40" s="113" t="s">
        <v>176</v>
      </c>
      <c r="B40" s="114" t="s">
        <v>194</v>
      </c>
      <c r="C40" s="115"/>
      <c r="D40" s="116" t="s">
        <v>175</v>
      </c>
      <c r="E40" s="117">
        <v>24.95</v>
      </c>
      <c r="F40" s="118">
        <f t="shared" si="0"/>
        <v>36.227400000000003</v>
      </c>
      <c r="G40" s="119">
        <f t="shared" si="1"/>
        <v>55.987799999999993</v>
      </c>
      <c r="H40" s="120"/>
      <c r="I40" s="121" t="s">
        <v>146</v>
      </c>
      <c r="J40" s="122"/>
      <c r="K40" s="10"/>
      <c r="L40" s="123"/>
      <c r="M40" s="124"/>
      <c r="N40" s="125"/>
      <c r="O40" s="122"/>
      <c r="P40" s="126"/>
      <c r="Q40" s="127"/>
    </row>
    <row r="41" spans="1:17" ht="15.75" customHeight="1">
      <c r="A41" s="113" t="s">
        <v>176</v>
      </c>
      <c r="B41" s="114" t="s">
        <v>177</v>
      </c>
      <c r="C41" s="115"/>
      <c r="D41" s="116" t="s">
        <v>178</v>
      </c>
      <c r="E41" s="117">
        <v>55</v>
      </c>
      <c r="F41" s="118">
        <f t="shared" si="0"/>
        <v>79.860000000000014</v>
      </c>
      <c r="G41" s="119">
        <f t="shared" si="1"/>
        <v>123.42000000000002</v>
      </c>
      <c r="H41" s="120"/>
      <c r="I41" s="121" t="s">
        <v>146</v>
      </c>
      <c r="J41" s="122"/>
      <c r="K41" s="10"/>
      <c r="L41" s="123"/>
      <c r="M41" s="124"/>
      <c r="N41" s="125"/>
      <c r="O41" s="122"/>
      <c r="P41" s="126"/>
      <c r="Q41" s="127"/>
    </row>
    <row r="42" spans="1:17" ht="15.75" customHeight="1">
      <c r="A42" s="113" t="s">
        <v>176</v>
      </c>
      <c r="B42" s="114" t="s">
        <v>179</v>
      </c>
      <c r="C42" s="115"/>
      <c r="D42" s="116" t="s">
        <v>180</v>
      </c>
      <c r="E42" s="117">
        <v>100</v>
      </c>
      <c r="F42" s="118">
        <f t="shared" si="0"/>
        <v>145.20000000000002</v>
      </c>
      <c r="G42" s="119">
        <f t="shared" si="1"/>
        <v>224.4</v>
      </c>
      <c r="H42" s="120"/>
      <c r="I42" s="121" t="s">
        <v>146</v>
      </c>
      <c r="J42" s="122"/>
      <c r="K42" s="10"/>
      <c r="L42" s="123"/>
      <c r="M42" s="124"/>
      <c r="N42" s="125"/>
      <c r="O42" s="122"/>
      <c r="P42" s="126"/>
      <c r="Q42" s="127"/>
    </row>
    <row r="43" spans="1:17" ht="15.75" customHeight="1">
      <c r="A43" s="113" t="s">
        <v>176</v>
      </c>
      <c r="B43" s="114" t="s">
        <v>181</v>
      </c>
      <c r="C43" s="115"/>
      <c r="D43" s="128" t="s">
        <v>180</v>
      </c>
      <c r="E43" s="117">
        <v>50</v>
      </c>
      <c r="F43" s="118">
        <f t="shared" si="0"/>
        <v>72.600000000000009</v>
      </c>
      <c r="G43" s="119">
        <f t="shared" si="1"/>
        <v>112.2</v>
      </c>
      <c r="H43" s="120"/>
      <c r="I43" s="121" t="s">
        <v>119</v>
      </c>
      <c r="J43" s="122"/>
      <c r="K43" s="10"/>
      <c r="L43" s="123"/>
      <c r="M43" s="124"/>
      <c r="N43" s="125"/>
      <c r="O43" s="122"/>
      <c r="P43" s="126"/>
      <c r="Q43" s="127"/>
    </row>
    <row r="44" spans="1:17" ht="15.75" customHeight="1">
      <c r="A44" s="113" t="s">
        <v>176</v>
      </c>
      <c r="B44" s="114" t="s">
        <v>182</v>
      </c>
      <c r="C44" s="115"/>
      <c r="D44" s="128" t="s">
        <v>124</v>
      </c>
      <c r="E44" s="117">
        <v>22.95</v>
      </c>
      <c r="F44" s="118">
        <f t="shared" si="0"/>
        <v>33.323400000000007</v>
      </c>
      <c r="G44" s="119">
        <f t="shared" si="1"/>
        <v>51.4998</v>
      </c>
      <c r="H44" s="120"/>
      <c r="I44" s="121" t="s">
        <v>119</v>
      </c>
      <c r="J44" s="122"/>
      <c r="K44" s="10"/>
      <c r="L44" s="123"/>
      <c r="M44" s="124"/>
      <c r="N44" s="125"/>
      <c r="O44" s="122"/>
      <c r="P44" s="126"/>
      <c r="Q44" s="127"/>
    </row>
    <row r="45" spans="1:17" ht="15.75" customHeight="1">
      <c r="A45" s="113" t="s">
        <v>176</v>
      </c>
      <c r="B45" s="114" t="s">
        <v>182</v>
      </c>
      <c r="C45" s="115"/>
      <c r="D45" s="128" t="s">
        <v>102</v>
      </c>
      <c r="E45" s="117">
        <v>29.95</v>
      </c>
      <c r="F45" s="118">
        <f t="shared" si="0"/>
        <v>43.487400000000001</v>
      </c>
      <c r="G45" s="119">
        <f t="shared" si="1"/>
        <v>67.207799999999992</v>
      </c>
      <c r="H45" s="120"/>
      <c r="I45" s="121" t="s">
        <v>119</v>
      </c>
      <c r="J45" s="122"/>
      <c r="K45" s="10"/>
      <c r="L45" s="123"/>
      <c r="M45" s="124"/>
      <c r="N45" s="125"/>
      <c r="O45" s="122"/>
      <c r="P45" s="126"/>
      <c r="Q45" s="127"/>
    </row>
    <row r="46" spans="1:17" ht="25">
      <c r="A46" s="113" t="s">
        <v>176</v>
      </c>
      <c r="B46" s="114" t="s">
        <v>182</v>
      </c>
      <c r="C46" s="115"/>
      <c r="D46" s="128" t="s">
        <v>116</v>
      </c>
      <c r="E46" s="117">
        <v>35</v>
      </c>
      <c r="F46" s="118">
        <f t="shared" si="0"/>
        <v>50.82</v>
      </c>
      <c r="G46" s="119">
        <f t="shared" si="1"/>
        <v>78.539999999999992</v>
      </c>
      <c r="H46" s="120"/>
      <c r="I46" s="121" t="s">
        <v>119</v>
      </c>
      <c r="J46" s="122"/>
      <c r="K46" s="10"/>
      <c r="L46" s="123"/>
      <c r="M46" s="124"/>
      <c r="N46" s="125"/>
      <c r="O46" s="122"/>
      <c r="P46" s="126"/>
      <c r="Q46" s="127"/>
    </row>
    <row r="47" spans="1:17" ht="25">
      <c r="A47" s="113" t="s">
        <v>176</v>
      </c>
      <c r="B47" s="114" t="s">
        <v>183</v>
      </c>
      <c r="C47" s="115"/>
      <c r="D47" s="128" t="s">
        <v>184</v>
      </c>
      <c r="E47" s="117">
        <v>2.5</v>
      </c>
      <c r="F47" s="118">
        <f t="shared" si="0"/>
        <v>3.63</v>
      </c>
      <c r="G47" s="119">
        <f t="shared" si="1"/>
        <v>5.6099999999999994</v>
      </c>
      <c r="H47" s="120"/>
      <c r="I47" s="121" t="s">
        <v>119</v>
      </c>
      <c r="J47" s="122"/>
      <c r="K47" s="10"/>
      <c r="L47" s="123"/>
      <c r="M47" s="124"/>
      <c r="N47" s="125"/>
      <c r="O47" s="122"/>
      <c r="P47" s="126"/>
      <c r="Q47" s="127"/>
    </row>
    <row r="48" spans="1:17" ht="25">
      <c r="A48" s="113" t="s">
        <v>176</v>
      </c>
      <c r="B48" s="114" t="s">
        <v>183</v>
      </c>
      <c r="C48" s="115"/>
      <c r="D48" s="128" t="s">
        <v>96</v>
      </c>
      <c r="E48" s="117">
        <v>2.95</v>
      </c>
      <c r="F48" s="118">
        <f t="shared" si="0"/>
        <v>4.2834000000000012</v>
      </c>
      <c r="G48" s="119">
        <f t="shared" si="1"/>
        <v>6.6198000000000006</v>
      </c>
      <c r="H48" s="120"/>
      <c r="I48" s="121" t="s">
        <v>57</v>
      </c>
      <c r="J48" s="122"/>
      <c r="K48" s="10"/>
      <c r="L48" s="123"/>
      <c r="M48" s="124"/>
      <c r="N48" s="125"/>
      <c r="O48" s="122"/>
      <c r="P48" s="126"/>
      <c r="Q48" s="127"/>
    </row>
    <row r="49" spans="1:17" ht="25">
      <c r="A49" s="113" t="s">
        <v>176</v>
      </c>
      <c r="B49" s="114" t="s">
        <v>183</v>
      </c>
      <c r="C49" s="115"/>
      <c r="D49" s="128" t="s">
        <v>98</v>
      </c>
      <c r="E49" s="117">
        <v>4.95</v>
      </c>
      <c r="F49" s="118">
        <f t="shared" si="0"/>
        <v>7.1874000000000002</v>
      </c>
      <c r="G49" s="119">
        <f t="shared" si="1"/>
        <v>11.107799999999999</v>
      </c>
      <c r="H49" s="120"/>
      <c r="I49" s="121" t="s">
        <v>57</v>
      </c>
      <c r="J49" s="122"/>
      <c r="K49" s="10"/>
      <c r="L49" s="123"/>
      <c r="M49" s="124"/>
      <c r="N49" s="125"/>
      <c r="O49" s="122"/>
      <c r="P49" s="126"/>
      <c r="Q49" s="127"/>
    </row>
    <row r="50" spans="1:17" ht="25">
      <c r="A50" s="113" t="s">
        <v>176</v>
      </c>
      <c r="B50" s="114" t="s">
        <v>196</v>
      </c>
      <c r="C50" s="115"/>
      <c r="D50" s="128" t="s">
        <v>197</v>
      </c>
      <c r="E50" s="117">
        <v>6.95</v>
      </c>
      <c r="F50" s="118">
        <f t="shared" si="0"/>
        <v>10.0914</v>
      </c>
      <c r="G50" s="119">
        <f t="shared" si="1"/>
        <v>15.595799999999999</v>
      </c>
      <c r="H50" s="120"/>
      <c r="I50" s="121" t="s">
        <v>57</v>
      </c>
      <c r="J50" s="122"/>
      <c r="K50" s="10"/>
      <c r="L50" s="123"/>
      <c r="M50" s="124"/>
      <c r="N50" s="125"/>
      <c r="O50" s="122"/>
      <c r="P50" s="126"/>
      <c r="Q50" s="127"/>
    </row>
    <row r="51" spans="1:17" ht="25">
      <c r="A51" s="113" t="s">
        <v>176</v>
      </c>
      <c r="B51" s="114" t="s">
        <v>198</v>
      </c>
      <c r="C51" s="115"/>
      <c r="D51" s="128" t="s">
        <v>127</v>
      </c>
      <c r="E51" s="117">
        <v>11.95</v>
      </c>
      <c r="F51" s="118">
        <f t="shared" si="0"/>
        <v>17.351400000000002</v>
      </c>
      <c r="G51" s="119">
        <f t="shared" si="1"/>
        <v>26.815799999999999</v>
      </c>
      <c r="H51" s="120"/>
      <c r="I51" s="121" t="s">
        <v>57</v>
      </c>
      <c r="J51" s="122"/>
      <c r="K51" s="10"/>
      <c r="L51" s="123"/>
      <c r="M51" s="124"/>
      <c r="N51" s="125"/>
      <c r="O51" s="122"/>
      <c r="P51" s="126"/>
      <c r="Q51" s="127"/>
    </row>
    <row r="52" spans="1:17" ht="25">
      <c r="A52" s="113" t="s">
        <v>176</v>
      </c>
      <c r="B52" s="114" t="s">
        <v>199</v>
      </c>
      <c r="C52" s="115"/>
      <c r="D52" s="128" t="s">
        <v>111</v>
      </c>
      <c r="E52" s="117">
        <v>5.5</v>
      </c>
      <c r="F52" s="118">
        <f t="shared" si="0"/>
        <v>7.9860000000000015</v>
      </c>
      <c r="G52" s="119">
        <f t="shared" si="1"/>
        <v>12.342000000000001</v>
      </c>
      <c r="H52" s="120"/>
      <c r="I52" s="121" t="s">
        <v>57</v>
      </c>
      <c r="J52" s="122"/>
      <c r="K52" s="10"/>
      <c r="L52" s="123"/>
      <c r="M52" s="124"/>
      <c r="N52" s="125"/>
      <c r="O52" s="122"/>
      <c r="P52" s="126"/>
      <c r="Q52" s="127"/>
    </row>
    <row r="53" spans="1:17" ht="25">
      <c r="A53" s="113" t="s">
        <v>176</v>
      </c>
      <c r="B53" s="114" t="s">
        <v>200</v>
      </c>
      <c r="C53" s="115"/>
      <c r="D53" s="128" t="s">
        <v>111</v>
      </c>
      <c r="E53" s="117">
        <v>7.5</v>
      </c>
      <c r="F53" s="118">
        <f t="shared" si="0"/>
        <v>10.89</v>
      </c>
      <c r="G53" s="119">
        <f t="shared" si="1"/>
        <v>16.830000000000002</v>
      </c>
      <c r="H53" s="120"/>
      <c r="I53" s="121" t="s">
        <v>57</v>
      </c>
      <c r="J53" s="122"/>
      <c r="K53" s="10"/>
      <c r="L53" s="123"/>
      <c r="M53" s="124"/>
      <c r="N53" s="125"/>
      <c r="O53" s="122"/>
      <c r="P53" s="126"/>
      <c r="Q53" s="127"/>
    </row>
    <row r="54" spans="1:17" ht="25">
      <c r="A54" s="113" t="s">
        <v>176</v>
      </c>
      <c r="B54" s="114" t="s">
        <v>200</v>
      </c>
      <c r="C54" s="115"/>
      <c r="D54" s="128" t="s">
        <v>124</v>
      </c>
      <c r="E54" s="117">
        <v>7.95</v>
      </c>
      <c r="F54" s="118">
        <f t="shared" si="0"/>
        <v>11.543400000000002</v>
      </c>
      <c r="G54" s="119">
        <f t="shared" si="1"/>
        <v>17.839800000000004</v>
      </c>
      <c r="H54" s="120"/>
      <c r="I54" s="121" t="s">
        <v>57</v>
      </c>
      <c r="J54" s="122"/>
      <c r="K54" s="10"/>
      <c r="L54" s="123"/>
      <c r="M54" s="124"/>
      <c r="N54" s="125"/>
      <c r="O54" s="122"/>
      <c r="P54" s="126"/>
      <c r="Q54" s="127"/>
    </row>
    <row r="55" spans="1:17" ht="25">
      <c r="A55" s="113" t="s">
        <v>176</v>
      </c>
      <c r="B55" s="114" t="s">
        <v>201</v>
      </c>
      <c r="C55" s="115"/>
      <c r="D55" s="128" t="s">
        <v>99</v>
      </c>
      <c r="E55" s="117">
        <v>8.9499999999999993</v>
      </c>
      <c r="F55" s="118">
        <f t="shared" si="0"/>
        <v>12.995400000000002</v>
      </c>
      <c r="G55" s="119">
        <f t="shared" si="1"/>
        <v>20.0838</v>
      </c>
      <c r="H55" s="120"/>
      <c r="I55" s="121" t="s">
        <v>57</v>
      </c>
      <c r="J55" s="122"/>
      <c r="K55" s="10"/>
      <c r="L55" s="123"/>
      <c r="M55" s="124"/>
      <c r="N55" s="125"/>
      <c r="O55" s="122"/>
      <c r="P55" s="126"/>
      <c r="Q55" s="127"/>
    </row>
    <row r="56" spans="1:17" ht="25">
      <c r="A56" s="113" t="s">
        <v>176</v>
      </c>
      <c r="B56" s="114" t="s">
        <v>202</v>
      </c>
      <c r="C56" s="115"/>
      <c r="D56" s="128" t="s">
        <v>102</v>
      </c>
      <c r="E56" s="117">
        <v>9.9499999999999993</v>
      </c>
      <c r="F56" s="118">
        <f t="shared" si="0"/>
        <v>14.447400000000002</v>
      </c>
      <c r="G56" s="119">
        <f t="shared" si="1"/>
        <v>22.3278</v>
      </c>
      <c r="H56" s="120"/>
      <c r="I56" s="121" t="s">
        <v>57</v>
      </c>
      <c r="J56" s="122"/>
      <c r="K56" s="10"/>
      <c r="L56" s="123"/>
      <c r="M56" s="124"/>
      <c r="N56" s="125"/>
      <c r="O56" s="122"/>
      <c r="P56" s="126"/>
      <c r="Q56" s="127"/>
    </row>
    <row r="57" spans="1:17" ht="25">
      <c r="A57" s="113" t="s">
        <v>176</v>
      </c>
      <c r="B57" s="114" t="s">
        <v>202</v>
      </c>
      <c r="C57" s="115"/>
      <c r="D57" s="128" t="s">
        <v>127</v>
      </c>
      <c r="E57" s="117">
        <v>10.95</v>
      </c>
      <c r="F57" s="118">
        <f t="shared" si="0"/>
        <v>15.8994</v>
      </c>
      <c r="G57" s="119">
        <f t="shared" si="1"/>
        <v>24.571799999999996</v>
      </c>
      <c r="H57" s="120"/>
      <c r="I57" s="121" t="s">
        <v>57</v>
      </c>
      <c r="J57" s="122"/>
      <c r="K57" s="10"/>
      <c r="L57" s="123"/>
      <c r="M57" s="124"/>
      <c r="N57" s="125"/>
      <c r="O57" s="122"/>
      <c r="P57" s="126"/>
      <c r="Q57" s="127"/>
    </row>
    <row r="58" spans="1:17" ht="25">
      <c r="A58" s="113" t="s">
        <v>176</v>
      </c>
      <c r="B58" s="114" t="s">
        <v>203</v>
      </c>
      <c r="C58" s="115"/>
      <c r="D58" s="128" t="s">
        <v>99</v>
      </c>
      <c r="E58" s="117">
        <v>24.95</v>
      </c>
      <c r="F58" s="118">
        <f t="shared" si="0"/>
        <v>36.227400000000003</v>
      </c>
      <c r="G58" s="119">
        <f t="shared" si="1"/>
        <v>55.987799999999993</v>
      </c>
      <c r="H58" s="120"/>
      <c r="I58" s="121" t="s">
        <v>57</v>
      </c>
      <c r="J58" s="122"/>
      <c r="K58" s="10"/>
      <c r="L58" s="123"/>
      <c r="M58" s="124"/>
      <c r="N58" s="125"/>
      <c r="O58" s="122"/>
      <c r="P58" s="126"/>
      <c r="Q58" s="127"/>
    </row>
    <row r="59" spans="1:17" ht="25">
      <c r="A59" s="113" t="s">
        <v>176</v>
      </c>
      <c r="B59" s="114" t="s">
        <v>204</v>
      </c>
      <c r="C59" s="115"/>
      <c r="D59" s="128" t="s">
        <v>205</v>
      </c>
      <c r="E59" s="117">
        <v>6.95</v>
      </c>
      <c r="F59" s="118">
        <f t="shared" si="0"/>
        <v>10.0914</v>
      </c>
      <c r="G59" s="119">
        <f t="shared" si="1"/>
        <v>15.595799999999999</v>
      </c>
      <c r="H59" s="120"/>
      <c r="I59" s="121" t="s">
        <v>57</v>
      </c>
      <c r="J59" s="122"/>
      <c r="K59" s="10"/>
      <c r="L59" s="123"/>
      <c r="M59" s="124"/>
      <c r="N59" s="125"/>
      <c r="O59" s="122"/>
      <c r="P59" s="126"/>
      <c r="Q59" s="127"/>
    </row>
    <row r="60" spans="1:17" ht="25">
      <c r="A60" s="113" t="s">
        <v>176</v>
      </c>
      <c r="B60" s="114" t="s">
        <v>206</v>
      </c>
      <c r="C60" s="115"/>
      <c r="D60" s="128" t="s">
        <v>111</v>
      </c>
      <c r="E60" s="117">
        <v>4.95</v>
      </c>
      <c r="F60" s="118">
        <f t="shared" si="0"/>
        <v>7.1874000000000002</v>
      </c>
      <c r="G60" s="119">
        <f t="shared" si="1"/>
        <v>11.107799999999999</v>
      </c>
      <c r="H60" s="120"/>
      <c r="I60" s="121" t="s">
        <v>57</v>
      </c>
      <c r="J60" s="122"/>
      <c r="K60" s="10"/>
      <c r="L60" s="123"/>
      <c r="M60" s="124"/>
      <c r="N60" s="125"/>
      <c r="O60" s="122"/>
      <c r="P60" s="126"/>
      <c r="Q60" s="127"/>
    </row>
    <row r="61" spans="1:17" ht="25">
      <c r="A61" s="113" t="s">
        <v>176</v>
      </c>
      <c r="B61" s="114" t="s">
        <v>207</v>
      </c>
      <c r="C61" s="115"/>
      <c r="D61" s="128" t="s">
        <v>116</v>
      </c>
      <c r="E61" s="117">
        <v>65</v>
      </c>
      <c r="F61" s="118">
        <f t="shared" si="0"/>
        <v>94.38000000000001</v>
      </c>
      <c r="G61" s="119">
        <f t="shared" si="1"/>
        <v>145.85999999999999</v>
      </c>
      <c r="H61" s="120"/>
      <c r="I61" s="121" t="s">
        <v>57</v>
      </c>
      <c r="J61" s="122"/>
      <c r="K61" s="10"/>
      <c r="L61" s="123"/>
      <c r="M61" s="124"/>
      <c r="N61" s="125"/>
      <c r="O61" s="122"/>
      <c r="P61" s="126"/>
      <c r="Q61" s="127"/>
    </row>
    <row r="62" spans="1:17" ht="25">
      <c r="A62" s="113" t="s">
        <v>176</v>
      </c>
      <c r="B62" s="114" t="s">
        <v>207</v>
      </c>
      <c r="C62" s="115"/>
      <c r="D62" s="128" t="s">
        <v>167</v>
      </c>
      <c r="E62" s="117">
        <v>75</v>
      </c>
      <c r="F62" s="118">
        <f t="shared" si="0"/>
        <v>108.9</v>
      </c>
      <c r="G62" s="119">
        <f t="shared" si="1"/>
        <v>168.29999999999998</v>
      </c>
      <c r="H62" s="120"/>
      <c r="I62" s="121" t="s">
        <v>57</v>
      </c>
      <c r="J62" s="122"/>
      <c r="K62" s="10"/>
      <c r="L62" s="123"/>
      <c r="M62" s="124"/>
      <c r="N62" s="125"/>
      <c r="O62" s="122"/>
      <c r="P62" s="126"/>
      <c r="Q62" s="127"/>
    </row>
    <row r="63" spans="1:17" ht="25">
      <c r="A63" s="113" t="s">
        <v>176</v>
      </c>
      <c r="B63" s="114" t="s">
        <v>208</v>
      </c>
      <c r="C63" s="115"/>
      <c r="D63" s="128" t="s">
        <v>124</v>
      </c>
      <c r="E63" s="117">
        <v>8.9499999999999993</v>
      </c>
      <c r="F63" s="118">
        <f t="shared" si="0"/>
        <v>12.995400000000002</v>
      </c>
      <c r="G63" s="119">
        <f t="shared" si="1"/>
        <v>20.0838</v>
      </c>
      <c r="H63" s="120"/>
      <c r="I63" s="121" t="s">
        <v>57</v>
      </c>
      <c r="J63" s="122"/>
      <c r="K63" s="10"/>
      <c r="L63" s="123"/>
      <c r="M63" s="124"/>
      <c r="N63" s="125"/>
      <c r="O63" s="122"/>
      <c r="P63" s="126"/>
      <c r="Q63" s="127"/>
    </row>
    <row r="64" spans="1:17" ht="25">
      <c r="A64" s="113" t="s">
        <v>176</v>
      </c>
      <c r="B64" s="114" t="s">
        <v>209</v>
      </c>
      <c r="C64" s="115"/>
      <c r="D64" s="128" t="s">
        <v>99</v>
      </c>
      <c r="E64" s="117">
        <v>9.9499999999999993</v>
      </c>
      <c r="F64" s="118">
        <f t="shared" si="0"/>
        <v>14.447400000000002</v>
      </c>
      <c r="G64" s="119">
        <f t="shared" si="1"/>
        <v>22.3278</v>
      </c>
      <c r="H64" s="120"/>
      <c r="I64" s="121" t="s">
        <v>57</v>
      </c>
      <c r="J64" s="122"/>
      <c r="K64" s="10"/>
      <c r="L64" s="123"/>
      <c r="M64" s="124"/>
      <c r="N64" s="125"/>
      <c r="O64" s="122"/>
      <c r="P64" s="126"/>
      <c r="Q64" s="127"/>
    </row>
    <row r="65" spans="1:17" ht="25">
      <c r="A65" s="113" t="s">
        <v>176</v>
      </c>
      <c r="B65" s="114" t="s">
        <v>209</v>
      </c>
      <c r="C65" s="115"/>
      <c r="D65" s="128" t="s">
        <v>102</v>
      </c>
      <c r="E65" s="117">
        <v>12.95</v>
      </c>
      <c r="F65" s="118">
        <f t="shared" si="0"/>
        <v>18.803400000000003</v>
      </c>
      <c r="G65" s="119">
        <f t="shared" si="1"/>
        <v>29.059800000000003</v>
      </c>
      <c r="H65" s="120"/>
      <c r="I65" s="121" t="s">
        <v>57</v>
      </c>
      <c r="J65" s="122"/>
      <c r="K65" s="10"/>
      <c r="L65" s="123"/>
      <c r="M65" s="124"/>
      <c r="N65" s="125"/>
      <c r="O65" s="122"/>
      <c r="P65" s="126"/>
      <c r="Q65" s="127"/>
    </row>
    <row r="66" spans="1:17" ht="25">
      <c r="A66" s="113" t="s">
        <v>176</v>
      </c>
      <c r="B66" s="114" t="s">
        <v>210</v>
      </c>
      <c r="C66" s="115"/>
      <c r="D66" s="128" t="s">
        <v>184</v>
      </c>
      <c r="E66" s="117">
        <v>19.95</v>
      </c>
      <c r="F66" s="118">
        <f t="shared" si="0"/>
        <v>28.967400000000001</v>
      </c>
      <c r="G66" s="119">
        <f t="shared" si="1"/>
        <v>44.767800000000001</v>
      </c>
      <c r="H66" s="120"/>
      <c r="I66" s="121" t="s">
        <v>57</v>
      </c>
      <c r="J66" s="122"/>
      <c r="K66" s="10"/>
      <c r="L66" s="123"/>
      <c r="M66" s="124"/>
      <c r="N66" s="125"/>
      <c r="O66" s="122"/>
      <c r="P66" s="126"/>
      <c r="Q66" s="127"/>
    </row>
    <row r="67" spans="1:17" ht="25">
      <c r="A67" s="113" t="s">
        <v>176</v>
      </c>
      <c r="B67" s="114" t="s">
        <v>211</v>
      </c>
      <c r="C67" s="115"/>
      <c r="D67" s="128" t="s">
        <v>96</v>
      </c>
      <c r="E67" s="117">
        <v>22.5</v>
      </c>
      <c r="F67" s="118">
        <f t="shared" si="0"/>
        <v>32.670000000000009</v>
      </c>
      <c r="G67" s="119">
        <f t="shared" si="1"/>
        <v>50.49</v>
      </c>
      <c r="H67" s="120"/>
      <c r="I67" s="121" t="s">
        <v>57</v>
      </c>
      <c r="J67" s="122"/>
      <c r="K67" s="10"/>
      <c r="L67" s="123"/>
      <c r="M67" s="124"/>
      <c r="N67" s="125"/>
      <c r="O67" s="122"/>
      <c r="P67" s="126"/>
      <c r="Q67" s="127"/>
    </row>
    <row r="68" spans="1:17" ht="25">
      <c r="A68" s="113" t="s">
        <v>176</v>
      </c>
      <c r="B68" s="114" t="s">
        <v>212</v>
      </c>
      <c r="C68" s="115"/>
      <c r="D68" s="128" t="s">
        <v>213</v>
      </c>
      <c r="E68" s="117">
        <v>2.95</v>
      </c>
      <c r="F68" s="118">
        <f t="shared" si="0"/>
        <v>4.2834000000000012</v>
      </c>
      <c r="G68" s="119">
        <f t="shared" si="1"/>
        <v>6.6198000000000006</v>
      </c>
      <c r="H68" s="120"/>
      <c r="I68" s="121" t="s">
        <v>57</v>
      </c>
      <c r="J68" s="122"/>
      <c r="K68" s="10"/>
      <c r="L68" s="123"/>
      <c r="M68" s="124"/>
      <c r="N68" s="125"/>
      <c r="O68" s="122"/>
      <c r="P68" s="126"/>
      <c r="Q68" s="127"/>
    </row>
    <row r="69" spans="1:17" ht="25">
      <c r="A69" s="113" t="s">
        <v>176</v>
      </c>
      <c r="B69" s="114" t="s">
        <v>212</v>
      </c>
      <c r="C69" s="115"/>
      <c r="D69" s="128" t="s">
        <v>184</v>
      </c>
      <c r="E69" s="117">
        <v>3.25</v>
      </c>
      <c r="F69" s="118">
        <f t="shared" si="0"/>
        <v>4.7190000000000003</v>
      </c>
      <c r="G69" s="119">
        <f t="shared" si="1"/>
        <v>7.2930000000000001</v>
      </c>
      <c r="H69" s="120"/>
      <c r="I69" s="121" t="s">
        <v>57</v>
      </c>
      <c r="J69" s="122"/>
      <c r="K69" s="10"/>
      <c r="L69" s="123"/>
      <c r="M69" s="124"/>
      <c r="N69" s="125"/>
      <c r="O69" s="122"/>
      <c r="P69" s="126"/>
      <c r="Q69" s="127"/>
    </row>
    <row r="70" spans="1:17" ht="25">
      <c r="A70" s="113" t="s">
        <v>176</v>
      </c>
      <c r="B70" s="114" t="s">
        <v>212</v>
      </c>
      <c r="C70" s="115"/>
      <c r="D70" s="128" t="s">
        <v>184</v>
      </c>
      <c r="E70" s="117">
        <v>2.75</v>
      </c>
      <c r="F70" s="118">
        <f t="shared" si="0"/>
        <v>3.9930000000000008</v>
      </c>
      <c r="G70" s="119">
        <f t="shared" si="1"/>
        <v>6.1710000000000003</v>
      </c>
      <c r="H70" s="120"/>
      <c r="I70" s="121" t="s">
        <v>57</v>
      </c>
      <c r="J70" s="122"/>
      <c r="K70" s="10"/>
      <c r="L70" s="123"/>
      <c r="M70" s="124"/>
      <c r="N70" s="125"/>
      <c r="O70" s="122"/>
      <c r="P70" s="126"/>
      <c r="Q70" s="127"/>
    </row>
    <row r="71" spans="1:17" ht="25">
      <c r="A71" s="113" t="s">
        <v>176</v>
      </c>
      <c r="B71" s="114" t="s">
        <v>212</v>
      </c>
      <c r="C71" s="115"/>
      <c r="D71" s="128" t="s">
        <v>96</v>
      </c>
      <c r="E71" s="117">
        <v>3.5</v>
      </c>
      <c r="F71" s="118">
        <f t="shared" si="0"/>
        <v>5.0820000000000007</v>
      </c>
      <c r="G71" s="119">
        <f t="shared" si="1"/>
        <v>7.8540000000000001</v>
      </c>
      <c r="H71" s="120"/>
      <c r="I71" s="121" t="s">
        <v>57</v>
      </c>
      <c r="J71" s="122"/>
      <c r="K71" s="10"/>
      <c r="L71" s="123"/>
      <c r="M71" s="124"/>
      <c r="N71" s="125"/>
      <c r="O71" s="122"/>
      <c r="P71" s="126"/>
      <c r="Q71" s="127"/>
    </row>
    <row r="72" spans="1:17" ht="25">
      <c r="A72" s="113" t="s">
        <v>176</v>
      </c>
      <c r="B72" s="114" t="s">
        <v>212</v>
      </c>
      <c r="C72" s="115"/>
      <c r="D72" s="128" t="s">
        <v>96</v>
      </c>
      <c r="E72" s="117">
        <v>2.95</v>
      </c>
      <c r="F72" s="118">
        <f t="shared" si="0"/>
        <v>4.2834000000000012</v>
      </c>
      <c r="G72" s="119">
        <f t="shared" si="1"/>
        <v>6.6198000000000006</v>
      </c>
      <c r="H72" s="120"/>
      <c r="I72" s="121" t="s">
        <v>57</v>
      </c>
      <c r="J72" s="122"/>
      <c r="K72" s="10"/>
      <c r="L72" s="123"/>
      <c r="M72" s="124"/>
      <c r="N72" s="125"/>
      <c r="O72" s="122"/>
      <c r="P72" s="126"/>
      <c r="Q72" s="127"/>
    </row>
    <row r="73" spans="1:17" ht="25">
      <c r="A73" s="113" t="s">
        <v>176</v>
      </c>
      <c r="B73" s="114" t="s">
        <v>214</v>
      </c>
      <c r="C73" s="115"/>
      <c r="D73" s="128" t="s">
        <v>205</v>
      </c>
      <c r="E73" s="117">
        <v>6.95</v>
      </c>
      <c r="F73" s="118">
        <f t="shared" si="0"/>
        <v>10.0914</v>
      </c>
      <c r="G73" s="119">
        <f t="shared" si="1"/>
        <v>15.595799999999999</v>
      </c>
      <c r="H73" s="120"/>
      <c r="I73" s="121" t="s">
        <v>57</v>
      </c>
      <c r="J73" s="122"/>
      <c r="K73" s="10"/>
      <c r="L73" s="123"/>
      <c r="M73" s="124"/>
      <c r="N73" s="125"/>
      <c r="O73" s="122"/>
      <c r="P73" s="126"/>
      <c r="Q73" s="127"/>
    </row>
    <row r="74" spans="1:17" ht="25">
      <c r="A74" s="113" t="s">
        <v>176</v>
      </c>
      <c r="B74" s="114" t="s">
        <v>215</v>
      </c>
      <c r="C74" s="115"/>
      <c r="D74" s="128" t="s">
        <v>96</v>
      </c>
      <c r="E74" s="117">
        <v>13.95</v>
      </c>
      <c r="F74" s="118">
        <f t="shared" si="0"/>
        <v>20.255400000000002</v>
      </c>
      <c r="G74" s="119">
        <f t="shared" si="1"/>
        <v>31.303800000000003</v>
      </c>
      <c r="H74" s="120"/>
      <c r="I74" s="121" t="s">
        <v>57</v>
      </c>
      <c r="J74" s="122"/>
      <c r="K74" s="10"/>
      <c r="L74" s="123"/>
      <c r="M74" s="124"/>
      <c r="N74" s="125"/>
      <c r="O74" s="122"/>
      <c r="P74" s="126"/>
      <c r="Q74" s="127"/>
    </row>
    <row r="75" spans="1:17" ht="25">
      <c r="A75" s="113" t="s">
        <v>176</v>
      </c>
      <c r="B75" s="114" t="s">
        <v>216</v>
      </c>
      <c r="C75" s="115"/>
      <c r="D75" s="128" t="s">
        <v>184</v>
      </c>
      <c r="E75" s="117">
        <v>3.95</v>
      </c>
      <c r="F75" s="118">
        <f t="shared" si="0"/>
        <v>5.7354000000000012</v>
      </c>
      <c r="G75" s="119">
        <f t="shared" si="1"/>
        <v>8.8638000000000012</v>
      </c>
      <c r="H75" s="120"/>
      <c r="I75" s="121" t="s">
        <v>57</v>
      </c>
      <c r="J75" s="122"/>
      <c r="K75" s="10"/>
      <c r="L75" s="123"/>
      <c r="M75" s="124"/>
      <c r="N75" s="125"/>
      <c r="O75" s="122"/>
      <c r="P75" s="126"/>
      <c r="Q75" s="127"/>
    </row>
    <row r="76" spans="1:17" ht="25">
      <c r="A76" s="113" t="s">
        <v>176</v>
      </c>
      <c r="B76" s="114" t="s">
        <v>217</v>
      </c>
      <c r="C76" s="115"/>
      <c r="D76" s="128" t="s">
        <v>99</v>
      </c>
      <c r="E76" s="117">
        <v>12.95</v>
      </c>
      <c r="F76" s="118">
        <f t="shared" si="0"/>
        <v>18.803400000000003</v>
      </c>
      <c r="G76" s="119">
        <f t="shared" si="1"/>
        <v>29.059800000000003</v>
      </c>
      <c r="H76" s="120"/>
      <c r="I76" s="121" t="s">
        <v>57</v>
      </c>
      <c r="J76" s="122"/>
      <c r="K76" s="10"/>
      <c r="L76" s="123"/>
      <c r="M76" s="124"/>
      <c r="N76" s="125"/>
      <c r="O76" s="122"/>
      <c r="P76" s="126"/>
      <c r="Q76" s="127"/>
    </row>
    <row r="77" spans="1:17" ht="25">
      <c r="A77" s="113" t="s">
        <v>176</v>
      </c>
      <c r="B77" s="114" t="s">
        <v>218</v>
      </c>
      <c r="C77" s="115"/>
      <c r="D77" s="128" t="s">
        <v>107</v>
      </c>
      <c r="E77" s="117">
        <v>24.95</v>
      </c>
      <c r="F77" s="118">
        <f t="shared" si="0"/>
        <v>36.227400000000003</v>
      </c>
      <c r="G77" s="119">
        <f t="shared" si="1"/>
        <v>55.987799999999993</v>
      </c>
      <c r="H77" s="120"/>
      <c r="I77" s="121" t="s">
        <v>57</v>
      </c>
      <c r="J77" s="122"/>
      <c r="K77" s="10"/>
      <c r="L77" s="123"/>
      <c r="M77" s="124"/>
      <c r="N77" s="125"/>
      <c r="O77" s="122"/>
      <c r="P77" s="126"/>
      <c r="Q77" s="127"/>
    </row>
    <row r="78" spans="1:17" ht="25">
      <c r="A78" s="113" t="s">
        <v>176</v>
      </c>
      <c r="B78" s="114" t="s">
        <v>218</v>
      </c>
      <c r="C78" s="115"/>
      <c r="D78" s="128" t="s">
        <v>116</v>
      </c>
      <c r="E78" s="117">
        <v>29.95</v>
      </c>
      <c r="F78" s="118">
        <f t="shared" si="0"/>
        <v>43.487400000000001</v>
      </c>
      <c r="G78" s="119">
        <f t="shared" si="1"/>
        <v>67.207799999999992</v>
      </c>
      <c r="H78" s="120"/>
      <c r="I78" s="145" t="s">
        <v>97</v>
      </c>
      <c r="J78" s="122"/>
      <c r="K78" s="10"/>
      <c r="L78" s="123"/>
      <c r="M78" s="124"/>
      <c r="N78" s="125"/>
      <c r="O78" s="122"/>
      <c r="P78" s="126"/>
      <c r="Q78" s="127"/>
    </row>
    <row r="79" spans="1:17" ht="25">
      <c r="A79" s="113" t="s">
        <v>176</v>
      </c>
      <c r="B79" s="114" t="s">
        <v>219</v>
      </c>
      <c r="C79" s="115"/>
      <c r="D79" s="128" t="s">
        <v>99</v>
      </c>
      <c r="E79" s="117">
        <v>9.9499999999999993</v>
      </c>
      <c r="F79" s="118">
        <f t="shared" si="0"/>
        <v>14.447400000000002</v>
      </c>
      <c r="G79" s="119">
        <f t="shared" si="1"/>
        <v>22.3278</v>
      </c>
      <c r="H79" s="120"/>
      <c r="I79" s="145" t="s">
        <v>97</v>
      </c>
      <c r="J79" s="122"/>
      <c r="K79" s="10"/>
      <c r="L79" s="123"/>
      <c r="M79" s="124"/>
      <c r="N79" s="125"/>
      <c r="O79" s="122"/>
      <c r="P79" s="126"/>
      <c r="Q79" s="127"/>
    </row>
    <row r="80" spans="1:17" ht="25">
      <c r="A80" s="113" t="s">
        <v>176</v>
      </c>
      <c r="B80" s="114" t="s">
        <v>219</v>
      </c>
      <c r="C80" s="115"/>
      <c r="D80" s="128" t="s">
        <v>220</v>
      </c>
      <c r="E80" s="117">
        <v>11.95</v>
      </c>
      <c r="F80" s="118">
        <f t="shared" si="0"/>
        <v>17.351400000000002</v>
      </c>
      <c r="G80" s="119">
        <f t="shared" si="1"/>
        <v>26.815799999999999</v>
      </c>
      <c r="H80" s="120"/>
      <c r="I80" s="145" t="s">
        <v>97</v>
      </c>
      <c r="J80" s="122"/>
      <c r="K80" s="10"/>
      <c r="L80" s="123"/>
      <c r="M80" s="124"/>
      <c r="N80" s="125"/>
      <c r="O80" s="122"/>
      <c r="P80" s="126"/>
      <c r="Q80" s="127"/>
    </row>
    <row r="81" spans="1:17" ht="25">
      <c r="A81" s="113" t="s">
        <v>176</v>
      </c>
      <c r="B81" s="114" t="s">
        <v>219</v>
      </c>
      <c r="C81" s="115"/>
      <c r="D81" s="128" t="s">
        <v>221</v>
      </c>
      <c r="E81" s="117">
        <v>13.95</v>
      </c>
      <c r="F81" s="118">
        <f t="shared" si="0"/>
        <v>20.255400000000002</v>
      </c>
      <c r="G81" s="119">
        <f t="shared" si="1"/>
        <v>31.303800000000003</v>
      </c>
      <c r="H81" s="120"/>
      <c r="I81" s="145" t="s">
        <v>97</v>
      </c>
      <c r="J81" s="122"/>
      <c r="K81" s="10"/>
      <c r="L81" s="123"/>
      <c r="M81" s="124"/>
      <c r="N81" s="125"/>
      <c r="O81" s="122"/>
      <c r="P81" s="126"/>
      <c r="Q81" s="127"/>
    </row>
    <row r="82" spans="1:17" ht="25">
      <c r="A82" s="113" t="s">
        <v>176</v>
      </c>
      <c r="B82" s="114" t="s">
        <v>222</v>
      </c>
      <c r="C82" s="115"/>
      <c r="D82" s="128" t="s">
        <v>111</v>
      </c>
      <c r="E82" s="117">
        <v>8.9499999999999993</v>
      </c>
      <c r="F82" s="118">
        <f t="shared" si="0"/>
        <v>12.995400000000002</v>
      </c>
      <c r="G82" s="119">
        <f t="shared" si="1"/>
        <v>20.0838</v>
      </c>
      <c r="H82" s="120"/>
      <c r="I82" s="145" t="s">
        <v>97</v>
      </c>
      <c r="J82" s="122"/>
      <c r="K82" s="10"/>
      <c r="L82" s="123"/>
      <c r="M82" s="124"/>
      <c r="N82" s="125"/>
      <c r="O82" s="122"/>
      <c r="P82" s="126"/>
      <c r="Q82" s="127"/>
    </row>
    <row r="83" spans="1:17" ht="25">
      <c r="A83" s="113" t="s">
        <v>176</v>
      </c>
      <c r="B83" s="114" t="s">
        <v>222</v>
      </c>
      <c r="C83" s="115"/>
      <c r="D83" s="128" t="s">
        <v>107</v>
      </c>
      <c r="E83" s="117">
        <v>24.95</v>
      </c>
      <c r="F83" s="118">
        <f t="shared" si="0"/>
        <v>36.227400000000003</v>
      </c>
      <c r="G83" s="119">
        <f t="shared" si="1"/>
        <v>55.987799999999993</v>
      </c>
      <c r="H83" s="120"/>
      <c r="I83" s="145" t="s">
        <v>97</v>
      </c>
      <c r="J83" s="122"/>
      <c r="K83" s="10"/>
      <c r="L83" s="123"/>
      <c r="M83" s="124"/>
      <c r="N83" s="125"/>
      <c r="O83" s="122"/>
      <c r="P83" s="126"/>
      <c r="Q83" s="127"/>
    </row>
    <row r="84" spans="1:17" ht="25">
      <c r="A84" s="113" t="s">
        <v>176</v>
      </c>
      <c r="B84" s="114" t="s">
        <v>222</v>
      </c>
      <c r="C84" s="115"/>
      <c r="D84" s="128" t="s">
        <v>116</v>
      </c>
      <c r="E84" s="117">
        <v>29.95</v>
      </c>
      <c r="F84" s="118">
        <f t="shared" si="0"/>
        <v>43.487400000000001</v>
      </c>
      <c r="G84" s="119">
        <f t="shared" si="1"/>
        <v>67.207799999999992</v>
      </c>
      <c r="H84" s="120"/>
      <c r="I84" s="145" t="s">
        <v>97</v>
      </c>
      <c r="J84" s="122"/>
      <c r="K84" s="10"/>
      <c r="L84" s="123"/>
      <c r="M84" s="124"/>
      <c r="N84" s="125"/>
      <c r="O84" s="122"/>
      <c r="P84" s="126"/>
      <c r="Q84" s="127"/>
    </row>
    <row r="85" spans="1:17" ht="25">
      <c r="A85" s="113" t="s">
        <v>176</v>
      </c>
      <c r="B85" s="114" t="s">
        <v>223</v>
      </c>
      <c r="C85" s="115"/>
      <c r="D85" s="128" t="s">
        <v>111</v>
      </c>
      <c r="E85" s="117">
        <v>4.95</v>
      </c>
      <c r="F85" s="118">
        <f t="shared" si="0"/>
        <v>7.1874000000000002</v>
      </c>
      <c r="G85" s="119">
        <f t="shared" si="1"/>
        <v>11.107799999999999</v>
      </c>
      <c r="H85" s="120"/>
      <c r="I85" s="145" t="s">
        <v>97</v>
      </c>
      <c r="J85" s="122"/>
      <c r="K85" s="10"/>
      <c r="L85" s="123"/>
      <c r="M85" s="124"/>
      <c r="N85" s="125"/>
      <c r="O85" s="122"/>
      <c r="P85" s="126"/>
      <c r="Q85" s="127"/>
    </row>
    <row r="86" spans="1:17" ht="25">
      <c r="A86" s="113" t="s">
        <v>176</v>
      </c>
      <c r="B86" s="114" t="s">
        <v>224</v>
      </c>
      <c r="C86" s="115"/>
      <c r="D86" s="128" t="s">
        <v>124</v>
      </c>
      <c r="E86" s="117">
        <v>12.95</v>
      </c>
      <c r="F86" s="118">
        <f t="shared" si="0"/>
        <v>18.803400000000003</v>
      </c>
      <c r="G86" s="119">
        <f t="shared" si="1"/>
        <v>29.059800000000003</v>
      </c>
      <c r="H86" s="120"/>
      <c r="I86" s="121" t="s">
        <v>225</v>
      </c>
      <c r="J86" s="122"/>
      <c r="K86" s="10"/>
      <c r="L86" s="123"/>
      <c r="M86" s="124"/>
      <c r="N86" s="125"/>
      <c r="O86" s="122"/>
      <c r="P86" s="126"/>
      <c r="Q86" s="127"/>
    </row>
    <row r="87" spans="1:17" ht="25">
      <c r="A87" s="113" t="s">
        <v>176</v>
      </c>
      <c r="B87" s="114" t="s">
        <v>226</v>
      </c>
      <c r="C87" s="115"/>
      <c r="D87" s="128" t="s">
        <v>99</v>
      </c>
      <c r="E87" s="117">
        <v>16.95</v>
      </c>
      <c r="F87" s="118">
        <f t="shared" si="0"/>
        <v>24.6114</v>
      </c>
      <c r="G87" s="119">
        <f t="shared" si="1"/>
        <v>38.035799999999995</v>
      </c>
      <c r="H87" s="120"/>
      <c r="I87" s="121" t="s">
        <v>227</v>
      </c>
      <c r="J87" s="122"/>
      <c r="K87" s="10"/>
      <c r="L87" s="123"/>
      <c r="M87" s="124"/>
      <c r="N87" s="125"/>
      <c r="O87" s="122"/>
      <c r="P87" s="126"/>
      <c r="Q87" s="127"/>
    </row>
    <row r="88" spans="1:17" ht="19">
      <c r="A88" s="113" t="s">
        <v>176</v>
      </c>
      <c r="B88" s="114" t="s">
        <v>226</v>
      </c>
      <c r="C88" s="115"/>
      <c r="D88" s="128" t="s">
        <v>102</v>
      </c>
      <c r="E88" s="117">
        <v>17.95</v>
      </c>
      <c r="F88" s="118">
        <f t="shared" si="0"/>
        <v>26.063400000000001</v>
      </c>
      <c r="G88" s="119">
        <f t="shared" si="1"/>
        <v>40.279799999999994</v>
      </c>
      <c r="H88" s="120"/>
      <c r="I88" s="121" t="s">
        <v>227</v>
      </c>
      <c r="J88" s="122"/>
      <c r="K88" s="10"/>
      <c r="L88" s="122"/>
      <c r="M88" s="146"/>
      <c r="N88" s="147"/>
      <c r="O88" s="122"/>
      <c r="P88" s="148"/>
      <c r="Q88" s="149"/>
    </row>
    <row r="89" spans="1:17" ht="19">
      <c r="A89" s="113" t="s">
        <v>176</v>
      </c>
      <c r="B89" s="114" t="s">
        <v>228</v>
      </c>
      <c r="C89" s="115"/>
      <c r="D89" s="128" t="s">
        <v>107</v>
      </c>
      <c r="E89" s="117">
        <v>9.9499999999999993</v>
      </c>
      <c r="F89" s="118">
        <f t="shared" si="0"/>
        <v>14.447400000000002</v>
      </c>
      <c r="G89" s="119">
        <f t="shared" si="1"/>
        <v>22.3278</v>
      </c>
      <c r="H89" s="120"/>
      <c r="I89" s="121" t="s">
        <v>227</v>
      </c>
      <c r="J89" s="122"/>
      <c r="K89" s="10"/>
      <c r="L89" s="122"/>
      <c r="M89" s="146"/>
      <c r="N89" s="147"/>
      <c r="O89" s="122"/>
      <c r="P89" s="148"/>
      <c r="Q89" s="149"/>
    </row>
    <row r="90" spans="1:17" ht="19">
      <c r="A90" s="113" t="s">
        <v>176</v>
      </c>
      <c r="B90" s="114" t="s">
        <v>229</v>
      </c>
      <c r="C90" s="115"/>
      <c r="D90" s="150" t="s">
        <v>98</v>
      </c>
      <c r="E90" s="117">
        <v>6.95</v>
      </c>
      <c r="F90" s="118">
        <f t="shared" si="0"/>
        <v>10.0914</v>
      </c>
      <c r="G90" s="119">
        <f t="shared" si="1"/>
        <v>15.595799999999999</v>
      </c>
      <c r="H90" s="120"/>
      <c r="I90" s="121" t="s">
        <v>146</v>
      </c>
      <c r="J90" s="122"/>
      <c r="K90" s="10"/>
      <c r="L90" s="122"/>
      <c r="M90" s="146"/>
      <c r="N90" s="147"/>
      <c r="O90" s="122"/>
      <c r="P90" s="148"/>
      <c r="Q90" s="149"/>
    </row>
    <row r="91" spans="1:17" ht="19">
      <c r="A91" s="113" t="s">
        <v>176</v>
      </c>
      <c r="B91" s="114" t="s">
        <v>229</v>
      </c>
      <c r="C91" s="115"/>
      <c r="D91" s="150" t="s">
        <v>197</v>
      </c>
      <c r="E91" s="117">
        <v>7.95</v>
      </c>
      <c r="F91" s="118">
        <f t="shared" si="0"/>
        <v>11.543400000000002</v>
      </c>
      <c r="G91" s="119">
        <f t="shared" si="1"/>
        <v>17.839800000000004</v>
      </c>
      <c r="H91" s="120"/>
      <c r="I91" s="121" t="s">
        <v>146</v>
      </c>
      <c r="J91" s="122"/>
      <c r="K91" s="10"/>
      <c r="L91" s="122"/>
      <c r="M91" s="146"/>
      <c r="N91" s="147"/>
      <c r="O91" s="122"/>
      <c r="P91" s="148"/>
      <c r="Q91" s="149"/>
    </row>
    <row r="92" spans="1:17" ht="19">
      <c r="A92" s="113" t="s">
        <v>176</v>
      </c>
      <c r="B92" s="114" t="s">
        <v>229</v>
      </c>
      <c r="C92" s="115"/>
      <c r="D92" s="150" t="s">
        <v>230</v>
      </c>
      <c r="E92" s="117">
        <v>9.9499999999999993</v>
      </c>
      <c r="F92" s="118">
        <f t="shared" si="0"/>
        <v>14.447400000000002</v>
      </c>
      <c r="G92" s="119">
        <f t="shared" si="1"/>
        <v>22.3278</v>
      </c>
      <c r="H92" s="120"/>
      <c r="I92" s="121" t="s">
        <v>146</v>
      </c>
      <c r="J92" s="122"/>
      <c r="K92" s="10"/>
      <c r="L92" s="122"/>
      <c r="M92" s="146"/>
      <c r="N92" s="147"/>
      <c r="O92" s="122"/>
      <c r="P92" s="148"/>
      <c r="Q92" s="149"/>
    </row>
    <row r="93" spans="1:17" ht="19">
      <c r="A93" s="113" t="s">
        <v>176</v>
      </c>
      <c r="B93" s="114" t="s">
        <v>231</v>
      </c>
      <c r="C93" s="115"/>
      <c r="D93" s="150" t="s">
        <v>220</v>
      </c>
      <c r="E93" s="117">
        <v>11.95</v>
      </c>
      <c r="F93" s="118">
        <f t="shared" si="0"/>
        <v>17.351400000000002</v>
      </c>
      <c r="G93" s="119">
        <f t="shared" si="1"/>
        <v>26.815799999999999</v>
      </c>
      <c r="H93" s="120"/>
      <c r="I93" s="121" t="s">
        <v>146</v>
      </c>
      <c r="J93" s="122"/>
      <c r="K93" s="10"/>
      <c r="L93" s="122"/>
      <c r="M93" s="146"/>
      <c r="N93" s="147"/>
      <c r="O93" s="122"/>
      <c r="P93" s="148"/>
      <c r="Q93" s="149"/>
    </row>
    <row r="94" spans="1:17" ht="19">
      <c r="A94" s="113" t="s">
        <v>176</v>
      </c>
      <c r="B94" s="114" t="s">
        <v>232</v>
      </c>
      <c r="C94" s="115"/>
      <c r="D94" s="150" t="s">
        <v>230</v>
      </c>
      <c r="E94" s="117">
        <v>4.95</v>
      </c>
      <c r="F94" s="118">
        <f t="shared" si="0"/>
        <v>7.1874000000000002</v>
      </c>
      <c r="G94" s="119">
        <f t="shared" si="1"/>
        <v>11.107799999999999</v>
      </c>
      <c r="H94" s="120"/>
      <c r="I94" s="121" t="s">
        <v>146</v>
      </c>
      <c r="J94" s="122"/>
      <c r="K94" s="10"/>
      <c r="L94" s="122"/>
      <c r="M94" s="146"/>
      <c r="N94" s="147"/>
      <c r="O94" s="122"/>
      <c r="P94" s="148"/>
      <c r="Q94" s="149"/>
    </row>
    <row r="95" spans="1:17" ht="19">
      <c r="A95" s="113" t="s">
        <v>176</v>
      </c>
      <c r="B95" s="114" t="s">
        <v>233</v>
      </c>
      <c r="C95" s="115"/>
      <c r="D95" s="150" t="s">
        <v>111</v>
      </c>
      <c r="E95" s="117">
        <v>4.5</v>
      </c>
      <c r="F95" s="118">
        <f t="shared" si="0"/>
        <v>6.5340000000000007</v>
      </c>
      <c r="G95" s="119">
        <f t="shared" si="1"/>
        <v>10.098000000000001</v>
      </c>
      <c r="H95" s="120"/>
      <c r="I95" s="121" t="s">
        <v>146</v>
      </c>
      <c r="J95" s="122"/>
      <c r="K95" s="10"/>
      <c r="L95" s="122"/>
      <c r="M95" s="146"/>
      <c r="N95" s="147"/>
      <c r="O95" s="122"/>
      <c r="P95" s="148"/>
      <c r="Q95" s="149"/>
    </row>
    <row r="96" spans="1:17" ht="19">
      <c r="A96" s="113" t="s">
        <v>176</v>
      </c>
      <c r="B96" s="114" t="s">
        <v>233</v>
      </c>
      <c r="C96" s="115"/>
      <c r="D96" s="150" t="s">
        <v>111</v>
      </c>
      <c r="E96" s="117">
        <v>5.95</v>
      </c>
      <c r="F96" s="118">
        <f t="shared" si="0"/>
        <v>8.639400000000002</v>
      </c>
      <c r="G96" s="119">
        <f t="shared" si="1"/>
        <v>13.351800000000001</v>
      </c>
      <c r="H96" s="120"/>
      <c r="I96" s="121" t="s">
        <v>57</v>
      </c>
      <c r="J96" s="122"/>
      <c r="K96" s="10"/>
      <c r="L96" s="122"/>
      <c r="M96" s="146"/>
      <c r="N96" s="147"/>
      <c r="O96" s="122"/>
      <c r="P96" s="148"/>
      <c r="Q96" s="149"/>
    </row>
    <row r="97" spans="1:17" ht="19">
      <c r="A97" s="113" t="s">
        <v>176</v>
      </c>
      <c r="B97" s="114" t="s">
        <v>233</v>
      </c>
      <c r="C97" s="115"/>
      <c r="D97" s="150" t="s">
        <v>124</v>
      </c>
      <c r="E97" s="117">
        <v>6.95</v>
      </c>
      <c r="F97" s="118">
        <f t="shared" si="0"/>
        <v>10.0914</v>
      </c>
      <c r="G97" s="119">
        <f t="shared" si="1"/>
        <v>15.595799999999999</v>
      </c>
      <c r="H97" s="120"/>
      <c r="I97" s="121" t="s">
        <v>57</v>
      </c>
      <c r="J97" s="122"/>
      <c r="K97" s="10"/>
      <c r="L97" s="122"/>
      <c r="M97" s="146"/>
      <c r="N97" s="147"/>
      <c r="O97" s="122"/>
      <c r="P97" s="148"/>
      <c r="Q97" s="149"/>
    </row>
    <row r="98" spans="1:17" ht="19">
      <c r="A98" s="113" t="s">
        <v>176</v>
      </c>
      <c r="B98" s="151" t="s">
        <v>233</v>
      </c>
      <c r="C98" s="115"/>
      <c r="D98" s="150" t="s">
        <v>99</v>
      </c>
      <c r="E98" s="152">
        <v>3.95</v>
      </c>
      <c r="F98" s="118">
        <f t="shared" si="0"/>
        <v>5.7354000000000012</v>
      </c>
      <c r="G98" s="119">
        <f t="shared" si="1"/>
        <v>8.8638000000000012</v>
      </c>
      <c r="H98" s="120"/>
      <c r="I98" s="121" t="s">
        <v>57</v>
      </c>
      <c r="J98" s="122"/>
      <c r="K98" s="10"/>
      <c r="L98" s="122"/>
      <c r="M98" s="146"/>
      <c r="N98" s="147"/>
      <c r="O98" s="122"/>
      <c r="P98" s="148"/>
      <c r="Q98" s="149"/>
    </row>
    <row r="99" spans="1:17" ht="19">
      <c r="A99" s="113" t="s">
        <v>176</v>
      </c>
      <c r="B99" s="114" t="s">
        <v>233</v>
      </c>
      <c r="C99" s="115"/>
      <c r="D99" s="150" t="s">
        <v>107</v>
      </c>
      <c r="E99" s="117">
        <v>9.9499999999999993</v>
      </c>
      <c r="F99" s="118">
        <f t="shared" si="0"/>
        <v>14.447400000000002</v>
      </c>
      <c r="G99" s="119">
        <f t="shared" si="1"/>
        <v>22.3278</v>
      </c>
      <c r="H99" s="120"/>
      <c r="I99" s="121" t="s">
        <v>57</v>
      </c>
      <c r="J99" s="122"/>
      <c r="K99" s="10"/>
      <c r="L99" s="122"/>
      <c r="M99" s="146"/>
      <c r="N99" s="147"/>
      <c r="O99" s="122"/>
      <c r="P99" s="148"/>
      <c r="Q99" s="149"/>
    </row>
    <row r="100" spans="1:17" ht="19">
      <c r="A100" s="113" t="s">
        <v>176</v>
      </c>
      <c r="B100" s="114" t="s">
        <v>234</v>
      </c>
      <c r="C100" s="115"/>
      <c r="D100" s="150" t="s">
        <v>99</v>
      </c>
      <c r="E100" s="117">
        <v>19.95</v>
      </c>
      <c r="F100" s="118">
        <f t="shared" si="0"/>
        <v>28.967400000000001</v>
      </c>
      <c r="G100" s="119">
        <f t="shared" si="1"/>
        <v>44.767800000000001</v>
      </c>
      <c r="H100" s="120"/>
      <c r="I100" s="121" t="s">
        <v>57</v>
      </c>
      <c r="J100" s="122"/>
      <c r="K100" s="10"/>
      <c r="L100" s="122"/>
      <c r="M100" s="146"/>
      <c r="N100" s="147"/>
      <c r="O100" s="122"/>
      <c r="P100" s="148"/>
      <c r="Q100" s="149"/>
    </row>
    <row r="101" spans="1:17" ht="19">
      <c r="A101" s="113" t="s">
        <v>176</v>
      </c>
      <c r="B101" s="114" t="s">
        <v>235</v>
      </c>
      <c r="C101" s="115"/>
      <c r="D101" s="150" t="s">
        <v>131</v>
      </c>
      <c r="E101" s="117">
        <v>8.9499999999999993</v>
      </c>
      <c r="F101" s="118">
        <f t="shared" si="0"/>
        <v>12.995400000000002</v>
      </c>
      <c r="G101" s="119">
        <f t="shared" si="1"/>
        <v>20.0838</v>
      </c>
      <c r="H101" s="120"/>
      <c r="I101" s="121" t="s">
        <v>57</v>
      </c>
      <c r="J101" s="122"/>
      <c r="K101" s="10"/>
      <c r="L101" s="122"/>
      <c r="M101" s="146"/>
      <c r="N101" s="147"/>
      <c r="O101" s="122"/>
      <c r="P101" s="148"/>
      <c r="Q101" s="149"/>
    </row>
    <row r="102" spans="1:17" ht="19">
      <c r="A102" s="113" t="s">
        <v>176</v>
      </c>
      <c r="B102" s="114" t="s">
        <v>236</v>
      </c>
      <c r="C102" s="115"/>
      <c r="D102" s="150" t="s">
        <v>111</v>
      </c>
      <c r="E102" s="117">
        <v>9.9499999999999993</v>
      </c>
      <c r="F102" s="118">
        <f t="shared" si="0"/>
        <v>14.447400000000002</v>
      </c>
      <c r="G102" s="119">
        <f t="shared" si="1"/>
        <v>22.3278</v>
      </c>
      <c r="H102" s="120"/>
      <c r="I102" s="121" t="s">
        <v>57</v>
      </c>
      <c r="J102" s="122"/>
      <c r="K102" s="10"/>
      <c r="L102" s="122"/>
      <c r="M102" s="146"/>
      <c r="N102" s="147"/>
      <c r="O102" s="122"/>
      <c r="P102" s="148"/>
      <c r="Q102" s="149"/>
    </row>
    <row r="103" spans="1:17" ht="19">
      <c r="A103" s="113" t="s">
        <v>176</v>
      </c>
      <c r="B103" s="114" t="s">
        <v>237</v>
      </c>
      <c r="C103" s="115"/>
      <c r="D103" s="150" t="s">
        <v>124</v>
      </c>
      <c r="E103" s="117">
        <v>12.95</v>
      </c>
      <c r="F103" s="118">
        <f t="shared" si="0"/>
        <v>18.803400000000003</v>
      </c>
      <c r="G103" s="119">
        <f t="shared" si="1"/>
        <v>29.059800000000003</v>
      </c>
      <c r="H103" s="120"/>
      <c r="I103" s="121" t="s">
        <v>57</v>
      </c>
      <c r="J103" s="122"/>
      <c r="K103" s="10"/>
      <c r="L103" s="122"/>
      <c r="M103" s="146"/>
      <c r="N103" s="147"/>
      <c r="O103" s="122"/>
      <c r="P103" s="148"/>
      <c r="Q103" s="149"/>
    </row>
    <row r="104" spans="1:17" ht="19">
      <c r="A104" s="113" t="s">
        <v>176</v>
      </c>
      <c r="B104" s="114" t="s">
        <v>235</v>
      </c>
      <c r="C104" s="115"/>
      <c r="D104" s="150" t="s">
        <v>99</v>
      </c>
      <c r="E104" s="117">
        <v>14.95</v>
      </c>
      <c r="F104" s="118">
        <f t="shared" si="0"/>
        <v>21.7074</v>
      </c>
      <c r="G104" s="119">
        <f t="shared" si="1"/>
        <v>33.547799999999995</v>
      </c>
      <c r="H104" s="120"/>
      <c r="I104" s="121" t="s">
        <v>57</v>
      </c>
      <c r="J104" s="122"/>
      <c r="K104" s="10"/>
      <c r="L104" s="122"/>
      <c r="M104" s="146"/>
      <c r="N104" s="147"/>
      <c r="O104" s="122"/>
      <c r="P104" s="148"/>
      <c r="Q104" s="149"/>
    </row>
    <row r="105" spans="1:17" ht="19">
      <c r="A105" s="113" t="s">
        <v>176</v>
      </c>
      <c r="B105" s="114" t="s">
        <v>235</v>
      </c>
      <c r="C105" s="115"/>
      <c r="D105" s="150" t="s">
        <v>220</v>
      </c>
      <c r="E105" s="117">
        <v>16.95</v>
      </c>
      <c r="F105" s="118">
        <f t="shared" si="0"/>
        <v>24.6114</v>
      </c>
      <c r="G105" s="119">
        <f t="shared" si="1"/>
        <v>38.035799999999995</v>
      </c>
      <c r="H105" s="120"/>
      <c r="I105" s="121" t="s">
        <v>57</v>
      </c>
      <c r="J105" s="122"/>
      <c r="K105" s="10"/>
      <c r="L105" s="122"/>
      <c r="M105" s="146"/>
      <c r="N105" s="147"/>
      <c r="O105" s="122"/>
      <c r="P105" s="148"/>
      <c r="Q105" s="149"/>
    </row>
    <row r="106" spans="1:17" ht="19">
      <c r="A106" s="113" t="s">
        <v>176</v>
      </c>
      <c r="B106" s="114" t="s">
        <v>238</v>
      </c>
      <c r="C106" s="115"/>
      <c r="D106" s="150" t="s">
        <v>111</v>
      </c>
      <c r="E106" s="117">
        <v>16.95</v>
      </c>
      <c r="F106" s="118">
        <f t="shared" si="0"/>
        <v>24.6114</v>
      </c>
      <c r="G106" s="119">
        <f t="shared" si="1"/>
        <v>38.035799999999995</v>
      </c>
      <c r="H106" s="120"/>
      <c r="I106" s="121" t="s">
        <v>57</v>
      </c>
      <c r="J106" s="122"/>
      <c r="K106" s="10"/>
      <c r="L106" s="122"/>
      <c r="M106" s="146"/>
      <c r="N106" s="147"/>
      <c r="O106" s="122"/>
      <c r="P106" s="148"/>
      <c r="Q106" s="149"/>
    </row>
    <row r="107" spans="1:17" ht="19">
      <c r="A107" s="113" t="s">
        <v>176</v>
      </c>
      <c r="B107" s="114" t="s">
        <v>239</v>
      </c>
      <c r="C107" s="115"/>
      <c r="D107" s="150" t="s">
        <v>131</v>
      </c>
      <c r="E107" s="117">
        <v>8.9499999999999993</v>
      </c>
      <c r="F107" s="118">
        <f t="shared" si="0"/>
        <v>12.995400000000002</v>
      </c>
      <c r="G107" s="119">
        <f t="shared" si="1"/>
        <v>20.0838</v>
      </c>
      <c r="H107" s="120"/>
      <c r="I107" s="121" t="s">
        <v>57</v>
      </c>
      <c r="J107" s="122"/>
      <c r="K107" s="10"/>
      <c r="L107" s="122"/>
      <c r="M107" s="146"/>
      <c r="N107" s="147"/>
      <c r="O107" s="122"/>
      <c r="P107" s="148"/>
      <c r="Q107" s="149"/>
    </row>
    <row r="108" spans="1:17" ht="19">
      <c r="A108" s="113" t="s">
        <v>176</v>
      </c>
      <c r="B108" s="114" t="s">
        <v>240</v>
      </c>
      <c r="C108" s="115"/>
      <c r="D108" s="150" t="s">
        <v>111</v>
      </c>
      <c r="E108" s="117">
        <v>9.9499999999999993</v>
      </c>
      <c r="F108" s="118">
        <f t="shared" si="0"/>
        <v>14.447400000000002</v>
      </c>
      <c r="G108" s="119">
        <f t="shared" si="1"/>
        <v>22.3278</v>
      </c>
      <c r="H108" s="120"/>
      <c r="I108" s="121" t="s">
        <v>57</v>
      </c>
      <c r="J108" s="122"/>
      <c r="K108" s="10"/>
      <c r="L108" s="122"/>
      <c r="M108" s="146"/>
      <c r="N108" s="147"/>
      <c r="O108" s="122"/>
      <c r="P108" s="148"/>
      <c r="Q108" s="149"/>
    </row>
    <row r="109" spans="1:17" ht="19">
      <c r="A109" s="113" t="s">
        <v>176</v>
      </c>
      <c r="B109" s="114" t="s">
        <v>239</v>
      </c>
      <c r="C109" s="115"/>
      <c r="D109" s="150" t="s">
        <v>197</v>
      </c>
      <c r="E109" s="117">
        <v>12.95</v>
      </c>
      <c r="F109" s="118">
        <f t="shared" si="0"/>
        <v>18.803400000000003</v>
      </c>
      <c r="G109" s="119">
        <f t="shared" si="1"/>
        <v>29.059800000000003</v>
      </c>
      <c r="H109" s="120"/>
      <c r="I109" s="121" t="s">
        <v>57</v>
      </c>
      <c r="J109" s="122"/>
      <c r="K109" s="10"/>
      <c r="L109" s="122"/>
      <c r="M109" s="146"/>
      <c r="N109" s="147"/>
      <c r="O109" s="122"/>
      <c r="P109" s="148"/>
      <c r="Q109" s="149"/>
    </row>
    <row r="110" spans="1:17" ht="19">
      <c r="A110" s="113" t="s">
        <v>176</v>
      </c>
      <c r="B110" s="114" t="s">
        <v>239</v>
      </c>
      <c r="C110" s="115"/>
      <c r="D110" s="150" t="s">
        <v>230</v>
      </c>
      <c r="E110" s="117">
        <v>15.95</v>
      </c>
      <c r="F110" s="118">
        <f t="shared" si="0"/>
        <v>23.159400000000005</v>
      </c>
      <c r="G110" s="119">
        <f t="shared" si="1"/>
        <v>35.791800000000002</v>
      </c>
      <c r="H110" s="120"/>
      <c r="I110" s="121" t="s">
        <v>57</v>
      </c>
      <c r="J110" s="122"/>
      <c r="K110" s="10"/>
      <c r="L110" s="122"/>
      <c r="M110" s="146"/>
      <c r="N110" s="147"/>
      <c r="O110" s="122"/>
      <c r="P110" s="148"/>
      <c r="Q110" s="149"/>
    </row>
    <row r="111" spans="1:17" ht="19">
      <c r="A111" s="113" t="s">
        <v>176</v>
      </c>
      <c r="B111" s="114" t="s">
        <v>241</v>
      </c>
      <c r="C111" s="115"/>
      <c r="D111" s="150" t="s">
        <v>107</v>
      </c>
      <c r="E111" s="117">
        <v>12.95</v>
      </c>
      <c r="F111" s="118">
        <f t="shared" si="0"/>
        <v>18.803400000000003</v>
      </c>
      <c r="G111" s="119">
        <f t="shared" si="1"/>
        <v>29.059800000000003</v>
      </c>
      <c r="H111" s="120"/>
      <c r="I111" s="121" t="s">
        <v>57</v>
      </c>
      <c r="J111" s="122"/>
      <c r="K111" s="10"/>
      <c r="L111" s="122"/>
      <c r="M111" s="146"/>
      <c r="N111" s="147"/>
      <c r="O111" s="122"/>
      <c r="P111" s="148"/>
      <c r="Q111" s="149"/>
    </row>
    <row r="112" spans="1:17" ht="16">
      <c r="A112" s="153" t="s">
        <v>242</v>
      </c>
      <c r="B112" s="114" t="s">
        <v>243</v>
      </c>
      <c r="C112" s="115"/>
      <c r="D112" s="150" t="s">
        <v>116</v>
      </c>
      <c r="E112" s="117">
        <v>24.95</v>
      </c>
      <c r="F112" s="118">
        <f t="shared" si="0"/>
        <v>36.227400000000003</v>
      </c>
      <c r="G112" s="119">
        <f t="shared" si="1"/>
        <v>55.987799999999993</v>
      </c>
      <c r="H112" s="120"/>
      <c r="I112" s="121" t="s">
        <v>57</v>
      </c>
      <c r="J112" s="122"/>
      <c r="K112" s="10"/>
      <c r="L112" s="122"/>
      <c r="M112" s="146"/>
      <c r="N112" s="147"/>
      <c r="O112" s="122"/>
      <c r="P112" s="148"/>
      <c r="Q112" s="149"/>
    </row>
    <row r="113" spans="1:17" ht="16">
      <c r="A113" s="153" t="s">
        <v>242</v>
      </c>
      <c r="B113" s="114" t="s">
        <v>244</v>
      </c>
      <c r="C113" s="115"/>
      <c r="D113" s="150" t="s">
        <v>96</v>
      </c>
      <c r="E113" s="117">
        <v>7.95</v>
      </c>
      <c r="F113" s="118">
        <f t="shared" si="0"/>
        <v>11.543400000000002</v>
      </c>
      <c r="G113" s="119">
        <f t="shared" si="1"/>
        <v>17.839800000000004</v>
      </c>
      <c r="H113" s="120"/>
      <c r="I113" s="121" t="s">
        <v>57</v>
      </c>
      <c r="J113" s="122"/>
      <c r="K113" s="10"/>
      <c r="L113" s="122"/>
      <c r="M113" s="146"/>
      <c r="N113" s="147"/>
      <c r="O113" s="122"/>
      <c r="P113" s="148"/>
      <c r="Q113" s="149"/>
    </row>
    <row r="114" spans="1:17" ht="16">
      <c r="A114" s="153" t="s">
        <v>242</v>
      </c>
      <c r="B114" s="114" t="s">
        <v>245</v>
      </c>
      <c r="C114" s="115"/>
      <c r="D114" s="150" t="s">
        <v>98</v>
      </c>
      <c r="E114" s="117">
        <v>8.9499999999999993</v>
      </c>
      <c r="F114" s="118">
        <f t="shared" si="0"/>
        <v>12.995400000000002</v>
      </c>
      <c r="G114" s="119">
        <f t="shared" si="1"/>
        <v>20.0838</v>
      </c>
      <c r="H114" s="120"/>
      <c r="I114" s="121" t="s">
        <v>57</v>
      </c>
      <c r="J114" s="122"/>
      <c r="K114" s="10"/>
      <c r="L114" s="122"/>
      <c r="M114" s="146"/>
      <c r="N114" s="147"/>
      <c r="O114" s="122"/>
      <c r="P114" s="148"/>
      <c r="Q114" s="149"/>
    </row>
    <row r="115" spans="1:17" ht="16">
      <c r="A115" s="153" t="s">
        <v>242</v>
      </c>
      <c r="B115" s="114" t="s">
        <v>246</v>
      </c>
      <c r="C115" s="115"/>
      <c r="D115" s="116">
        <v>5</v>
      </c>
      <c r="E115" s="117">
        <v>7.95</v>
      </c>
      <c r="F115" s="118">
        <f t="shared" si="0"/>
        <v>11.543400000000002</v>
      </c>
      <c r="G115" s="119">
        <f t="shared" si="1"/>
        <v>17.839800000000004</v>
      </c>
      <c r="H115" s="120"/>
      <c r="I115" s="121" t="s">
        <v>146</v>
      </c>
      <c r="J115" s="122"/>
      <c r="K115" s="10"/>
      <c r="L115" s="122"/>
      <c r="M115" s="146"/>
      <c r="N115" s="147"/>
      <c r="O115" s="122"/>
      <c r="P115" s="148"/>
      <c r="Q115" s="149"/>
    </row>
    <row r="116" spans="1:17" ht="16">
      <c r="A116" s="153" t="s">
        <v>242</v>
      </c>
      <c r="B116" s="114" t="s">
        <v>246</v>
      </c>
      <c r="C116" s="115"/>
      <c r="D116" s="116">
        <v>9</v>
      </c>
      <c r="E116" s="117">
        <v>12.95</v>
      </c>
      <c r="F116" s="118">
        <f t="shared" si="0"/>
        <v>18.803400000000003</v>
      </c>
      <c r="G116" s="119">
        <f t="shared" si="1"/>
        <v>29.059800000000003</v>
      </c>
      <c r="H116" s="120"/>
      <c r="I116" s="121" t="s">
        <v>146</v>
      </c>
      <c r="J116" s="122"/>
      <c r="K116" s="10"/>
      <c r="L116" s="122"/>
      <c r="M116" s="146"/>
      <c r="N116" s="147"/>
      <c r="O116" s="122"/>
      <c r="P116" s="148"/>
      <c r="Q116" s="149"/>
    </row>
    <row r="117" spans="1:17" ht="25">
      <c r="A117" s="153" t="s">
        <v>242</v>
      </c>
      <c r="B117" s="114" t="s">
        <v>247</v>
      </c>
      <c r="C117" s="115"/>
      <c r="D117" s="116">
        <v>5</v>
      </c>
      <c r="E117" s="117">
        <v>6.95</v>
      </c>
      <c r="F117" s="118">
        <f t="shared" si="0"/>
        <v>10.0914</v>
      </c>
      <c r="G117" s="119">
        <f t="shared" si="1"/>
        <v>15.595799999999999</v>
      </c>
      <c r="H117" s="120"/>
      <c r="I117" s="121" t="s">
        <v>146</v>
      </c>
      <c r="J117" s="122"/>
      <c r="K117" s="10"/>
      <c r="L117" s="123"/>
      <c r="M117" s="124"/>
      <c r="N117" s="147"/>
      <c r="O117" s="122"/>
      <c r="P117" s="126"/>
      <c r="Q117" s="127"/>
    </row>
    <row r="118" spans="1:17" ht="16">
      <c r="A118" s="153" t="s">
        <v>242</v>
      </c>
      <c r="B118" s="114" t="s">
        <v>247</v>
      </c>
      <c r="C118" s="115"/>
      <c r="D118" s="116">
        <v>7</v>
      </c>
      <c r="E118" s="117">
        <v>9.9499999999999993</v>
      </c>
      <c r="F118" s="118">
        <f t="shared" si="0"/>
        <v>14.447400000000002</v>
      </c>
      <c r="G118" s="119">
        <f t="shared" si="1"/>
        <v>22.3278</v>
      </c>
      <c r="H118" s="120"/>
      <c r="I118" s="121" t="s">
        <v>146</v>
      </c>
      <c r="J118" s="122"/>
      <c r="K118" s="10"/>
      <c r="L118" s="122"/>
      <c r="M118" s="146"/>
      <c r="N118" s="147"/>
      <c r="O118" s="122"/>
      <c r="P118" s="148"/>
      <c r="Q118" s="149"/>
    </row>
    <row r="119" spans="1:17" ht="16">
      <c r="A119" s="153" t="s">
        <v>242</v>
      </c>
      <c r="B119" s="114" t="s">
        <v>248</v>
      </c>
      <c r="C119" s="115"/>
      <c r="D119" s="116">
        <v>5</v>
      </c>
      <c r="E119" s="117">
        <v>5.95</v>
      </c>
      <c r="F119" s="118">
        <f t="shared" si="0"/>
        <v>8.639400000000002</v>
      </c>
      <c r="G119" s="119">
        <f t="shared" si="1"/>
        <v>13.351800000000001</v>
      </c>
      <c r="H119" s="120"/>
      <c r="I119" s="121" t="s">
        <v>146</v>
      </c>
      <c r="J119" s="122"/>
      <c r="K119" s="10"/>
      <c r="L119" s="122"/>
      <c r="M119" s="146"/>
      <c r="N119" s="147"/>
      <c r="O119" s="122"/>
      <c r="P119" s="148"/>
      <c r="Q119" s="149"/>
    </row>
    <row r="120" spans="1:17" ht="16">
      <c r="A120" s="153" t="s">
        <v>242</v>
      </c>
      <c r="B120" s="114" t="s">
        <v>248</v>
      </c>
      <c r="C120" s="115"/>
      <c r="D120" s="116" t="s">
        <v>249</v>
      </c>
      <c r="E120" s="117">
        <v>9.9499999999999993</v>
      </c>
      <c r="F120" s="118">
        <f t="shared" si="0"/>
        <v>14.447400000000002</v>
      </c>
      <c r="G120" s="119">
        <f t="shared" si="1"/>
        <v>22.3278</v>
      </c>
      <c r="H120" s="120"/>
      <c r="I120" s="121" t="s">
        <v>146</v>
      </c>
      <c r="J120" s="122"/>
      <c r="K120" s="10"/>
      <c r="L120" s="122"/>
      <c r="M120" s="146"/>
      <c r="N120" s="147"/>
      <c r="O120" s="122"/>
      <c r="P120" s="148"/>
      <c r="Q120" s="149"/>
    </row>
    <row r="121" spans="1:17" ht="16">
      <c r="A121" s="153" t="s">
        <v>242</v>
      </c>
      <c r="B121" s="114" t="s">
        <v>248</v>
      </c>
      <c r="C121" s="115"/>
      <c r="D121" s="116">
        <v>9</v>
      </c>
      <c r="E121" s="117">
        <v>11.95</v>
      </c>
      <c r="F121" s="118">
        <f t="shared" si="0"/>
        <v>17.351400000000002</v>
      </c>
      <c r="G121" s="119">
        <f t="shared" si="1"/>
        <v>26.815799999999999</v>
      </c>
      <c r="H121" s="120"/>
      <c r="I121" s="121" t="s">
        <v>146</v>
      </c>
      <c r="J121" s="122"/>
      <c r="K121" s="10"/>
      <c r="L121" s="122"/>
      <c r="M121" s="146"/>
      <c r="N121" s="147"/>
      <c r="O121" s="122"/>
      <c r="P121" s="148"/>
      <c r="Q121" s="149"/>
    </row>
    <row r="122" spans="1:17" ht="25">
      <c r="A122" s="153" t="s">
        <v>242</v>
      </c>
      <c r="B122" s="114" t="s">
        <v>250</v>
      </c>
      <c r="C122" s="115"/>
      <c r="D122" s="128" t="s">
        <v>85</v>
      </c>
      <c r="E122" s="117">
        <v>9</v>
      </c>
      <c r="F122" s="118">
        <f t="shared" si="0"/>
        <v>13.068000000000001</v>
      </c>
      <c r="G122" s="119">
        <f t="shared" si="1"/>
        <v>20.196000000000002</v>
      </c>
      <c r="H122" s="120"/>
      <c r="I122" s="121" t="s">
        <v>119</v>
      </c>
      <c r="J122" s="122"/>
      <c r="K122" s="10"/>
      <c r="L122" s="123"/>
      <c r="M122" s="124"/>
      <c r="N122" s="147"/>
      <c r="O122" s="122"/>
      <c r="P122" s="126"/>
      <c r="Q122" s="127"/>
    </row>
    <row r="123" spans="1:17" ht="16">
      <c r="A123" s="153" t="s">
        <v>242</v>
      </c>
      <c r="B123" s="114" t="s">
        <v>251</v>
      </c>
      <c r="C123" s="115"/>
      <c r="D123" s="128" t="s">
        <v>91</v>
      </c>
      <c r="E123" s="117">
        <v>15</v>
      </c>
      <c r="F123" s="118">
        <f t="shared" si="0"/>
        <v>21.78</v>
      </c>
      <c r="G123" s="119">
        <f t="shared" si="1"/>
        <v>33.660000000000004</v>
      </c>
      <c r="H123" s="120"/>
      <c r="I123" s="121" t="s">
        <v>119</v>
      </c>
      <c r="J123" s="122"/>
      <c r="K123" s="10"/>
      <c r="L123" s="122"/>
      <c r="M123" s="146"/>
      <c r="N123" s="147"/>
      <c r="O123" s="122"/>
      <c r="P123" s="148"/>
      <c r="Q123" s="149"/>
    </row>
    <row r="124" spans="1:17" ht="16">
      <c r="A124" s="153" t="s">
        <v>242</v>
      </c>
      <c r="B124" s="114" t="s">
        <v>252</v>
      </c>
      <c r="C124" s="115"/>
      <c r="D124" s="128" t="s">
        <v>253</v>
      </c>
      <c r="E124" s="117">
        <v>8</v>
      </c>
      <c r="F124" s="118">
        <f t="shared" si="0"/>
        <v>11.616000000000001</v>
      </c>
      <c r="G124" s="119">
        <f t="shared" si="1"/>
        <v>17.952000000000002</v>
      </c>
      <c r="H124" s="120"/>
      <c r="I124" s="121" t="s">
        <v>119</v>
      </c>
      <c r="J124" s="122"/>
      <c r="K124" s="10"/>
      <c r="L124" s="122"/>
      <c r="M124" s="146"/>
      <c r="N124" s="147"/>
      <c r="O124" s="122"/>
      <c r="P124" s="148"/>
      <c r="Q124" s="149"/>
    </row>
    <row r="125" spans="1:17" ht="16">
      <c r="A125" s="153" t="s">
        <v>242</v>
      </c>
      <c r="B125" s="114" t="s">
        <v>254</v>
      </c>
      <c r="C125" s="115"/>
      <c r="D125" s="128" t="s">
        <v>85</v>
      </c>
      <c r="E125" s="117">
        <v>6.5</v>
      </c>
      <c r="F125" s="118">
        <f t="shared" si="0"/>
        <v>9.4380000000000006</v>
      </c>
      <c r="G125" s="119">
        <f t="shared" si="1"/>
        <v>14.586</v>
      </c>
      <c r="H125" s="120"/>
      <c r="I125" s="121" t="s">
        <v>119</v>
      </c>
      <c r="J125" s="122"/>
      <c r="K125" s="10"/>
      <c r="L125" s="122"/>
      <c r="M125" s="146"/>
      <c r="N125" s="147"/>
      <c r="O125" s="122"/>
      <c r="P125" s="148"/>
      <c r="Q125" s="149"/>
    </row>
    <row r="126" spans="1:17" ht="17">
      <c r="A126" s="154"/>
      <c r="B126" s="130"/>
      <c r="C126" s="155"/>
      <c r="D126" s="156"/>
      <c r="E126" s="157"/>
      <c r="F126" s="158"/>
      <c r="G126" s="159"/>
      <c r="H126" s="160"/>
      <c r="I126" s="161"/>
      <c r="J126" s="10"/>
      <c r="K126" s="10"/>
      <c r="L126" s="10"/>
      <c r="M126" s="10"/>
      <c r="N126" s="10"/>
      <c r="O126" s="10"/>
      <c r="P126" s="10"/>
      <c r="Q126" s="10"/>
    </row>
    <row r="127" spans="1:17" ht="17">
      <c r="A127" s="154"/>
      <c r="B127" s="130"/>
      <c r="C127" s="155"/>
      <c r="D127" s="156"/>
      <c r="E127" s="157"/>
      <c r="F127" s="158"/>
      <c r="G127" s="159"/>
      <c r="H127" s="160"/>
      <c r="I127" s="161"/>
      <c r="J127" s="10"/>
      <c r="K127" s="10"/>
      <c r="L127" s="10"/>
      <c r="M127" s="10"/>
      <c r="N127" s="10"/>
      <c r="O127" s="10"/>
      <c r="P127" s="10"/>
      <c r="Q127" s="10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FF"/>
    <outlinePr summaryBelow="0" summaryRight="0"/>
  </sheetPr>
  <dimension ref="A1:Y55"/>
  <sheetViews>
    <sheetView topLeftCell="A23" workbookViewId="0">
      <selection activeCell="A30" sqref="A30:XFD30"/>
    </sheetView>
  </sheetViews>
  <sheetFormatPr baseColWidth="10" defaultColWidth="12.6640625" defaultRowHeight="15.75" customHeight="1"/>
  <cols>
    <col min="1" max="1" width="16.6640625" customWidth="1"/>
    <col min="2" max="2" width="49.6640625" customWidth="1"/>
    <col min="5" max="5" width="12.6640625" hidden="1"/>
    <col min="6" max="6" width="33.83203125" hidden="1" customWidth="1"/>
    <col min="7" max="7" width="31.1640625" customWidth="1"/>
    <col min="8" max="11" width="12.6640625" hidden="1"/>
    <col min="12" max="12" width="17.83203125" hidden="1" customWidth="1"/>
    <col min="13" max="13" width="15.1640625" hidden="1" customWidth="1"/>
    <col min="14" max="14" width="14.6640625" hidden="1" customWidth="1"/>
    <col min="15" max="25" width="12.6640625" hidden="1"/>
  </cols>
  <sheetData>
    <row r="1" spans="1:25">
      <c r="A1" s="154"/>
      <c r="B1" s="162"/>
      <c r="C1" s="155"/>
      <c r="D1" s="156"/>
      <c r="E1" s="163"/>
      <c r="F1" s="158"/>
      <c r="G1" s="159"/>
      <c r="H1" s="160"/>
      <c r="I1" s="161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</row>
    <row r="2" spans="1:25">
      <c r="A2" s="154"/>
      <c r="B2" s="162"/>
      <c r="C2" s="155"/>
      <c r="D2" s="156"/>
      <c r="E2" s="163"/>
      <c r="F2" s="158"/>
      <c r="G2" s="159"/>
      <c r="H2" s="160"/>
      <c r="I2" s="161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5">
      <c r="A3" s="154"/>
      <c r="B3" s="162"/>
      <c r="C3" s="155"/>
      <c r="D3" s="156"/>
      <c r="E3" s="163"/>
      <c r="F3" s="158"/>
      <c r="G3" s="159"/>
      <c r="H3" s="160"/>
      <c r="I3" s="161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</row>
    <row r="4" spans="1:25">
      <c r="A4" s="154"/>
      <c r="B4" s="162"/>
      <c r="C4" s="155"/>
      <c r="D4" s="156"/>
      <c r="E4" s="163"/>
      <c r="F4" s="158"/>
      <c r="G4" s="159"/>
      <c r="H4" s="160"/>
      <c r="I4" s="161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>
      <c r="A5" s="154"/>
      <c r="B5" s="162"/>
      <c r="C5" s="155"/>
      <c r="D5" s="156"/>
      <c r="E5" s="163"/>
      <c r="F5" s="158"/>
      <c r="G5" s="159"/>
      <c r="H5" s="160"/>
      <c r="I5" s="161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spans="1:25">
      <c r="A6" s="154"/>
      <c r="B6" s="162"/>
      <c r="C6" s="155"/>
      <c r="D6" s="156"/>
      <c r="E6" s="163"/>
      <c r="F6" s="158"/>
      <c r="G6" s="159"/>
      <c r="H6" s="160"/>
      <c r="I6" s="161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spans="1:25">
      <c r="A7" s="154"/>
      <c r="B7" s="162"/>
      <c r="C7" s="155"/>
      <c r="D7" s="156"/>
      <c r="E7" s="163"/>
      <c r="F7" s="158"/>
      <c r="G7" s="159"/>
      <c r="H7" s="160"/>
      <c r="I7" s="161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>
      <c r="A8" s="154"/>
      <c r="B8" s="162"/>
      <c r="C8" s="155"/>
      <c r="D8" s="156"/>
      <c r="E8" s="163"/>
      <c r="F8" s="158"/>
      <c r="G8" s="159"/>
      <c r="H8" s="160"/>
      <c r="I8" s="161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25">
      <c r="A9" s="154"/>
      <c r="B9" s="162"/>
      <c r="C9" s="155"/>
      <c r="D9" s="156"/>
      <c r="E9" s="163"/>
      <c r="F9" s="158"/>
      <c r="G9" s="159"/>
      <c r="H9" s="160"/>
      <c r="I9" s="161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>
      <c r="A10" s="154"/>
      <c r="B10" s="162"/>
      <c r="C10" s="155"/>
      <c r="D10" s="156"/>
      <c r="E10" s="163"/>
      <c r="F10" s="158"/>
      <c r="G10" s="159"/>
      <c r="H10" s="160"/>
      <c r="I10" s="161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>
      <c r="A11" s="154"/>
      <c r="B11" s="162"/>
      <c r="C11" s="155"/>
      <c r="D11" s="156"/>
      <c r="E11" s="163"/>
      <c r="F11" s="158"/>
      <c r="G11" s="159"/>
      <c r="H11" s="160"/>
      <c r="I11" s="161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>
      <c r="A12" s="154"/>
      <c r="B12" s="162"/>
      <c r="C12" s="155"/>
      <c r="D12" s="156"/>
      <c r="E12" s="163"/>
      <c r="F12" s="158"/>
      <c r="G12" s="159"/>
      <c r="H12" s="160"/>
      <c r="I12" s="161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5">
      <c r="A13" s="154"/>
      <c r="B13" s="162"/>
      <c r="C13" s="155"/>
      <c r="D13" s="156"/>
      <c r="E13" s="163"/>
      <c r="F13" s="158"/>
      <c r="G13" s="159"/>
      <c r="H13" s="160"/>
      <c r="I13" s="161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5">
      <c r="A14" s="154"/>
      <c r="B14" s="162"/>
      <c r="C14" s="155"/>
      <c r="D14" s="156"/>
      <c r="E14" s="163"/>
      <c r="F14" s="158"/>
      <c r="G14" s="159"/>
      <c r="H14" s="160"/>
      <c r="I14" s="161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>
      <c r="A15" s="154"/>
      <c r="B15" s="162"/>
      <c r="C15" s="155"/>
      <c r="D15" s="156"/>
      <c r="E15" s="163"/>
      <c r="F15" s="158"/>
      <c r="G15" s="159"/>
      <c r="H15" s="160"/>
      <c r="I15" s="161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>
      <c r="A16" s="154"/>
      <c r="B16" s="162"/>
      <c r="C16" s="155"/>
      <c r="D16" s="156"/>
      <c r="E16" s="163"/>
      <c r="F16" s="158"/>
      <c r="G16" s="159"/>
      <c r="H16" s="160"/>
      <c r="I16" s="161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</row>
    <row r="17" spans="1:25">
      <c r="A17" s="154"/>
      <c r="B17" s="162"/>
      <c r="C17" s="155"/>
      <c r="D17" s="156"/>
      <c r="E17" s="163"/>
      <c r="F17" s="158"/>
      <c r="G17" s="159"/>
      <c r="H17" s="160"/>
      <c r="I17" s="161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>
      <c r="A18" s="154"/>
      <c r="B18" s="162"/>
      <c r="C18" s="155"/>
      <c r="D18" s="156"/>
      <c r="E18" s="163"/>
      <c r="F18" s="158"/>
      <c r="G18" s="159"/>
      <c r="H18" s="160"/>
      <c r="I18" s="161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</row>
    <row r="19" spans="1:25">
      <c r="A19" s="154"/>
      <c r="B19" s="162"/>
      <c r="C19" s="155"/>
      <c r="D19" s="156"/>
      <c r="E19" s="163"/>
      <c r="F19" s="158"/>
      <c r="G19" s="159"/>
      <c r="H19" s="160"/>
      <c r="I19" s="161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1:25">
      <c r="A20" s="154"/>
      <c r="B20" s="162"/>
      <c r="C20" s="155"/>
      <c r="D20" s="156"/>
      <c r="E20" s="163"/>
      <c r="F20" s="158"/>
      <c r="G20" s="159"/>
      <c r="H20" s="160"/>
      <c r="I20" s="161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</row>
    <row r="21" spans="1:25">
      <c r="A21" s="154"/>
      <c r="B21" s="162"/>
      <c r="C21" s="155"/>
      <c r="D21" s="156"/>
      <c r="E21" s="163"/>
      <c r="F21" s="158"/>
      <c r="G21" s="159"/>
      <c r="H21" s="160"/>
      <c r="I21" s="161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</row>
    <row r="22" spans="1:25">
      <c r="A22" s="154"/>
      <c r="B22" s="162"/>
      <c r="C22" s="155"/>
      <c r="D22" s="156"/>
      <c r="E22" s="163"/>
      <c r="F22" s="158"/>
      <c r="G22" s="159"/>
      <c r="H22" s="160"/>
      <c r="I22" s="161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</row>
    <row r="23" spans="1:25">
      <c r="A23" s="154"/>
      <c r="B23" s="162"/>
      <c r="C23" s="155"/>
      <c r="D23" s="156"/>
      <c r="E23" s="163"/>
      <c r="F23" s="158"/>
      <c r="G23" s="159"/>
      <c r="H23" s="160"/>
      <c r="I23" s="161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</row>
    <row r="24" spans="1:25">
      <c r="A24" s="154"/>
      <c r="B24" s="162"/>
      <c r="C24" s="155"/>
      <c r="D24" s="156"/>
      <c r="E24" s="163"/>
      <c r="F24" s="158"/>
      <c r="G24" s="159"/>
      <c r="H24" s="160"/>
      <c r="I24" s="161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</row>
    <row r="25" spans="1:25">
      <c r="A25" s="154"/>
      <c r="B25" s="162"/>
      <c r="C25" s="155"/>
      <c r="D25" s="156"/>
      <c r="E25" s="163"/>
      <c r="F25" s="158"/>
      <c r="G25" s="159"/>
      <c r="H25" s="160"/>
      <c r="I25" s="161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</row>
    <row r="26" spans="1:25">
      <c r="A26" s="154"/>
      <c r="B26" s="162"/>
      <c r="C26" s="155"/>
      <c r="D26" s="156"/>
      <c r="E26" s="163"/>
      <c r="F26" s="158"/>
      <c r="G26" s="159"/>
      <c r="H26" s="160"/>
      <c r="I26" s="161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spans="1:25">
      <c r="A27" s="154"/>
      <c r="B27" s="162"/>
      <c r="C27" s="155"/>
      <c r="D27" s="156"/>
      <c r="E27" s="163"/>
      <c r="F27" s="158"/>
      <c r="G27" s="159"/>
      <c r="H27" s="160"/>
      <c r="I27" s="161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</row>
    <row r="28" spans="1:25">
      <c r="A28" s="154"/>
      <c r="B28" s="162"/>
      <c r="C28" s="155"/>
      <c r="D28" s="156"/>
      <c r="E28" s="163"/>
      <c r="F28" s="158"/>
      <c r="G28" s="159"/>
      <c r="H28" s="160"/>
      <c r="I28" s="161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spans="1:25" ht="6">
      <c r="A29" s="154"/>
      <c r="B29" s="162"/>
      <c r="C29" s="155"/>
      <c r="D29" s="156"/>
      <c r="E29" s="163"/>
      <c r="F29" s="158"/>
      <c r="G29" s="159"/>
      <c r="H29" s="160"/>
      <c r="I29" s="161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spans="1:25" ht="15" hidden="1">
      <c r="A30" s="154"/>
      <c r="B30" s="162"/>
      <c r="C30" s="155"/>
      <c r="D30" s="156"/>
      <c r="E30" s="163"/>
      <c r="F30" s="158"/>
      <c r="G30" s="159"/>
      <c r="H30" s="160"/>
      <c r="I30" s="161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</row>
    <row r="31" spans="1:25" ht="53" customHeight="1">
      <c r="A31" s="154"/>
      <c r="B31" s="164" t="s">
        <v>6</v>
      </c>
      <c r="C31" s="155"/>
      <c r="D31" s="156"/>
      <c r="E31" s="163"/>
      <c r="F31" s="158"/>
      <c r="G31" s="159"/>
      <c r="H31" s="160"/>
      <c r="I31" s="161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</row>
    <row r="32" spans="1:25">
      <c r="A32" s="154"/>
      <c r="B32" s="162"/>
      <c r="C32" s="155"/>
      <c r="D32" s="156"/>
      <c r="E32" s="163"/>
      <c r="F32" s="158"/>
      <c r="G32" s="159"/>
      <c r="H32" s="160"/>
      <c r="I32" s="161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</row>
    <row r="33" spans="1:25">
      <c r="A33" s="154"/>
      <c r="B33" s="162"/>
      <c r="C33" s="155"/>
      <c r="D33" s="156"/>
      <c r="E33" s="163"/>
      <c r="F33" s="158"/>
      <c r="G33" s="159"/>
      <c r="H33" s="160"/>
      <c r="I33" s="161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</row>
    <row r="34" spans="1:25">
      <c r="A34" s="154"/>
      <c r="B34" s="162"/>
      <c r="C34" s="155"/>
      <c r="D34" s="156"/>
      <c r="E34" s="163"/>
      <c r="F34" s="158"/>
      <c r="G34" s="159"/>
      <c r="H34" s="160"/>
      <c r="I34" s="161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</row>
    <row r="35" spans="1:25">
      <c r="A35" s="154"/>
      <c r="B35" s="162"/>
      <c r="C35" s="155"/>
      <c r="D35" s="156"/>
      <c r="E35" s="163"/>
      <c r="F35" s="158"/>
      <c r="G35" s="159"/>
      <c r="H35" s="160"/>
      <c r="I35" s="161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</row>
    <row r="36" spans="1:25">
      <c r="A36" s="154"/>
      <c r="B36" s="162"/>
      <c r="C36" s="155"/>
      <c r="D36" s="156"/>
      <c r="E36" s="163"/>
      <c r="F36" s="158"/>
      <c r="G36" s="159"/>
      <c r="H36" s="160"/>
      <c r="I36" s="161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</row>
    <row r="37" spans="1:25">
      <c r="A37" s="154"/>
      <c r="B37" s="162"/>
      <c r="C37" s="155"/>
      <c r="D37" s="156"/>
      <c r="E37" s="163"/>
      <c r="F37" s="158"/>
      <c r="G37" s="159"/>
      <c r="H37" s="160"/>
      <c r="I37" s="161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</row>
    <row r="38" spans="1:25">
      <c r="A38" s="154"/>
      <c r="B38" s="162"/>
      <c r="C38" s="155"/>
      <c r="D38" s="156"/>
      <c r="E38" s="163"/>
      <c r="F38" s="158"/>
      <c r="G38" s="159"/>
      <c r="H38" s="160"/>
      <c r="I38" s="161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</row>
    <row r="39" spans="1:25" ht="15.75" customHeight="1">
      <c r="A39" s="165" t="s">
        <v>39</v>
      </c>
      <c r="B39" s="166" t="s">
        <v>40</v>
      </c>
      <c r="C39" s="16" t="s">
        <v>187</v>
      </c>
      <c r="D39" s="139" t="s">
        <v>42</v>
      </c>
      <c r="E39" s="140" t="s">
        <v>188</v>
      </c>
      <c r="F39" s="167" t="s">
        <v>44</v>
      </c>
      <c r="G39" s="141" t="s">
        <v>45</v>
      </c>
      <c r="H39" s="168"/>
      <c r="I39" s="15" t="s">
        <v>189</v>
      </c>
      <c r="J39" s="15" t="s">
        <v>48</v>
      </c>
      <c r="K39" s="52" t="s">
        <v>49</v>
      </c>
      <c r="L39" s="52" t="s">
        <v>50</v>
      </c>
      <c r="M39" s="52" t="s">
        <v>51</v>
      </c>
      <c r="N39" s="52" t="s">
        <v>52</v>
      </c>
      <c r="O39" s="52" t="s">
        <v>53</v>
      </c>
      <c r="P39" s="52" t="s">
        <v>54</v>
      </c>
      <c r="Q39" s="100"/>
      <c r="R39" s="100"/>
      <c r="S39" s="100"/>
      <c r="T39" s="100"/>
      <c r="U39" s="100"/>
      <c r="V39" s="100"/>
      <c r="W39" s="100"/>
      <c r="X39" s="100"/>
      <c r="Y39" s="100"/>
    </row>
    <row r="40" spans="1:25" ht="15.75" customHeight="1">
      <c r="A40" s="169" t="s">
        <v>6</v>
      </c>
      <c r="B40" s="170" t="s">
        <v>255</v>
      </c>
      <c r="C40" s="171"/>
      <c r="D40" s="172" t="s">
        <v>175</v>
      </c>
      <c r="E40" s="173">
        <v>34.950000000000003</v>
      </c>
      <c r="F40" s="174">
        <f t="shared" ref="F40:F55" si="0">E40*1.1*1.2*1.1</f>
        <v>50.747400000000013</v>
      </c>
      <c r="G40" s="175">
        <f t="shared" ref="G40:G55" si="1">E40*1.1*1.2*1.7</f>
        <v>78.427800000000005</v>
      </c>
      <c r="H40" s="13"/>
      <c r="I40" s="176" t="s">
        <v>57</v>
      </c>
      <c r="J40" s="177"/>
      <c r="K40" s="69"/>
      <c r="L40" s="70"/>
      <c r="M40" s="71"/>
      <c r="N40" s="72"/>
      <c r="O40" s="73"/>
      <c r="P40" s="74"/>
      <c r="Q40" s="100"/>
      <c r="R40" s="100"/>
      <c r="S40" s="100"/>
      <c r="T40" s="100"/>
      <c r="U40" s="100"/>
      <c r="V40" s="100"/>
      <c r="W40" s="100"/>
      <c r="X40" s="100"/>
      <c r="Y40" s="100"/>
    </row>
    <row r="41" spans="1:25" ht="15.75" customHeight="1">
      <c r="A41" s="169" t="s">
        <v>6</v>
      </c>
      <c r="B41" s="178" t="s">
        <v>255</v>
      </c>
      <c r="C41" s="171"/>
      <c r="D41" s="179" t="s">
        <v>256</v>
      </c>
      <c r="E41" s="175">
        <v>36.950000000000003</v>
      </c>
      <c r="F41" s="174">
        <f t="shared" si="0"/>
        <v>53.651400000000002</v>
      </c>
      <c r="G41" s="175">
        <f t="shared" si="1"/>
        <v>82.915800000000004</v>
      </c>
      <c r="H41" s="13"/>
      <c r="I41" s="176" t="s">
        <v>57</v>
      </c>
      <c r="J41" s="177"/>
      <c r="K41" s="69"/>
      <c r="L41" s="70"/>
      <c r="M41" s="71"/>
      <c r="N41" s="72"/>
      <c r="O41" s="73"/>
      <c r="P41" s="74"/>
      <c r="Q41" s="100"/>
      <c r="R41" s="100"/>
      <c r="S41" s="100"/>
      <c r="T41" s="100"/>
      <c r="U41" s="100"/>
      <c r="V41" s="100"/>
      <c r="W41" s="100"/>
      <c r="X41" s="100"/>
      <c r="Y41" s="100"/>
    </row>
    <row r="42" spans="1:25" ht="15.75" customHeight="1">
      <c r="A42" s="169" t="s">
        <v>6</v>
      </c>
      <c r="B42" s="178" t="s">
        <v>257</v>
      </c>
      <c r="C42" s="171"/>
      <c r="D42" s="179" t="s">
        <v>175</v>
      </c>
      <c r="E42" s="175">
        <v>34.950000000000003</v>
      </c>
      <c r="F42" s="174">
        <f t="shared" si="0"/>
        <v>50.747400000000013</v>
      </c>
      <c r="G42" s="175">
        <f t="shared" si="1"/>
        <v>78.427800000000005</v>
      </c>
      <c r="H42" s="13"/>
      <c r="I42" s="176" t="s">
        <v>57</v>
      </c>
      <c r="J42" s="177"/>
      <c r="K42" s="69"/>
      <c r="L42" s="70"/>
      <c r="M42" s="71"/>
      <c r="N42" s="72"/>
      <c r="O42" s="73"/>
      <c r="P42" s="74"/>
      <c r="Q42" s="100"/>
      <c r="R42" s="100"/>
      <c r="S42" s="100"/>
      <c r="T42" s="100"/>
      <c r="U42" s="100"/>
      <c r="V42" s="100"/>
      <c r="W42" s="100"/>
      <c r="X42" s="100"/>
      <c r="Y42" s="100"/>
    </row>
    <row r="43" spans="1:25" ht="15.75" customHeight="1">
      <c r="A43" s="169" t="s">
        <v>6</v>
      </c>
      <c r="B43" s="178" t="s">
        <v>257</v>
      </c>
      <c r="C43" s="171"/>
      <c r="D43" s="179" t="s">
        <v>256</v>
      </c>
      <c r="E43" s="175">
        <v>36.950000000000003</v>
      </c>
      <c r="F43" s="174">
        <f t="shared" si="0"/>
        <v>53.651400000000002</v>
      </c>
      <c r="G43" s="175">
        <f t="shared" si="1"/>
        <v>82.915800000000004</v>
      </c>
      <c r="H43" s="13"/>
      <c r="I43" s="176" t="s">
        <v>57</v>
      </c>
      <c r="J43" s="177"/>
      <c r="K43" s="69"/>
      <c r="L43" s="70"/>
      <c r="M43" s="71"/>
      <c r="N43" s="72"/>
      <c r="O43" s="73"/>
      <c r="P43" s="74"/>
      <c r="Q43" s="100"/>
      <c r="R43" s="100"/>
      <c r="S43" s="100"/>
      <c r="T43" s="100"/>
      <c r="U43" s="100"/>
      <c r="V43" s="100"/>
      <c r="W43" s="100"/>
      <c r="X43" s="100"/>
      <c r="Y43" s="100"/>
    </row>
    <row r="44" spans="1:25" ht="15.75" customHeight="1">
      <c r="A44" s="169" t="s">
        <v>6</v>
      </c>
      <c r="B44" s="178" t="s">
        <v>258</v>
      </c>
      <c r="C44" s="171"/>
      <c r="D44" s="179" t="s">
        <v>175</v>
      </c>
      <c r="E44" s="175">
        <v>34.950000000000003</v>
      </c>
      <c r="F44" s="174">
        <f t="shared" si="0"/>
        <v>50.747400000000013</v>
      </c>
      <c r="G44" s="175">
        <f t="shared" si="1"/>
        <v>78.427800000000005</v>
      </c>
      <c r="H44" s="13"/>
      <c r="I44" s="176" t="s">
        <v>57</v>
      </c>
      <c r="J44" s="177"/>
      <c r="K44" s="69"/>
      <c r="L44" s="70"/>
      <c r="M44" s="71"/>
      <c r="N44" s="72"/>
      <c r="O44" s="73"/>
      <c r="P44" s="74"/>
      <c r="Q44" s="100"/>
      <c r="R44" s="100"/>
      <c r="S44" s="100"/>
      <c r="T44" s="100"/>
      <c r="U44" s="100"/>
      <c r="V44" s="100"/>
      <c r="W44" s="100"/>
      <c r="X44" s="100"/>
      <c r="Y44" s="100"/>
    </row>
    <row r="45" spans="1:25" ht="15.75" customHeight="1">
      <c r="A45" s="169" t="s">
        <v>6</v>
      </c>
      <c r="B45" s="178" t="s">
        <v>259</v>
      </c>
      <c r="C45" s="171"/>
      <c r="D45" s="179" t="s">
        <v>256</v>
      </c>
      <c r="E45" s="175">
        <v>36.950000000000003</v>
      </c>
      <c r="F45" s="174">
        <f t="shared" si="0"/>
        <v>53.651400000000002</v>
      </c>
      <c r="G45" s="175">
        <f t="shared" si="1"/>
        <v>82.915800000000004</v>
      </c>
      <c r="H45" s="13"/>
      <c r="I45" s="176" t="s">
        <v>57</v>
      </c>
      <c r="J45" s="177"/>
      <c r="K45" s="69"/>
      <c r="L45" s="70"/>
      <c r="M45" s="71"/>
      <c r="N45" s="72"/>
      <c r="O45" s="73"/>
      <c r="P45" s="74"/>
      <c r="Q45" s="100"/>
      <c r="R45" s="100"/>
      <c r="S45" s="100"/>
      <c r="T45" s="100"/>
      <c r="U45" s="100"/>
      <c r="V45" s="100"/>
      <c r="W45" s="100"/>
      <c r="X45" s="100"/>
      <c r="Y45" s="100"/>
    </row>
    <row r="46" spans="1:25" ht="25">
      <c r="A46" s="169" t="s">
        <v>6</v>
      </c>
      <c r="B46" s="178" t="s">
        <v>260</v>
      </c>
      <c r="C46" s="171"/>
      <c r="D46" s="179" t="s">
        <v>175</v>
      </c>
      <c r="E46" s="175">
        <v>17.45</v>
      </c>
      <c r="F46" s="174">
        <f t="shared" si="0"/>
        <v>25.337400000000002</v>
      </c>
      <c r="G46" s="175">
        <f t="shared" si="1"/>
        <v>39.157799999999995</v>
      </c>
      <c r="H46" s="13"/>
      <c r="I46" s="176" t="s">
        <v>57</v>
      </c>
      <c r="J46" s="177"/>
      <c r="K46" s="69"/>
      <c r="L46" s="70"/>
      <c r="M46" s="71"/>
      <c r="N46" s="72"/>
      <c r="O46" s="73"/>
      <c r="P46" s="74"/>
      <c r="Q46" s="100"/>
      <c r="R46" s="100"/>
      <c r="S46" s="100"/>
      <c r="T46" s="100"/>
      <c r="U46" s="100"/>
      <c r="V46" s="100"/>
      <c r="W46" s="100"/>
      <c r="X46" s="100"/>
      <c r="Y46" s="100"/>
    </row>
    <row r="47" spans="1:25" ht="25">
      <c r="A47" s="169" t="s">
        <v>6</v>
      </c>
      <c r="B47" s="178" t="s">
        <v>261</v>
      </c>
      <c r="C47" s="171"/>
      <c r="D47" s="179" t="s">
        <v>175</v>
      </c>
      <c r="E47" s="175">
        <v>34.950000000000003</v>
      </c>
      <c r="F47" s="174">
        <f t="shared" si="0"/>
        <v>50.747400000000013</v>
      </c>
      <c r="G47" s="175">
        <f t="shared" si="1"/>
        <v>78.427800000000005</v>
      </c>
      <c r="H47" s="13"/>
      <c r="I47" s="176" t="s">
        <v>57</v>
      </c>
      <c r="J47" s="177"/>
      <c r="K47" s="69"/>
      <c r="L47" s="70"/>
      <c r="M47" s="71"/>
      <c r="N47" s="72"/>
      <c r="O47" s="73"/>
      <c r="P47" s="74"/>
      <c r="Q47" s="100"/>
      <c r="R47" s="100"/>
      <c r="S47" s="100"/>
      <c r="T47" s="100"/>
      <c r="U47" s="100"/>
      <c r="V47" s="100"/>
      <c r="W47" s="100"/>
      <c r="X47" s="100"/>
      <c r="Y47" s="100"/>
    </row>
    <row r="48" spans="1:25" ht="25">
      <c r="A48" s="169" t="s">
        <v>6</v>
      </c>
      <c r="B48" s="178" t="s">
        <v>261</v>
      </c>
      <c r="C48" s="171"/>
      <c r="D48" s="179" t="s">
        <v>256</v>
      </c>
      <c r="E48" s="175">
        <v>36.950000000000003</v>
      </c>
      <c r="F48" s="174">
        <f t="shared" si="0"/>
        <v>53.651400000000002</v>
      </c>
      <c r="G48" s="175">
        <f t="shared" si="1"/>
        <v>82.915800000000004</v>
      </c>
      <c r="H48" s="13"/>
      <c r="I48" s="176" t="s">
        <v>57</v>
      </c>
      <c r="J48" s="177"/>
      <c r="K48" s="69"/>
      <c r="L48" s="70"/>
      <c r="M48" s="71"/>
      <c r="N48" s="72"/>
      <c r="O48" s="73"/>
      <c r="P48" s="74"/>
      <c r="Q48" s="100"/>
      <c r="R48" s="100"/>
      <c r="S48" s="100"/>
      <c r="T48" s="100"/>
      <c r="U48" s="100"/>
      <c r="V48" s="100"/>
      <c r="W48" s="100"/>
      <c r="X48" s="100"/>
      <c r="Y48" s="100"/>
    </row>
    <row r="49" spans="1:25" ht="25">
      <c r="A49" s="169" t="s">
        <v>6</v>
      </c>
      <c r="B49" s="178" t="s">
        <v>262</v>
      </c>
      <c r="C49" s="171"/>
      <c r="D49" s="179" t="s">
        <v>175</v>
      </c>
      <c r="E49" s="175">
        <v>17.45</v>
      </c>
      <c r="F49" s="174">
        <f t="shared" si="0"/>
        <v>25.337400000000002</v>
      </c>
      <c r="G49" s="175">
        <f t="shared" si="1"/>
        <v>39.157799999999995</v>
      </c>
      <c r="H49" s="13"/>
      <c r="I49" s="176" t="s">
        <v>57</v>
      </c>
      <c r="J49" s="177"/>
      <c r="K49" s="69"/>
      <c r="L49" s="70"/>
      <c r="M49" s="71"/>
      <c r="N49" s="72"/>
      <c r="O49" s="73"/>
      <c r="P49" s="74"/>
      <c r="Q49" s="100"/>
      <c r="R49" s="100"/>
      <c r="S49" s="100"/>
      <c r="T49" s="100"/>
      <c r="U49" s="100"/>
      <c r="V49" s="100"/>
      <c r="W49" s="100"/>
      <c r="X49" s="100"/>
      <c r="Y49" s="100"/>
    </row>
    <row r="50" spans="1:25" ht="25">
      <c r="A50" s="169" t="s">
        <v>6</v>
      </c>
      <c r="B50" s="178" t="s">
        <v>263</v>
      </c>
      <c r="C50" s="171"/>
      <c r="D50" s="179" t="s">
        <v>175</v>
      </c>
      <c r="E50" s="175">
        <v>34.950000000000003</v>
      </c>
      <c r="F50" s="174">
        <f t="shared" si="0"/>
        <v>50.747400000000013</v>
      </c>
      <c r="G50" s="175">
        <f t="shared" si="1"/>
        <v>78.427800000000005</v>
      </c>
      <c r="H50" s="13"/>
      <c r="I50" s="176" t="s">
        <v>57</v>
      </c>
      <c r="J50" s="177"/>
      <c r="K50" s="69"/>
      <c r="L50" s="70"/>
      <c r="M50" s="71"/>
      <c r="N50" s="72"/>
      <c r="O50" s="73"/>
      <c r="P50" s="74"/>
      <c r="Q50" s="100"/>
      <c r="R50" s="100"/>
      <c r="S50" s="100"/>
      <c r="T50" s="100"/>
      <c r="U50" s="100"/>
      <c r="V50" s="100"/>
      <c r="W50" s="100"/>
      <c r="X50" s="100"/>
      <c r="Y50" s="100"/>
    </row>
    <row r="51" spans="1:25" ht="25">
      <c r="A51" s="169" t="s">
        <v>6</v>
      </c>
      <c r="B51" s="178" t="s">
        <v>264</v>
      </c>
      <c r="C51" s="171"/>
      <c r="D51" s="179" t="s">
        <v>256</v>
      </c>
      <c r="E51" s="175">
        <v>36.950000000000003</v>
      </c>
      <c r="F51" s="174">
        <f t="shared" si="0"/>
        <v>53.651400000000002</v>
      </c>
      <c r="G51" s="175">
        <f t="shared" si="1"/>
        <v>82.915800000000004</v>
      </c>
      <c r="H51" s="13"/>
      <c r="I51" s="176" t="s">
        <v>57</v>
      </c>
      <c r="J51" s="177"/>
      <c r="K51" s="69"/>
      <c r="L51" s="70"/>
      <c r="M51" s="71"/>
      <c r="N51" s="72"/>
      <c r="O51" s="73"/>
      <c r="P51" s="74"/>
      <c r="Q51" s="100"/>
      <c r="R51" s="100"/>
      <c r="S51" s="100"/>
      <c r="T51" s="100"/>
      <c r="U51" s="100"/>
      <c r="V51" s="100"/>
      <c r="W51" s="100"/>
      <c r="X51" s="100"/>
      <c r="Y51" s="100"/>
    </row>
    <row r="52" spans="1:25" ht="25">
      <c r="A52" s="169" t="s">
        <v>6</v>
      </c>
      <c r="B52" s="178" t="s">
        <v>265</v>
      </c>
      <c r="C52" s="171"/>
      <c r="D52" s="179" t="s">
        <v>175</v>
      </c>
      <c r="E52" s="175">
        <v>17.45</v>
      </c>
      <c r="F52" s="174">
        <f t="shared" si="0"/>
        <v>25.337400000000002</v>
      </c>
      <c r="G52" s="175">
        <f t="shared" si="1"/>
        <v>39.157799999999995</v>
      </c>
      <c r="H52" s="13"/>
      <c r="I52" s="176" t="s">
        <v>57</v>
      </c>
      <c r="J52" s="177"/>
      <c r="K52" s="69"/>
      <c r="L52" s="70"/>
      <c r="M52" s="71"/>
      <c r="N52" s="72"/>
      <c r="O52" s="73"/>
      <c r="P52" s="74"/>
      <c r="Q52" s="100"/>
      <c r="R52" s="100"/>
      <c r="S52" s="100"/>
      <c r="T52" s="100"/>
      <c r="U52" s="100"/>
      <c r="V52" s="100"/>
      <c r="W52" s="100"/>
      <c r="X52" s="100"/>
      <c r="Y52" s="100"/>
    </row>
    <row r="53" spans="1:25" ht="25">
      <c r="A53" s="169" t="s">
        <v>6</v>
      </c>
      <c r="B53" s="180" t="s">
        <v>266</v>
      </c>
      <c r="C53" s="171"/>
      <c r="D53" s="179" t="s">
        <v>267</v>
      </c>
      <c r="E53" s="181">
        <v>28.99</v>
      </c>
      <c r="F53" s="174">
        <f t="shared" si="0"/>
        <v>42.09348</v>
      </c>
      <c r="G53" s="175">
        <f t="shared" si="1"/>
        <v>65.05355999999999</v>
      </c>
      <c r="H53" s="13"/>
      <c r="I53" s="176" t="s">
        <v>97</v>
      </c>
      <c r="J53" s="177"/>
      <c r="K53" s="69"/>
      <c r="L53" s="70"/>
      <c r="M53" s="71"/>
      <c r="N53" s="72"/>
      <c r="O53" s="73"/>
      <c r="P53" s="74"/>
      <c r="Q53" s="100"/>
      <c r="R53" s="100"/>
      <c r="S53" s="100"/>
      <c r="T53" s="100"/>
      <c r="U53" s="100"/>
      <c r="V53" s="100"/>
      <c r="W53" s="100"/>
      <c r="X53" s="100"/>
      <c r="Y53" s="100"/>
    </row>
    <row r="54" spans="1:25" ht="25">
      <c r="A54" s="169" t="s">
        <v>6</v>
      </c>
      <c r="B54" s="180" t="s">
        <v>268</v>
      </c>
      <c r="C54" s="171"/>
      <c r="D54" s="179" t="s">
        <v>267</v>
      </c>
      <c r="E54" s="181">
        <v>19.8</v>
      </c>
      <c r="F54" s="174">
        <f t="shared" si="0"/>
        <v>28.749600000000001</v>
      </c>
      <c r="G54" s="175">
        <f t="shared" si="1"/>
        <v>44.431199999999997</v>
      </c>
      <c r="H54" s="13"/>
      <c r="I54" s="176" t="s">
        <v>97</v>
      </c>
      <c r="J54" s="177"/>
      <c r="K54" s="69"/>
      <c r="L54" s="70"/>
      <c r="M54" s="71"/>
      <c r="N54" s="72"/>
      <c r="O54" s="73"/>
      <c r="P54" s="74"/>
      <c r="Q54" s="100"/>
      <c r="R54" s="100"/>
      <c r="S54" s="100"/>
      <c r="T54" s="100"/>
      <c r="U54" s="100"/>
      <c r="V54" s="100"/>
      <c r="W54" s="100"/>
      <c r="X54" s="100"/>
      <c r="Y54" s="100"/>
    </row>
    <row r="55" spans="1:25" ht="25">
      <c r="A55" s="169" t="s">
        <v>6</v>
      </c>
      <c r="B55" s="182" t="s">
        <v>266</v>
      </c>
      <c r="C55" s="183"/>
      <c r="D55" s="179" t="s">
        <v>267</v>
      </c>
      <c r="E55" s="184">
        <v>38.9</v>
      </c>
      <c r="F55" s="174">
        <f t="shared" si="0"/>
        <v>56.482800000000005</v>
      </c>
      <c r="G55" s="175">
        <f t="shared" si="1"/>
        <v>87.291600000000003</v>
      </c>
      <c r="H55" s="13"/>
      <c r="I55" s="185" t="s">
        <v>97</v>
      </c>
      <c r="J55" s="177"/>
      <c r="K55" s="69"/>
      <c r="L55" s="70"/>
      <c r="M55" s="71"/>
      <c r="N55" s="72"/>
      <c r="O55" s="73"/>
      <c r="P55" s="74"/>
      <c r="Q55" s="100"/>
      <c r="R55" s="100"/>
      <c r="S55" s="100"/>
      <c r="T55" s="100"/>
      <c r="U55" s="100"/>
      <c r="V55" s="100"/>
      <c r="W55" s="100"/>
      <c r="X55" s="100"/>
      <c r="Y55" s="100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outlinePr summaryBelow="0" summaryRight="0"/>
  </sheetPr>
  <dimension ref="A1:Z91"/>
  <sheetViews>
    <sheetView workbookViewId="0">
      <selection activeCell="D12" sqref="D12"/>
    </sheetView>
  </sheetViews>
  <sheetFormatPr baseColWidth="10" defaultColWidth="12.6640625" defaultRowHeight="15.75" customHeight="1"/>
  <cols>
    <col min="1" max="1" width="19.1640625" customWidth="1"/>
    <col min="2" max="2" width="53.6640625" customWidth="1"/>
    <col min="3" max="3" width="17.1640625" customWidth="1"/>
    <col min="5" max="5" width="22.33203125" hidden="1" customWidth="1"/>
    <col min="6" max="6" width="34.33203125" hidden="1" customWidth="1"/>
    <col min="7" max="7" width="34.6640625" customWidth="1"/>
    <col min="8" max="10" width="12.6640625" hidden="1"/>
    <col min="11" max="11" width="21.33203125" hidden="1" customWidth="1"/>
    <col min="12" max="12" width="18.1640625" hidden="1" customWidth="1"/>
    <col min="13" max="13" width="17" hidden="1" customWidth="1"/>
    <col min="14" max="14" width="15.5" hidden="1" customWidth="1"/>
    <col min="15" max="26" width="12.6640625" hidden="1"/>
  </cols>
  <sheetData>
    <row r="1" spans="1:26" ht="15.75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15.75" customHeight="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5.75" customHeight="1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15.75" customHeight="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15.75" customHeight="1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5.75" customHeight="1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5.75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15.7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15.7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15.7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15.75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47" customHeight="1">
      <c r="A12" s="10"/>
      <c r="B12" s="10"/>
      <c r="C12" s="10"/>
      <c r="D12" s="10"/>
      <c r="E12" s="10"/>
      <c r="F12" s="10"/>
      <c r="G12" s="186" t="s">
        <v>7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15.75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15.75" customHeight="1">
      <c r="A14" s="10"/>
      <c r="B14" s="10"/>
      <c r="C14" s="10"/>
      <c r="D14" s="10"/>
      <c r="E14" s="187" t="s">
        <v>7</v>
      </c>
      <c r="F14" s="187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15.75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15.7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15.7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15.7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15.75" customHeight="1">
      <c r="A19" s="10"/>
      <c r="B19" s="10"/>
      <c r="C19" s="10"/>
      <c r="D19" s="10"/>
      <c r="E19" s="10"/>
      <c r="F19" s="10"/>
      <c r="G19" s="10"/>
      <c r="H19" s="187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15.7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15.7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5.7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15.7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15.7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15.7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15.7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15.7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15.75" customHeight="1">
      <c r="A28" s="165" t="s">
        <v>39</v>
      </c>
      <c r="B28" s="166" t="s">
        <v>40</v>
      </c>
      <c r="C28" s="16" t="s">
        <v>187</v>
      </c>
      <c r="D28" s="139" t="s">
        <v>42</v>
      </c>
      <c r="E28" s="140" t="s">
        <v>188</v>
      </c>
      <c r="F28" s="167" t="s">
        <v>44</v>
      </c>
      <c r="G28" s="141" t="s">
        <v>45</v>
      </c>
      <c r="H28" s="168"/>
      <c r="I28" s="15" t="s">
        <v>189</v>
      </c>
      <c r="J28" s="15" t="s">
        <v>48</v>
      </c>
      <c r="K28" s="52" t="s">
        <v>49</v>
      </c>
      <c r="L28" s="52" t="s">
        <v>50</v>
      </c>
      <c r="M28" s="52" t="s">
        <v>51</v>
      </c>
      <c r="N28" s="52" t="s">
        <v>52</v>
      </c>
      <c r="O28" s="52" t="s">
        <v>53</v>
      </c>
      <c r="P28" s="52" t="s">
        <v>54</v>
      </c>
      <c r="Q28" s="100"/>
      <c r="R28" s="100"/>
      <c r="S28" s="100"/>
      <c r="T28" s="100"/>
      <c r="U28" s="100"/>
      <c r="V28" s="100"/>
      <c r="W28" s="100"/>
      <c r="X28" s="100"/>
      <c r="Y28" s="100"/>
      <c r="Z28" s="100"/>
    </row>
    <row r="29" spans="1:26" ht="15.75" customHeight="1">
      <c r="A29" s="188" t="s">
        <v>7</v>
      </c>
      <c r="B29" s="189" t="s">
        <v>269</v>
      </c>
      <c r="C29" s="190"/>
      <c r="D29" s="191" t="s">
        <v>124</v>
      </c>
      <c r="E29" s="191">
        <v>6.95</v>
      </c>
      <c r="F29" s="192">
        <f t="shared" ref="F29:F91" si="0">E29*1.1*1.2*1.1</f>
        <v>10.0914</v>
      </c>
      <c r="G29" s="193">
        <f t="shared" ref="G29:G91" si="1">E29*1.1*1.2*1.7</f>
        <v>15.595799999999999</v>
      </c>
      <c r="H29" s="13"/>
      <c r="I29" s="188" t="s">
        <v>146</v>
      </c>
      <c r="J29" s="194"/>
      <c r="K29" s="69"/>
      <c r="L29" s="70"/>
      <c r="M29" s="71"/>
      <c r="N29" s="72"/>
      <c r="O29" s="73"/>
      <c r="P29" s="74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15.75" customHeight="1">
      <c r="A30" s="188" t="s">
        <v>7</v>
      </c>
      <c r="B30" s="195" t="s">
        <v>270</v>
      </c>
      <c r="C30" s="190"/>
      <c r="D30" s="191" t="s">
        <v>131</v>
      </c>
      <c r="E30" s="191">
        <v>2.5</v>
      </c>
      <c r="F30" s="192">
        <f t="shared" si="0"/>
        <v>3.63</v>
      </c>
      <c r="G30" s="193">
        <f t="shared" si="1"/>
        <v>5.6099999999999994</v>
      </c>
      <c r="H30" s="13"/>
      <c r="I30" s="188" t="s">
        <v>146</v>
      </c>
      <c r="J30" s="194"/>
      <c r="K30" s="69"/>
      <c r="L30" s="70"/>
      <c r="M30" s="71"/>
      <c r="N30" s="72"/>
      <c r="O30" s="73"/>
      <c r="P30" s="74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15.75" customHeight="1">
      <c r="A31" s="188" t="s">
        <v>7</v>
      </c>
      <c r="B31" s="195" t="s">
        <v>270</v>
      </c>
      <c r="C31" s="190"/>
      <c r="D31" s="191" t="s">
        <v>124</v>
      </c>
      <c r="E31" s="191">
        <v>4.99</v>
      </c>
      <c r="F31" s="192">
        <f t="shared" si="0"/>
        <v>7.2454800000000015</v>
      </c>
      <c r="G31" s="193">
        <f t="shared" si="1"/>
        <v>11.197560000000001</v>
      </c>
      <c r="H31" s="13"/>
      <c r="I31" s="188" t="s">
        <v>146</v>
      </c>
      <c r="J31" s="194"/>
      <c r="K31" s="69"/>
      <c r="L31" s="70"/>
      <c r="M31" s="71"/>
      <c r="N31" s="72"/>
      <c r="O31" s="73"/>
      <c r="P31" s="74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15.75" customHeight="1">
      <c r="A32" s="188" t="s">
        <v>7</v>
      </c>
      <c r="B32" s="195" t="s">
        <v>271</v>
      </c>
      <c r="C32" s="190"/>
      <c r="D32" s="191" t="s">
        <v>124</v>
      </c>
      <c r="E32" s="191">
        <v>3.99</v>
      </c>
      <c r="F32" s="192">
        <f t="shared" si="0"/>
        <v>5.7934800000000006</v>
      </c>
      <c r="G32" s="193">
        <f t="shared" si="1"/>
        <v>8.9535599999999995</v>
      </c>
      <c r="H32" s="13"/>
      <c r="I32" s="188" t="s">
        <v>146</v>
      </c>
      <c r="J32" s="194"/>
      <c r="K32" s="69"/>
      <c r="L32" s="70"/>
      <c r="M32" s="71"/>
      <c r="N32" s="72"/>
      <c r="O32" s="73"/>
      <c r="P32" s="74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15.75" customHeight="1">
      <c r="A33" s="188" t="s">
        <v>7</v>
      </c>
      <c r="B33" s="195" t="s">
        <v>271</v>
      </c>
      <c r="C33" s="190"/>
      <c r="D33" s="191" t="s">
        <v>99</v>
      </c>
      <c r="E33" s="191">
        <v>3.5</v>
      </c>
      <c r="F33" s="192">
        <f t="shared" si="0"/>
        <v>5.0820000000000007</v>
      </c>
      <c r="G33" s="193">
        <f t="shared" si="1"/>
        <v>7.8540000000000001</v>
      </c>
      <c r="H33" s="13"/>
      <c r="I33" s="188" t="s">
        <v>146</v>
      </c>
      <c r="J33" s="194"/>
      <c r="K33" s="69"/>
      <c r="L33" s="70"/>
      <c r="M33" s="71"/>
      <c r="N33" s="72"/>
      <c r="O33" s="73"/>
      <c r="P33" s="74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15.75" customHeight="1">
      <c r="A34" s="188" t="s">
        <v>7</v>
      </c>
      <c r="B34" s="195" t="s">
        <v>272</v>
      </c>
      <c r="C34" s="190"/>
      <c r="D34" s="191" t="s">
        <v>131</v>
      </c>
      <c r="E34" s="191">
        <v>2.75</v>
      </c>
      <c r="F34" s="192">
        <f t="shared" si="0"/>
        <v>3.9930000000000008</v>
      </c>
      <c r="G34" s="193">
        <f t="shared" si="1"/>
        <v>6.1710000000000003</v>
      </c>
      <c r="H34" s="13"/>
      <c r="I34" s="188" t="s">
        <v>146</v>
      </c>
      <c r="J34" s="194"/>
      <c r="K34" s="69"/>
      <c r="L34" s="70"/>
      <c r="M34" s="71"/>
      <c r="N34" s="72"/>
      <c r="O34" s="73"/>
      <c r="P34" s="74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15.75" customHeight="1">
      <c r="A35" s="188" t="s">
        <v>7</v>
      </c>
      <c r="B35" s="195" t="s">
        <v>272</v>
      </c>
      <c r="C35" s="190"/>
      <c r="D35" s="191" t="s">
        <v>111</v>
      </c>
      <c r="E35" s="191">
        <v>3.99</v>
      </c>
      <c r="F35" s="192">
        <f t="shared" si="0"/>
        <v>5.7934800000000006</v>
      </c>
      <c r="G35" s="193">
        <f t="shared" si="1"/>
        <v>8.9535599999999995</v>
      </c>
      <c r="H35" s="13"/>
      <c r="I35" s="188" t="s">
        <v>146</v>
      </c>
      <c r="J35" s="194"/>
      <c r="K35" s="69"/>
      <c r="L35" s="70"/>
      <c r="M35" s="71"/>
      <c r="N35" s="72"/>
      <c r="O35" s="73"/>
      <c r="P35" s="74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15.75" customHeight="1">
      <c r="A36" s="188" t="s">
        <v>7</v>
      </c>
      <c r="B36" s="195" t="s">
        <v>273</v>
      </c>
      <c r="C36" s="190"/>
      <c r="D36" s="191" t="s">
        <v>131</v>
      </c>
      <c r="E36" s="191">
        <v>4.95</v>
      </c>
      <c r="F36" s="192">
        <f t="shared" si="0"/>
        <v>7.1874000000000002</v>
      </c>
      <c r="G36" s="193">
        <f t="shared" si="1"/>
        <v>11.107799999999999</v>
      </c>
      <c r="H36" s="13"/>
      <c r="I36" s="188" t="s">
        <v>146</v>
      </c>
      <c r="J36" s="194"/>
      <c r="K36" s="69"/>
      <c r="L36" s="70"/>
      <c r="M36" s="71"/>
      <c r="N36" s="72"/>
      <c r="O36" s="73"/>
      <c r="P36" s="74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15.75" customHeight="1">
      <c r="A37" s="188" t="s">
        <v>7</v>
      </c>
      <c r="B37" s="195" t="s">
        <v>273</v>
      </c>
      <c r="C37" s="196"/>
      <c r="D37" s="197" t="s">
        <v>131</v>
      </c>
      <c r="E37" s="197">
        <v>2.99</v>
      </c>
      <c r="F37" s="192">
        <f t="shared" si="0"/>
        <v>4.3414800000000007</v>
      </c>
      <c r="G37" s="193">
        <f t="shared" si="1"/>
        <v>6.7095600000000006</v>
      </c>
      <c r="H37" s="13"/>
      <c r="I37" s="188" t="s">
        <v>146</v>
      </c>
      <c r="J37" s="194"/>
      <c r="K37" s="69"/>
      <c r="L37" s="70"/>
      <c r="M37" s="71"/>
      <c r="N37" s="72"/>
      <c r="O37" s="73"/>
      <c r="P37" s="74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15.75" customHeight="1">
      <c r="A38" s="188" t="s">
        <v>7</v>
      </c>
      <c r="B38" s="195" t="s">
        <v>274</v>
      </c>
      <c r="C38" s="190"/>
      <c r="D38" s="191" t="s">
        <v>131</v>
      </c>
      <c r="E38" s="191">
        <v>3.99</v>
      </c>
      <c r="F38" s="192">
        <f t="shared" si="0"/>
        <v>5.7934800000000006</v>
      </c>
      <c r="G38" s="193">
        <f t="shared" si="1"/>
        <v>8.9535599999999995</v>
      </c>
      <c r="H38" s="13"/>
      <c r="I38" s="188" t="s">
        <v>146</v>
      </c>
      <c r="J38" s="194"/>
      <c r="K38" s="69"/>
      <c r="L38" s="70"/>
      <c r="M38" s="71"/>
      <c r="N38" s="72"/>
      <c r="O38" s="73"/>
      <c r="P38" s="74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15.75" customHeight="1">
      <c r="A39" s="188" t="s">
        <v>7</v>
      </c>
      <c r="B39" s="195" t="s">
        <v>274</v>
      </c>
      <c r="C39" s="190"/>
      <c r="D39" s="191" t="s">
        <v>111</v>
      </c>
      <c r="E39" s="191">
        <v>1.99</v>
      </c>
      <c r="F39" s="192">
        <f t="shared" si="0"/>
        <v>2.8894799999999998</v>
      </c>
      <c r="G39" s="193">
        <f t="shared" si="1"/>
        <v>4.46556</v>
      </c>
      <c r="H39" s="13"/>
      <c r="I39" s="188" t="s">
        <v>146</v>
      </c>
      <c r="J39" s="194"/>
      <c r="K39" s="69"/>
      <c r="L39" s="70"/>
      <c r="M39" s="71"/>
      <c r="N39" s="72"/>
      <c r="O39" s="73"/>
      <c r="P39" s="74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>
      <c r="A40" s="188" t="s">
        <v>7</v>
      </c>
      <c r="B40" s="195" t="s">
        <v>275</v>
      </c>
      <c r="C40" s="190"/>
      <c r="D40" s="198" t="s">
        <v>111</v>
      </c>
      <c r="E40" s="197">
        <v>4.99</v>
      </c>
      <c r="F40" s="192">
        <f t="shared" si="0"/>
        <v>7.2454800000000015</v>
      </c>
      <c r="G40" s="193">
        <f t="shared" si="1"/>
        <v>11.197560000000001</v>
      </c>
      <c r="H40" s="13"/>
      <c r="I40" s="188" t="s">
        <v>146</v>
      </c>
      <c r="J40" s="194"/>
      <c r="K40" s="72"/>
      <c r="L40" s="199"/>
      <c r="M40" s="200"/>
      <c r="N40" s="72"/>
      <c r="O40" s="194"/>
      <c r="P40" s="201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>
      <c r="A41" s="188" t="s">
        <v>7</v>
      </c>
      <c r="B41" s="195" t="s">
        <v>276</v>
      </c>
      <c r="C41" s="190"/>
      <c r="D41" s="198" t="s">
        <v>131</v>
      </c>
      <c r="E41" s="197">
        <v>3.5</v>
      </c>
      <c r="F41" s="192">
        <f t="shared" si="0"/>
        <v>5.0820000000000007</v>
      </c>
      <c r="G41" s="193">
        <f t="shared" si="1"/>
        <v>7.8540000000000001</v>
      </c>
      <c r="H41" s="13"/>
      <c r="I41" s="188" t="s">
        <v>146</v>
      </c>
      <c r="J41" s="194"/>
      <c r="K41" s="72"/>
      <c r="L41" s="199"/>
      <c r="M41" s="200"/>
      <c r="N41" s="72"/>
      <c r="O41" s="194"/>
      <c r="P41" s="201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>
      <c r="A42" s="188" t="s">
        <v>7</v>
      </c>
      <c r="B42" s="195" t="s">
        <v>277</v>
      </c>
      <c r="C42" s="190"/>
      <c r="D42" s="198" t="s">
        <v>127</v>
      </c>
      <c r="E42" s="197">
        <v>2.99</v>
      </c>
      <c r="F42" s="192">
        <f t="shared" si="0"/>
        <v>4.3414800000000007</v>
      </c>
      <c r="G42" s="193">
        <f t="shared" si="1"/>
        <v>6.7095600000000006</v>
      </c>
      <c r="H42" s="13"/>
      <c r="I42" s="188" t="s">
        <v>146</v>
      </c>
      <c r="J42" s="194"/>
      <c r="K42" s="72"/>
      <c r="L42" s="199"/>
      <c r="M42" s="200"/>
      <c r="N42" s="72"/>
      <c r="O42" s="194"/>
      <c r="P42" s="201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>
      <c r="A43" s="188" t="s">
        <v>7</v>
      </c>
      <c r="B43" s="195" t="s">
        <v>278</v>
      </c>
      <c r="C43" s="190"/>
      <c r="D43" s="198" t="s">
        <v>111</v>
      </c>
      <c r="E43" s="197">
        <v>1.99</v>
      </c>
      <c r="F43" s="192">
        <f t="shared" si="0"/>
        <v>2.8894799999999998</v>
      </c>
      <c r="G43" s="193">
        <f t="shared" si="1"/>
        <v>4.46556</v>
      </c>
      <c r="H43" s="13"/>
      <c r="I43" s="188" t="s">
        <v>146</v>
      </c>
      <c r="J43" s="194"/>
      <c r="K43" s="72"/>
      <c r="L43" s="199"/>
      <c r="M43" s="200"/>
      <c r="N43" s="72"/>
      <c r="O43" s="194"/>
      <c r="P43" s="201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>
      <c r="A44" s="188" t="s">
        <v>7</v>
      </c>
      <c r="B44" s="195" t="s">
        <v>279</v>
      </c>
      <c r="C44" s="190"/>
      <c r="D44" s="198" t="s">
        <v>124</v>
      </c>
      <c r="E44" s="202">
        <v>1.5</v>
      </c>
      <c r="F44" s="192">
        <f t="shared" si="0"/>
        <v>2.1779999999999999</v>
      </c>
      <c r="G44" s="193">
        <f t="shared" si="1"/>
        <v>3.3660000000000001</v>
      </c>
      <c r="H44" s="13"/>
      <c r="I44" s="188" t="s">
        <v>119</v>
      </c>
      <c r="J44" s="194"/>
      <c r="K44" s="72"/>
      <c r="L44" s="199"/>
      <c r="M44" s="200"/>
      <c r="N44" s="72"/>
      <c r="O44" s="194"/>
      <c r="P44" s="201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>
      <c r="A45" s="188" t="s">
        <v>7</v>
      </c>
      <c r="B45" s="195" t="s">
        <v>280</v>
      </c>
      <c r="C45" s="190"/>
      <c r="D45" s="198" t="s">
        <v>99</v>
      </c>
      <c r="E45" s="197">
        <v>4.5</v>
      </c>
      <c r="F45" s="192">
        <f t="shared" si="0"/>
        <v>6.5340000000000007</v>
      </c>
      <c r="G45" s="193">
        <f t="shared" si="1"/>
        <v>10.098000000000001</v>
      </c>
      <c r="H45" s="13"/>
      <c r="I45" s="188" t="s">
        <v>141</v>
      </c>
      <c r="J45" s="194"/>
      <c r="K45" s="72"/>
      <c r="L45" s="199"/>
      <c r="M45" s="200"/>
      <c r="N45" s="72"/>
      <c r="O45" s="194"/>
      <c r="P45" s="201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16">
      <c r="A46" s="188" t="s">
        <v>7</v>
      </c>
      <c r="B46" s="195" t="s">
        <v>280</v>
      </c>
      <c r="C46" s="190"/>
      <c r="D46" s="198" t="s">
        <v>102</v>
      </c>
      <c r="E46" s="197">
        <v>4.5</v>
      </c>
      <c r="F46" s="192">
        <f t="shared" si="0"/>
        <v>6.5340000000000007</v>
      </c>
      <c r="G46" s="193">
        <f t="shared" si="1"/>
        <v>10.098000000000001</v>
      </c>
      <c r="H46" s="13"/>
      <c r="I46" s="188" t="s">
        <v>141</v>
      </c>
      <c r="J46" s="194"/>
      <c r="K46" s="72"/>
      <c r="L46" s="199"/>
      <c r="M46" s="200"/>
      <c r="N46" s="72"/>
      <c r="O46" s="194"/>
      <c r="P46" s="201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17">
      <c r="A47" s="188" t="s">
        <v>7</v>
      </c>
      <c r="B47" s="195" t="s">
        <v>281</v>
      </c>
      <c r="C47" s="203"/>
      <c r="D47" s="198" t="s">
        <v>102</v>
      </c>
      <c r="E47" s="202">
        <v>2.38</v>
      </c>
      <c r="F47" s="192">
        <f t="shared" si="0"/>
        <v>3.4557600000000002</v>
      </c>
      <c r="G47" s="193">
        <f t="shared" si="1"/>
        <v>5.3407200000000001</v>
      </c>
      <c r="H47" s="13"/>
      <c r="I47" s="188" t="s">
        <v>132</v>
      </c>
      <c r="J47" s="194"/>
      <c r="K47" s="72"/>
      <c r="L47" s="199"/>
      <c r="M47" s="200"/>
      <c r="N47" s="72"/>
      <c r="O47" s="194"/>
      <c r="P47" s="201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17">
      <c r="A48" s="188" t="s">
        <v>7</v>
      </c>
      <c r="B48" s="195" t="s">
        <v>282</v>
      </c>
      <c r="C48" s="203"/>
      <c r="D48" s="198" t="s">
        <v>131</v>
      </c>
      <c r="E48" s="202">
        <v>2.15</v>
      </c>
      <c r="F48" s="192">
        <f t="shared" si="0"/>
        <v>3.1218000000000004</v>
      </c>
      <c r="G48" s="193">
        <f t="shared" si="1"/>
        <v>4.8246000000000002</v>
      </c>
      <c r="H48" s="13"/>
      <c r="I48" s="188" t="s">
        <v>132</v>
      </c>
      <c r="J48" s="194"/>
      <c r="K48" s="72"/>
      <c r="L48" s="199"/>
      <c r="M48" s="200"/>
      <c r="N48" s="72"/>
      <c r="O48" s="194"/>
      <c r="P48" s="201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 ht="17">
      <c r="A49" s="188" t="s">
        <v>7</v>
      </c>
      <c r="B49" s="195" t="s">
        <v>282</v>
      </c>
      <c r="C49" s="203"/>
      <c r="D49" s="198" t="s">
        <v>111</v>
      </c>
      <c r="E49" s="202">
        <v>0.54</v>
      </c>
      <c r="F49" s="192">
        <f t="shared" si="0"/>
        <v>0.78408000000000022</v>
      </c>
      <c r="G49" s="193">
        <f t="shared" si="1"/>
        <v>1.2117600000000002</v>
      </c>
      <c r="H49" s="13"/>
      <c r="I49" s="188" t="s">
        <v>132</v>
      </c>
      <c r="J49" s="194"/>
      <c r="K49" s="72"/>
      <c r="L49" s="199"/>
      <c r="M49" s="200"/>
      <c r="N49" s="72"/>
      <c r="O49" s="194"/>
      <c r="P49" s="201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ht="17">
      <c r="A50" s="188" t="s">
        <v>7</v>
      </c>
      <c r="B50" s="195" t="s">
        <v>283</v>
      </c>
      <c r="C50" s="203"/>
      <c r="D50" s="198" t="s">
        <v>124</v>
      </c>
      <c r="E50" s="202">
        <v>2.15</v>
      </c>
      <c r="F50" s="192">
        <f t="shared" si="0"/>
        <v>3.1218000000000004</v>
      </c>
      <c r="G50" s="193">
        <f t="shared" si="1"/>
        <v>4.8246000000000002</v>
      </c>
      <c r="H50" s="13"/>
      <c r="I50" s="188" t="s">
        <v>132</v>
      </c>
      <c r="J50" s="194"/>
      <c r="K50" s="72"/>
      <c r="L50" s="199"/>
      <c r="M50" s="200"/>
      <c r="N50" s="72"/>
      <c r="O50" s="194"/>
      <c r="P50" s="201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17">
      <c r="A51" s="188" t="s">
        <v>7</v>
      </c>
      <c r="B51" s="195" t="s">
        <v>284</v>
      </c>
      <c r="C51" s="203"/>
      <c r="D51" s="198" t="s">
        <v>111</v>
      </c>
      <c r="E51" s="202">
        <v>3.96</v>
      </c>
      <c r="F51" s="192">
        <f t="shared" si="0"/>
        <v>5.7499200000000004</v>
      </c>
      <c r="G51" s="193">
        <f t="shared" si="1"/>
        <v>8.886239999999999</v>
      </c>
      <c r="H51" s="13"/>
      <c r="I51" s="188" t="s">
        <v>132</v>
      </c>
      <c r="J51" s="194"/>
      <c r="K51" s="72"/>
      <c r="L51" s="199"/>
      <c r="M51" s="200"/>
      <c r="N51" s="72"/>
      <c r="O51" s="194"/>
      <c r="P51" s="201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17">
      <c r="A52" s="188" t="s">
        <v>7</v>
      </c>
      <c r="B52" s="195" t="s">
        <v>284</v>
      </c>
      <c r="C52" s="203"/>
      <c r="D52" s="198" t="s">
        <v>124</v>
      </c>
      <c r="E52" s="202">
        <v>3.04</v>
      </c>
      <c r="F52" s="192">
        <f t="shared" si="0"/>
        <v>4.4140800000000011</v>
      </c>
      <c r="G52" s="193">
        <f t="shared" si="1"/>
        <v>6.8217600000000003</v>
      </c>
      <c r="H52" s="13"/>
      <c r="I52" s="188" t="s">
        <v>132</v>
      </c>
      <c r="J52" s="194"/>
      <c r="K52" s="72"/>
      <c r="L52" s="199"/>
      <c r="M52" s="200"/>
      <c r="N52" s="72"/>
      <c r="O52" s="194"/>
      <c r="P52" s="201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17">
      <c r="A53" s="188" t="s">
        <v>7</v>
      </c>
      <c r="B53" s="195" t="s">
        <v>285</v>
      </c>
      <c r="C53" s="203"/>
      <c r="D53" s="198" t="s">
        <v>99</v>
      </c>
      <c r="E53" s="202">
        <v>2.15</v>
      </c>
      <c r="F53" s="192">
        <f t="shared" si="0"/>
        <v>3.1218000000000004</v>
      </c>
      <c r="G53" s="193">
        <f t="shared" si="1"/>
        <v>4.8246000000000002</v>
      </c>
      <c r="H53" s="13"/>
      <c r="I53" s="188" t="s">
        <v>132</v>
      </c>
      <c r="J53" s="194"/>
      <c r="K53" s="72"/>
      <c r="L53" s="199"/>
      <c r="M53" s="200"/>
      <c r="N53" s="72"/>
      <c r="O53" s="194"/>
      <c r="P53" s="201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16">
      <c r="A54" s="188" t="s">
        <v>7</v>
      </c>
      <c r="B54" s="195" t="s">
        <v>286</v>
      </c>
      <c r="C54" s="204"/>
      <c r="D54" s="198" t="s">
        <v>116</v>
      </c>
      <c r="E54" s="191">
        <v>3.95</v>
      </c>
      <c r="F54" s="192">
        <f t="shared" si="0"/>
        <v>5.7354000000000012</v>
      </c>
      <c r="G54" s="193">
        <f t="shared" si="1"/>
        <v>8.8638000000000012</v>
      </c>
      <c r="H54" s="13"/>
      <c r="I54" s="188" t="s">
        <v>57</v>
      </c>
      <c r="J54" s="194"/>
      <c r="K54" s="72"/>
      <c r="L54" s="199"/>
      <c r="M54" s="200"/>
      <c r="N54" s="72"/>
      <c r="O54" s="194"/>
      <c r="P54" s="201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16">
      <c r="A55" s="188" t="s">
        <v>7</v>
      </c>
      <c r="B55" s="195" t="s">
        <v>287</v>
      </c>
      <c r="C55" s="204"/>
      <c r="D55" s="198" t="s">
        <v>124</v>
      </c>
      <c r="E55" s="191">
        <v>2.95</v>
      </c>
      <c r="F55" s="192">
        <f t="shared" si="0"/>
        <v>4.2834000000000012</v>
      </c>
      <c r="G55" s="193">
        <f t="shared" si="1"/>
        <v>6.6198000000000006</v>
      </c>
      <c r="H55" s="13"/>
      <c r="I55" s="188" t="s">
        <v>57</v>
      </c>
      <c r="J55" s="194"/>
      <c r="K55" s="72"/>
      <c r="L55" s="199"/>
      <c r="M55" s="200"/>
      <c r="N55" s="72"/>
      <c r="O55" s="194"/>
      <c r="P55" s="201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16">
      <c r="A56" s="188" t="s">
        <v>7</v>
      </c>
      <c r="B56" s="195" t="s">
        <v>288</v>
      </c>
      <c r="C56" s="190"/>
      <c r="D56" s="198" t="s">
        <v>111</v>
      </c>
      <c r="E56" s="191">
        <v>12.95</v>
      </c>
      <c r="F56" s="192">
        <f t="shared" si="0"/>
        <v>18.803400000000003</v>
      </c>
      <c r="G56" s="193">
        <f t="shared" si="1"/>
        <v>29.059800000000003</v>
      </c>
      <c r="H56" s="13"/>
      <c r="I56" s="188" t="s">
        <v>57</v>
      </c>
      <c r="J56" s="194"/>
      <c r="K56" s="72"/>
      <c r="L56" s="199"/>
      <c r="M56" s="200"/>
      <c r="N56" s="72"/>
      <c r="O56" s="194"/>
      <c r="P56" s="201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16">
      <c r="A57" s="188" t="s">
        <v>7</v>
      </c>
      <c r="B57" s="195" t="s">
        <v>288</v>
      </c>
      <c r="C57" s="190"/>
      <c r="D57" s="198" t="s">
        <v>124</v>
      </c>
      <c r="E57" s="191">
        <v>14.95</v>
      </c>
      <c r="F57" s="192">
        <f t="shared" si="0"/>
        <v>21.7074</v>
      </c>
      <c r="G57" s="193">
        <f t="shared" si="1"/>
        <v>33.547799999999995</v>
      </c>
      <c r="H57" s="13"/>
      <c r="I57" s="188" t="s">
        <v>57</v>
      </c>
      <c r="J57" s="194"/>
      <c r="K57" s="72"/>
      <c r="L57" s="199"/>
      <c r="M57" s="200"/>
      <c r="N57" s="72"/>
      <c r="O57" s="194"/>
      <c r="P57" s="201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16">
      <c r="A58" s="188" t="s">
        <v>7</v>
      </c>
      <c r="B58" s="195" t="s">
        <v>289</v>
      </c>
      <c r="C58" s="190"/>
      <c r="D58" s="198" t="s">
        <v>111</v>
      </c>
      <c r="E58" s="191">
        <v>2.95</v>
      </c>
      <c r="F58" s="192">
        <f t="shared" si="0"/>
        <v>4.2834000000000012</v>
      </c>
      <c r="G58" s="193">
        <f t="shared" si="1"/>
        <v>6.6198000000000006</v>
      </c>
      <c r="H58" s="13"/>
      <c r="I58" s="188" t="s">
        <v>57</v>
      </c>
      <c r="J58" s="194"/>
      <c r="K58" s="72"/>
      <c r="L58" s="199"/>
      <c r="M58" s="200"/>
      <c r="N58" s="72"/>
      <c r="O58" s="194"/>
      <c r="P58" s="201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16">
      <c r="A59" s="188" t="s">
        <v>7</v>
      </c>
      <c r="B59" s="195" t="s">
        <v>289</v>
      </c>
      <c r="C59" s="190"/>
      <c r="D59" s="198" t="s">
        <v>124</v>
      </c>
      <c r="E59" s="191">
        <v>3.5</v>
      </c>
      <c r="F59" s="192">
        <f t="shared" si="0"/>
        <v>5.0820000000000007</v>
      </c>
      <c r="G59" s="193">
        <f t="shared" si="1"/>
        <v>7.8540000000000001</v>
      </c>
      <c r="H59" s="13"/>
      <c r="I59" s="188" t="s">
        <v>57</v>
      </c>
      <c r="J59" s="194"/>
      <c r="K59" s="72"/>
      <c r="L59" s="199"/>
      <c r="M59" s="200"/>
      <c r="N59" s="72"/>
      <c r="O59" s="194"/>
      <c r="P59" s="201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16">
      <c r="A60" s="188" t="s">
        <v>7</v>
      </c>
      <c r="B60" s="195" t="s">
        <v>289</v>
      </c>
      <c r="C60" s="190"/>
      <c r="D60" s="198" t="s">
        <v>111</v>
      </c>
      <c r="E60" s="191">
        <v>2.5</v>
      </c>
      <c r="F60" s="192">
        <f t="shared" si="0"/>
        <v>3.63</v>
      </c>
      <c r="G60" s="193">
        <f t="shared" si="1"/>
        <v>5.6099999999999994</v>
      </c>
      <c r="H60" s="13"/>
      <c r="I60" s="188" t="s">
        <v>57</v>
      </c>
      <c r="J60" s="194"/>
      <c r="K60" s="72"/>
      <c r="L60" s="199"/>
      <c r="M60" s="200"/>
      <c r="N60" s="72"/>
      <c r="O60" s="194"/>
      <c r="P60" s="201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6">
      <c r="A61" s="188" t="s">
        <v>7</v>
      </c>
      <c r="B61" s="195" t="s">
        <v>289</v>
      </c>
      <c r="C61" s="190"/>
      <c r="D61" s="198" t="s">
        <v>131</v>
      </c>
      <c r="E61" s="191">
        <v>3.5</v>
      </c>
      <c r="F61" s="192">
        <f t="shared" si="0"/>
        <v>5.0820000000000007</v>
      </c>
      <c r="G61" s="193">
        <f t="shared" si="1"/>
        <v>7.8540000000000001</v>
      </c>
      <c r="H61" s="13"/>
      <c r="I61" s="188" t="s">
        <v>57</v>
      </c>
      <c r="J61" s="194"/>
      <c r="K61" s="72"/>
      <c r="L61" s="199"/>
      <c r="M61" s="200"/>
      <c r="N61" s="72"/>
      <c r="O61" s="194"/>
      <c r="P61" s="201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6">
      <c r="A62" s="188" t="s">
        <v>7</v>
      </c>
      <c r="B62" s="195" t="s">
        <v>290</v>
      </c>
      <c r="C62" s="190"/>
      <c r="D62" s="198" t="s">
        <v>131</v>
      </c>
      <c r="E62" s="191">
        <v>2.75</v>
      </c>
      <c r="F62" s="192">
        <f t="shared" si="0"/>
        <v>3.9930000000000008</v>
      </c>
      <c r="G62" s="193">
        <f t="shared" si="1"/>
        <v>6.1710000000000003</v>
      </c>
      <c r="H62" s="13"/>
      <c r="I62" s="188" t="s">
        <v>57</v>
      </c>
      <c r="J62" s="194"/>
      <c r="K62" s="72"/>
      <c r="L62" s="199"/>
      <c r="M62" s="200"/>
      <c r="N62" s="72"/>
      <c r="O62" s="194"/>
      <c r="P62" s="201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6">
      <c r="A63" s="188" t="s">
        <v>7</v>
      </c>
      <c r="B63" s="195" t="s">
        <v>291</v>
      </c>
      <c r="C63" s="190"/>
      <c r="D63" s="198" t="s">
        <v>131</v>
      </c>
      <c r="E63" s="191">
        <v>3.75</v>
      </c>
      <c r="F63" s="192">
        <f t="shared" si="0"/>
        <v>5.4450000000000003</v>
      </c>
      <c r="G63" s="193">
        <f t="shared" si="1"/>
        <v>8.4150000000000009</v>
      </c>
      <c r="H63" s="13"/>
      <c r="I63" s="188" t="s">
        <v>57</v>
      </c>
      <c r="J63" s="194"/>
      <c r="K63" s="72"/>
      <c r="L63" s="199"/>
      <c r="M63" s="200"/>
      <c r="N63" s="72"/>
      <c r="O63" s="194"/>
      <c r="P63" s="201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16">
      <c r="A64" s="188" t="s">
        <v>7</v>
      </c>
      <c r="B64" s="195" t="s">
        <v>292</v>
      </c>
      <c r="C64" s="190"/>
      <c r="D64" s="198" t="s">
        <v>124</v>
      </c>
      <c r="E64" s="191">
        <v>16.95</v>
      </c>
      <c r="F64" s="192">
        <f t="shared" si="0"/>
        <v>24.6114</v>
      </c>
      <c r="G64" s="193">
        <f t="shared" si="1"/>
        <v>38.035799999999995</v>
      </c>
      <c r="H64" s="13"/>
      <c r="I64" s="188" t="s">
        <v>57</v>
      </c>
      <c r="J64" s="194"/>
      <c r="K64" s="72"/>
      <c r="L64" s="199"/>
      <c r="M64" s="200"/>
      <c r="N64" s="72"/>
      <c r="O64" s="194"/>
      <c r="P64" s="201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16">
      <c r="A65" s="188" t="s">
        <v>7</v>
      </c>
      <c r="B65" s="195" t="s">
        <v>292</v>
      </c>
      <c r="C65" s="190"/>
      <c r="D65" s="198" t="s">
        <v>131</v>
      </c>
      <c r="E65" s="191">
        <v>2.75</v>
      </c>
      <c r="F65" s="192">
        <f t="shared" si="0"/>
        <v>3.9930000000000008</v>
      </c>
      <c r="G65" s="193">
        <f t="shared" si="1"/>
        <v>6.1710000000000003</v>
      </c>
      <c r="H65" s="13"/>
      <c r="I65" s="188" t="s">
        <v>57</v>
      </c>
      <c r="J65" s="194"/>
      <c r="K65" s="72"/>
      <c r="L65" s="199"/>
      <c r="M65" s="200"/>
      <c r="N65" s="72"/>
      <c r="O65" s="194"/>
      <c r="P65" s="201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16">
      <c r="A66" s="188" t="s">
        <v>7</v>
      </c>
      <c r="B66" s="195" t="s">
        <v>293</v>
      </c>
      <c r="C66" s="190"/>
      <c r="D66" s="198" t="s">
        <v>111</v>
      </c>
      <c r="E66" s="191">
        <v>7.95</v>
      </c>
      <c r="F66" s="192">
        <f t="shared" si="0"/>
        <v>11.543400000000002</v>
      </c>
      <c r="G66" s="193">
        <f t="shared" si="1"/>
        <v>17.839800000000004</v>
      </c>
      <c r="H66" s="13"/>
      <c r="I66" s="188" t="s">
        <v>57</v>
      </c>
      <c r="J66" s="194"/>
      <c r="K66" s="72"/>
      <c r="L66" s="199"/>
      <c r="M66" s="200"/>
      <c r="N66" s="72"/>
      <c r="O66" s="194"/>
      <c r="P66" s="201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16">
      <c r="A67" s="188" t="s">
        <v>7</v>
      </c>
      <c r="B67" s="195" t="s">
        <v>269</v>
      </c>
      <c r="C67" s="190"/>
      <c r="D67" s="205" t="s">
        <v>294</v>
      </c>
      <c r="E67" s="191">
        <v>3.95</v>
      </c>
      <c r="F67" s="192">
        <f t="shared" si="0"/>
        <v>5.7354000000000012</v>
      </c>
      <c r="G67" s="193">
        <f t="shared" si="1"/>
        <v>8.8638000000000012</v>
      </c>
      <c r="H67" s="13"/>
      <c r="I67" s="188" t="s">
        <v>146</v>
      </c>
      <c r="J67" s="194"/>
      <c r="K67" s="72"/>
      <c r="L67" s="199"/>
      <c r="M67" s="200"/>
      <c r="N67" s="72"/>
      <c r="O67" s="194"/>
      <c r="P67" s="201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16">
      <c r="A68" s="188" t="s">
        <v>7</v>
      </c>
      <c r="B68" s="195" t="s">
        <v>295</v>
      </c>
      <c r="C68" s="190"/>
      <c r="D68" s="205" t="s">
        <v>184</v>
      </c>
      <c r="E68" s="191">
        <v>14.95</v>
      </c>
      <c r="F68" s="192">
        <f t="shared" si="0"/>
        <v>21.7074</v>
      </c>
      <c r="G68" s="193">
        <f t="shared" si="1"/>
        <v>33.547799999999995</v>
      </c>
      <c r="H68" s="13"/>
      <c r="I68" s="188" t="s">
        <v>146</v>
      </c>
      <c r="J68" s="194"/>
      <c r="K68" s="72"/>
      <c r="L68" s="199"/>
      <c r="M68" s="200"/>
      <c r="N68" s="72"/>
      <c r="O68" s="194"/>
      <c r="P68" s="201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16">
      <c r="A69" s="188" t="s">
        <v>7</v>
      </c>
      <c r="B69" s="195" t="s">
        <v>296</v>
      </c>
      <c r="C69" s="190"/>
      <c r="D69" s="205" t="s">
        <v>131</v>
      </c>
      <c r="E69" s="191">
        <v>15.95</v>
      </c>
      <c r="F69" s="192">
        <f t="shared" si="0"/>
        <v>23.159400000000005</v>
      </c>
      <c r="G69" s="193">
        <f t="shared" si="1"/>
        <v>35.791800000000002</v>
      </c>
      <c r="H69" s="13"/>
      <c r="I69" s="188" t="s">
        <v>146</v>
      </c>
      <c r="J69" s="194"/>
      <c r="K69" s="72"/>
      <c r="L69" s="199"/>
      <c r="M69" s="200"/>
      <c r="N69" s="72"/>
      <c r="O69" s="194"/>
      <c r="P69" s="201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ht="16">
      <c r="A70" s="188" t="s">
        <v>7</v>
      </c>
      <c r="B70" s="195" t="s">
        <v>297</v>
      </c>
      <c r="C70" s="190"/>
      <c r="D70" s="205" t="s">
        <v>184</v>
      </c>
      <c r="E70" s="191">
        <v>16.95</v>
      </c>
      <c r="F70" s="192">
        <f t="shared" si="0"/>
        <v>24.6114</v>
      </c>
      <c r="G70" s="193">
        <f t="shared" si="1"/>
        <v>38.035799999999995</v>
      </c>
      <c r="H70" s="13"/>
      <c r="I70" s="188" t="s">
        <v>146</v>
      </c>
      <c r="J70" s="194"/>
      <c r="K70" s="72"/>
      <c r="L70" s="199"/>
      <c r="M70" s="200"/>
      <c r="N70" s="72"/>
      <c r="O70" s="194"/>
      <c r="P70" s="201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ht="16">
      <c r="A71" s="188" t="s">
        <v>7</v>
      </c>
      <c r="B71" s="195" t="s">
        <v>298</v>
      </c>
      <c r="C71" s="190"/>
      <c r="D71" s="205" t="s">
        <v>111</v>
      </c>
      <c r="E71" s="191">
        <v>3.35</v>
      </c>
      <c r="F71" s="192">
        <f t="shared" si="0"/>
        <v>4.8642000000000012</v>
      </c>
      <c r="G71" s="193">
        <f t="shared" si="1"/>
        <v>7.5174000000000012</v>
      </c>
      <c r="H71" s="13"/>
      <c r="I71" s="188" t="s">
        <v>146</v>
      </c>
      <c r="J71" s="194"/>
      <c r="K71" s="72"/>
      <c r="L71" s="199"/>
      <c r="M71" s="200"/>
      <c r="N71" s="72"/>
      <c r="O71" s="194"/>
      <c r="P71" s="201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ht="16">
      <c r="A72" s="188" t="s">
        <v>7</v>
      </c>
      <c r="B72" s="195" t="s">
        <v>299</v>
      </c>
      <c r="C72" s="190"/>
      <c r="D72" s="205" t="s">
        <v>184</v>
      </c>
      <c r="E72" s="191">
        <v>3.95</v>
      </c>
      <c r="F72" s="192">
        <f t="shared" si="0"/>
        <v>5.7354000000000012</v>
      </c>
      <c r="G72" s="193">
        <f t="shared" si="1"/>
        <v>8.8638000000000012</v>
      </c>
      <c r="H72" s="13"/>
      <c r="I72" s="188" t="s">
        <v>146</v>
      </c>
      <c r="J72" s="194"/>
      <c r="K72" s="72"/>
      <c r="L72" s="199"/>
      <c r="M72" s="200"/>
      <c r="N72" s="72"/>
      <c r="O72" s="194"/>
      <c r="P72" s="201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ht="16">
      <c r="A73" s="188" t="s">
        <v>7</v>
      </c>
      <c r="B73" s="206" t="s">
        <v>300</v>
      </c>
      <c r="C73" s="190"/>
      <c r="D73" s="207" t="s">
        <v>124</v>
      </c>
      <c r="E73" s="191">
        <v>2.95</v>
      </c>
      <c r="F73" s="192">
        <f t="shared" si="0"/>
        <v>4.2834000000000012</v>
      </c>
      <c r="G73" s="193">
        <f t="shared" si="1"/>
        <v>6.6198000000000006</v>
      </c>
      <c r="H73" s="13"/>
      <c r="I73" s="188" t="s">
        <v>146</v>
      </c>
      <c r="J73" s="194"/>
      <c r="K73" s="72"/>
      <c r="L73" s="199"/>
      <c r="M73" s="200"/>
      <c r="N73" s="72"/>
      <c r="O73" s="194"/>
      <c r="P73" s="201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16">
      <c r="A74" s="188" t="s">
        <v>7</v>
      </c>
      <c r="B74" s="195" t="s">
        <v>301</v>
      </c>
      <c r="C74" s="190"/>
      <c r="D74" s="205" t="s">
        <v>184</v>
      </c>
      <c r="E74" s="191">
        <v>5.5</v>
      </c>
      <c r="F74" s="192">
        <f t="shared" si="0"/>
        <v>7.9860000000000015</v>
      </c>
      <c r="G74" s="193">
        <f t="shared" si="1"/>
        <v>12.342000000000001</v>
      </c>
      <c r="H74" s="13"/>
      <c r="I74" s="188" t="s">
        <v>146</v>
      </c>
      <c r="J74" s="194"/>
      <c r="K74" s="72"/>
      <c r="L74" s="199"/>
      <c r="M74" s="200"/>
      <c r="N74" s="72"/>
      <c r="O74" s="194"/>
      <c r="P74" s="201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16">
      <c r="A75" s="188" t="s">
        <v>7</v>
      </c>
      <c r="B75" s="195" t="s">
        <v>301</v>
      </c>
      <c r="C75" s="190"/>
      <c r="D75" s="208" t="s">
        <v>111</v>
      </c>
      <c r="E75" s="191">
        <v>6.5</v>
      </c>
      <c r="F75" s="192">
        <f t="shared" si="0"/>
        <v>9.4380000000000006</v>
      </c>
      <c r="G75" s="193">
        <f t="shared" si="1"/>
        <v>14.586</v>
      </c>
      <c r="H75" s="13"/>
      <c r="I75" s="188" t="s">
        <v>146</v>
      </c>
      <c r="J75" s="194"/>
      <c r="K75" s="72"/>
      <c r="L75" s="199"/>
      <c r="M75" s="200"/>
      <c r="N75" s="72"/>
      <c r="O75" s="194"/>
      <c r="P75" s="201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ht="17">
      <c r="A76" s="188" t="s">
        <v>7</v>
      </c>
      <c r="B76" s="209" t="s">
        <v>302</v>
      </c>
      <c r="C76" s="190"/>
      <c r="D76" s="198" t="s">
        <v>184</v>
      </c>
      <c r="E76" s="191">
        <v>1.72</v>
      </c>
      <c r="F76" s="192">
        <f t="shared" si="0"/>
        <v>2.4974400000000001</v>
      </c>
      <c r="G76" s="193">
        <f t="shared" si="1"/>
        <v>3.85968</v>
      </c>
      <c r="H76" s="13"/>
      <c r="I76" s="188" t="s">
        <v>97</v>
      </c>
      <c r="J76" s="194"/>
      <c r="K76" s="72"/>
      <c r="L76" s="199"/>
      <c r="M76" s="200"/>
      <c r="N76" s="72"/>
      <c r="O76" s="194"/>
      <c r="P76" s="201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ht="17">
      <c r="A77" s="188" t="s">
        <v>7</v>
      </c>
      <c r="B77" s="209" t="s">
        <v>302</v>
      </c>
      <c r="C77" s="190"/>
      <c r="D77" s="198" t="s">
        <v>131</v>
      </c>
      <c r="E77" s="191">
        <v>2.06</v>
      </c>
      <c r="F77" s="192">
        <f t="shared" si="0"/>
        <v>2.9911200000000004</v>
      </c>
      <c r="G77" s="193">
        <f t="shared" si="1"/>
        <v>4.6226400000000005</v>
      </c>
      <c r="H77" s="13"/>
      <c r="I77" s="188" t="s">
        <v>97</v>
      </c>
      <c r="J77" s="194"/>
      <c r="K77" s="72"/>
      <c r="L77" s="199"/>
      <c r="M77" s="200"/>
      <c r="N77" s="72"/>
      <c r="O77" s="194"/>
      <c r="P77" s="201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ht="17">
      <c r="A78" s="188" t="s">
        <v>7</v>
      </c>
      <c r="B78" s="209" t="s">
        <v>303</v>
      </c>
      <c r="C78" s="190"/>
      <c r="D78" s="198" t="s">
        <v>124</v>
      </c>
      <c r="E78" s="191">
        <v>4.95</v>
      </c>
      <c r="F78" s="192">
        <f t="shared" si="0"/>
        <v>7.1874000000000002</v>
      </c>
      <c r="G78" s="193">
        <f t="shared" si="1"/>
        <v>11.107799999999999</v>
      </c>
      <c r="H78" s="13"/>
      <c r="I78" s="188" t="s">
        <v>97</v>
      </c>
      <c r="J78" s="194"/>
      <c r="K78" s="72"/>
      <c r="L78" s="199"/>
      <c r="M78" s="200"/>
      <c r="N78" s="72"/>
      <c r="O78" s="194"/>
      <c r="P78" s="201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ht="17">
      <c r="A79" s="188" t="s">
        <v>7</v>
      </c>
      <c r="B79" s="209" t="s">
        <v>303</v>
      </c>
      <c r="C79" s="190"/>
      <c r="D79" s="198" t="s">
        <v>124</v>
      </c>
      <c r="E79" s="191">
        <v>6.75</v>
      </c>
      <c r="F79" s="192">
        <f t="shared" si="0"/>
        <v>9.8010000000000002</v>
      </c>
      <c r="G79" s="193">
        <f t="shared" si="1"/>
        <v>15.147</v>
      </c>
      <c r="H79" s="13"/>
      <c r="I79" s="188" t="s">
        <v>97</v>
      </c>
      <c r="J79" s="194"/>
      <c r="K79" s="72"/>
      <c r="L79" s="199"/>
      <c r="M79" s="200"/>
      <c r="N79" s="72"/>
      <c r="O79" s="194"/>
      <c r="P79" s="201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 ht="17">
      <c r="A80" s="188" t="s">
        <v>7</v>
      </c>
      <c r="B80" s="210" t="s">
        <v>304</v>
      </c>
      <c r="C80" s="204"/>
      <c r="D80" s="198" t="s">
        <v>131</v>
      </c>
      <c r="E80" s="197">
        <v>2.52</v>
      </c>
      <c r="F80" s="192">
        <f t="shared" si="0"/>
        <v>3.6590400000000005</v>
      </c>
      <c r="G80" s="193">
        <f t="shared" si="1"/>
        <v>5.6548799999999995</v>
      </c>
      <c r="H80" s="13"/>
      <c r="I80" s="188" t="s">
        <v>97</v>
      </c>
      <c r="J80" s="194"/>
      <c r="K80" s="72"/>
      <c r="L80" s="199"/>
      <c r="M80" s="200"/>
      <c r="N80" s="72"/>
      <c r="O80" s="194"/>
      <c r="P80" s="201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17">
      <c r="A81" s="188" t="s">
        <v>7</v>
      </c>
      <c r="B81" s="210" t="s">
        <v>305</v>
      </c>
      <c r="C81" s="204"/>
      <c r="D81" s="198" t="s">
        <v>131</v>
      </c>
      <c r="E81" s="197">
        <v>2.2400000000000002</v>
      </c>
      <c r="F81" s="192">
        <f t="shared" si="0"/>
        <v>3.2524800000000007</v>
      </c>
      <c r="G81" s="193">
        <f t="shared" si="1"/>
        <v>5.0265600000000008</v>
      </c>
      <c r="H81" s="13"/>
      <c r="I81" s="188" t="s">
        <v>97</v>
      </c>
      <c r="J81" s="194"/>
      <c r="K81" s="72"/>
      <c r="L81" s="199"/>
      <c r="M81" s="200"/>
      <c r="N81" s="72"/>
      <c r="O81" s="194"/>
      <c r="P81" s="201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17">
      <c r="A82" s="188" t="s">
        <v>7</v>
      </c>
      <c r="B82" s="210" t="s">
        <v>306</v>
      </c>
      <c r="C82" s="190"/>
      <c r="D82" s="198" t="s">
        <v>96</v>
      </c>
      <c r="E82" s="197">
        <v>2.8</v>
      </c>
      <c r="F82" s="192">
        <f t="shared" si="0"/>
        <v>4.0655999999999999</v>
      </c>
      <c r="G82" s="193">
        <f t="shared" si="1"/>
        <v>6.283199999999999</v>
      </c>
      <c r="H82" s="13"/>
      <c r="I82" s="188" t="s">
        <v>97</v>
      </c>
      <c r="J82" s="194"/>
      <c r="K82" s="72"/>
      <c r="L82" s="199"/>
      <c r="M82" s="200"/>
      <c r="N82" s="72"/>
      <c r="O82" s="194"/>
      <c r="P82" s="201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17">
      <c r="A83" s="188" t="s">
        <v>7</v>
      </c>
      <c r="B83" s="210" t="s">
        <v>307</v>
      </c>
      <c r="C83" s="190"/>
      <c r="D83" s="198" t="s">
        <v>131</v>
      </c>
      <c r="E83" s="197">
        <v>4.3499999999999996</v>
      </c>
      <c r="F83" s="192">
        <f t="shared" si="0"/>
        <v>6.3162000000000003</v>
      </c>
      <c r="G83" s="193">
        <f t="shared" si="1"/>
        <v>9.7614000000000001</v>
      </c>
      <c r="H83" s="13"/>
      <c r="I83" s="188" t="s">
        <v>97</v>
      </c>
      <c r="J83" s="194"/>
      <c r="K83" s="72"/>
      <c r="L83" s="199"/>
      <c r="M83" s="200"/>
      <c r="N83" s="72"/>
      <c r="O83" s="194"/>
      <c r="P83" s="201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17">
      <c r="A84" s="188" t="s">
        <v>7</v>
      </c>
      <c r="B84" s="210" t="s">
        <v>308</v>
      </c>
      <c r="C84" s="190"/>
      <c r="D84" s="198" t="s">
        <v>98</v>
      </c>
      <c r="E84" s="197">
        <v>4.4000000000000004</v>
      </c>
      <c r="F84" s="192">
        <f t="shared" si="0"/>
        <v>6.3888000000000016</v>
      </c>
      <c r="G84" s="193">
        <f t="shared" si="1"/>
        <v>9.8736000000000015</v>
      </c>
      <c r="H84" s="13"/>
      <c r="I84" s="188" t="s">
        <v>97</v>
      </c>
      <c r="J84" s="194"/>
      <c r="K84" s="72"/>
      <c r="L84" s="199"/>
      <c r="M84" s="200"/>
      <c r="N84" s="72"/>
      <c r="O84" s="194"/>
      <c r="P84" s="201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17">
      <c r="A85" s="188" t="s">
        <v>7</v>
      </c>
      <c r="B85" s="210" t="s">
        <v>309</v>
      </c>
      <c r="C85" s="190"/>
      <c r="D85" s="198" t="s">
        <v>98</v>
      </c>
      <c r="E85" s="197">
        <v>3.66</v>
      </c>
      <c r="F85" s="192">
        <f t="shared" si="0"/>
        <v>5.3143200000000013</v>
      </c>
      <c r="G85" s="193">
        <f t="shared" si="1"/>
        <v>8.2130400000000012</v>
      </c>
      <c r="H85" s="13"/>
      <c r="I85" s="188" t="s">
        <v>97</v>
      </c>
      <c r="J85" s="194"/>
      <c r="K85" s="72"/>
      <c r="L85" s="199"/>
      <c r="M85" s="200"/>
      <c r="N85" s="72"/>
      <c r="O85" s="194"/>
      <c r="P85" s="201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17">
      <c r="A86" s="188" t="s">
        <v>7</v>
      </c>
      <c r="B86" s="210" t="s">
        <v>310</v>
      </c>
      <c r="C86" s="190"/>
      <c r="D86" s="198" t="s">
        <v>98</v>
      </c>
      <c r="E86" s="197">
        <v>5.8</v>
      </c>
      <c r="F86" s="192">
        <f t="shared" si="0"/>
        <v>8.4215999999999998</v>
      </c>
      <c r="G86" s="193">
        <f t="shared" si="1"/>
        <v>13.015199999999998</v>
      </c>
      <c r="H86" s="13"/>
      <c r="I86" s="188" t="s">
        <v>97</v>
      </c>
      <c r="J86" s="194"/>
      <c r="K86" s="72"/>
      <c r="L86" s="199"/>
      <c r="M86" s="200"/>
      <c r="N86" s="72"/>
      <c r="O86" s="194"/>
      <c r="P86" s="201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17">
      <c r="A87" s="188" t="s">
        <v>7</v>
      </c>
      <c r="B87" s="210" t="s">
        <v>287</v>
      </c>
      <c r="C87" s="190"/>
      <c r="D87" s="198" t="s">
        <v>205</v>
      </c>
      <c r="E87" s="197">
        <v>2.09</v>
      </c>
      <c r="F87" s="192">
        <f t="shared" si="0"/>
        <v>3.0346800000000003</v>
      </c>
      <c r="G87" s="193">
        <f t="shared" si="1"/>
        <v>4.6899600000000001</v>
      </c>
      <c r="H87" s="13"/>
      <c r="I87" s="188" t="s">
        <v>97</v>
      </c>
      <c r="J87" s="194"/>
      <c r="K87" s="72"/>
      <c r="L87" s="199"/>
      <c r="M87" s="200"/>
      <c r="N87" s="72"/>
      <c r="O87" s="194"/>
      <c r="P87" s="201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17">
      <c r="A88" s="188" t="s">
        <v>7</v>
      </c>
      <c r="B88" s="210" t="s">
        <v>311</v>
      </c>
      <c r="C88" s="190"/>
      <c r="D88" s="198" t="s">
        <v>205</v>
      </c>
      <c r="E88" s="197">
        <v>1.84</v>
      </c>
      <c r="F88" s="192">
        <f t="shared" si="0"/>
        <v>2.6716800000000007</v>
      </c>
      <c r="G88" s="193">
        <f t="shared" si="1"/>
        <v>4.1289600000000002</v>
      </c>
      <c r="H88" s="13"/>
      <c r="I88" s="188" t="s">
        <v>97</v>
      </c>
      <c r="J88" s="194"/>
      <c r="K88" s="72"/>
      <c r="L88" s="199"/>
      <c r="M88" s="200"/>
      <c r="N88" s="72"/>
      <c r="O88" s="194"/>
      <c r="P88" s="201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17">
      <c r="A89" s="188" t="s">
        <v>7</v>
      </c>
      <c r="B89" s="210" t="s">
        <v>311</v>
      </c>
      <c r="C89" s="190"/>
      <c r="D89" s="198" t="s">
        <v>96</v>
      </c>
      <c r="E89" s="197">
        <v>3.77</v>
      </c>
      <c r="F89" s="192">
        <f t="shared" si="0"/>
        <v>5.4740400000000005</v>
      </c>
      <c r="G89" s="193">
        <f t="shared" si="1"/>
        <v>8.4598800000000001</v>
      </c>
      <c r="H89" s="13"/>
      <c r="I89" s="188" t="s">
        <v>97</v>
      </c>
      <c r="J89" s="194"/>
      <c r="K89" s="72"/>
      <c r="L89" s="199"/>
      <c r="M89" s="200"/>
      <c r="N89" s="72"/>
      <c r="O89" s="194"/>
      <c r="P89" s="201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17">
      <c r="A90" s="188" t="s">
        <v>7</v>
      </c>
      <c r="B90" s="210" t="s">
        <v>299</v>
      </c>
      <c r="C90" s="190"/>
      <c r="D90" s="198" t="s">
        <v>205</v>
      </c>
      <c r="E90" s="197">
        <v>2.67</v>
      </c>
      <c r="F90" s="192">
        <f t="shared" si="0"/>
        <v>3.876840000000001</v>
      </c>
      <c r="G90" s="193">
        <f t="shared" si="1"/>
        <v>5.9914800000000001</v>
      </c>
      <c r="H90" s="13"/>
      <c r="I90" s="188" t="s">
        <v>97</v>
      </c>
      <c r="J90" s="194"/>
      <c r="K90" s="72"/>
      <c r="L90" s="199"/>
      <c r="M90" s="200"/>
      <c r="N90" s="72"/>
      <c r="O90" s="194"/>
      <c r="P90" s="201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25">
      <c r="A91" s="188" t="s">
        <v>7</v>
      </c>
      <c r="B91" s="210" t="s">
        <v>299</v>
      </c>
      <c r="C91" s="190"/>
      <c r="D91" s="198" t="s">
        <v>96</v>
      </c>
      <c r="E91" s="197">
        <v>4.32</v>
      </c>
      <c r="F91" s="192">
        <f t="shared" si="0"/>
        <v>6.2726400000000018</v>
      </c>
      <c r="G91" s="193">
        <f t="shared" si="1"/>
        <v>9.6940800000000014</v>
      </c>
      <c r="H91" s="13"/>
      <c r="I91" s="188" t="s">
        <v>97</v>
      </c>
      <c r="J91" s="194"/>
      <c r="K91" s="69"/>
      <c r="L91" s="70"/>
      <c r="M91" s="200"/>
      <c r="N91" s="72"/>
      <c r="O91" s="73"/>
      <c r="P91" s="74"/>
      <c r="Q91" s="10"/>
      <c r="R91" s="10"/>
      <c r="S91" s="10"/>
      <c r="T91" s="10"/>
      <c r="U91" s="10"/>
      <c r="V91" s="10"/>
      <c r="W91" s="10"/>
      <c r="X91" s="10"/>
      <c r="Y91" s="10"/>
      <c r="Z91" s="10"/>
    </row>
  </sheetData>
  <dataValidations count="2">
    <dataValidation type="list" allowBlank="1" showErrorMessage="1" sqref="I29:I91" xr:uid="{00000000-0002-0000-0400-000000000000}">
      <formula1>"BDFM,SFHS,GFSH,PAGE,AQSL,PRPT"</formula1>
    </dataValidation>
    <dataValidation type="list" allowBlank="1" showErrorMessage="1" sqref="D29:D91" xr:uid="{00000000-0002-0000-0400-000001000000}">
      <formula1>"5CM,3CM,6CM,4CM,9CM,7CM,10CM,5.0-6.0CM,2.5CM,3.5CM,4.5CM,2CM"</formula1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4A86E8"/>
    <outlinePr summaryBelow="0" summaryRight="0"/>
  </sheetPr>
  <dimension ref="A1:Q227"/>
  <sheetViews>
    <sheetView topLeftCell="A21" workbookViewId="0">
      <selection activeCell="R21" sqref="R21"/>
    </sheetView>
  </sheetViews>
  <sheetFormatPr baseColWidth="10" defaultColWidth="12.6640625" defaultRowHeight="15.75" customHeight="1"/>
  <cols>
    <col min="1" max="1" width="18" customWidth="1"/>
    <col min="2" max="2" width="52.33203125" customWidth="1"/>
    <col min="3" max="3" width="30.6640625" customWidth="1"/>
    <col min="5" max="5" width="11.6640625" hidden="1" customWidth="1"/>
    <col min="6" max="6" width="42.5" hidden="1" customWidth="1"/>
    <col min="7" max="7" width="38.1640625" customWidth="1"/>
    <col min="8" max="9" width="12.6640625" hidden="1"/>
    <col min="10" max="10" width="17.33203125" hidden="1" customWidth="1"/>
    <col min="11" max="11" width="12.6640625" hidden="1"/>
    <col min="12" max="13" width="18.1640625" hidden="1" customWidth="1"/>
    <col min="14" max="14" width="14.6640625" hidden="1" customWidth="1"/>
    <col min="15" max="15" width="14.1640625" hidden="1" customWidth="1"/>
    <col min="16" max="17" width="12.6640625" hidden="1"/>
  </cols>
  <sheetData>
    <row r="1" spans="1:17">
      <c r="A1" s="10"/>
      <c r="B1" s="10"/>
      <c r="C1" s="10"/>
      <c r="D1" s="10"/>
      <c r="E1" s="155"/>
      <c r="F1" s="10"/>
      <c r="G1" s="10"/>
      <c r="H1" s="10"/>
      <c r="I1" s="10"/>
      <c r="J1" s="8"/>
      <c r="K1" s="10"/>
      <c r="L1" s="10"/>
      <c r="M1" s="10"/>
      <c r="N1" s="10"/>
      <c r="O1" s="10"/>
      <c r="P1" s="10"/>
      <c r="Q1" s="10"/>
    </row>
    <row r="2" spans="1:17">
      <c r="A2" s="10"/>
      <c r="B2" s="10"/>
      <c r="C2" s="10"/>
      <c r="D2" s="10"/>
      <c r="E2" s="155"/>
      <c r="F2" s="10"/>
      <c r="G2" s="10"/>
      <c r="H2" s="10"/>
      <c r="I2" s="10"/>
      <c r="J2" s="8"/>
      <c r="K2" s="10"/>
      <c r="L2" s="10"/>
      <c r="M2" s="10"/>
      <c r="N2" s="10"/>
      <c r="O2" s="10"/>
      <c r="P2" s="10"/>
      <c r="Q2" s="10"/>
    </row>
    <row r="3" spans="1:17">
      <c r="A3" s="10"/>
      <c r="B3" s="10"/>
      <c r="C3" s="10"/>
      <c r="D3" s="10"/>
      <c r="E3" s="155"/>
      <c r="F3" s="10"/>
      <c r="G3" s="10"/>
      <c r="H3" s="10"/>
      <c r="I3" s="10"/>
      <c r="J3" s="8"/>
      <c r="K3" s="10"/>
      <c r="L3" s="10"/>
      <c r="M3" s="10"/>
      <c r="N3" s="10"/>
      <c r="O3" s="10"/>
      <c r="P3" s="10"/>
      <c r="Q3" s="10"/>
    </row>
    <row r="4" spans="1:17">
      <c r="A4" s="10"/>
      <c r="B4" s="10"/>
      <c r="C4" s="10"/>
      <c r="D4" s="10"/>
      <c r="E4" s="155"/>
      <c r="F4" s="10"/>
      <c r="G4" s="10"/>
      <c r="H4" s="10"/>
      <c r="I4" s="10"/>
      <c r="J4" s="8"/>
      <c r="K4" s="10"/>
      <c r="L4" s="10"/>
      <c r="M4" s="10"/>
      <c r="N4" s="10"/>
      <c r="O4" s="10"/>
      <c r="P4" s="10"/>
      <c r="Q4" s="10"/>
    </row>
    <row r="5" spans="1:17">
      <c r="A5" s="10"/>
      <c r="B5" s="10"/>
      <c r="C5" s="10"/>
      <c r="D5" s="10"/>
      <c r="E5" s="155"/>
      <c r="F5" s="10"/>
      <c r="G5" s="10"/>
      <c r="H5" s="10"/>
      <c r="I5" s="10"/>
      <c r="J5" s="8"/>
      <c r="K5" s="10"/>
      <c r="L5" s="10"/>
      <c r="M5" s="10"/>
      <c r="N5" s="10"/>
      <c r="O5" s="10"/>
      <c r="P5" s="10"/>
      <c r="Q5" s="10"/>
    </row>
    <row r="6" spans="1:17">
      <c r="A6" s="10"/>
      <c r="B6" s="10"/>
      <c r="C6" s="10"/>
      <c r="D6" s="10"/>
      <c r="E6" s="155"/>
      <c r="F6" s="10"/>
      <c r="G6" s="10"/>
      <c r="H6" s="10"/>
      <c r="I6" s="10"/>
      <c r="J6" s="8"/>
      <c r="K6" s="10"/>
      <c r="L6" s="10"/>
      <c r="M6" s="10"/>
      <c r="N6" s="10"/>
      <c r="O6" s="10"/>
      <c r="P6" s="10"/>
      <c r="Q6" s="10"/>
    </row>
    <row r="7" spans="1:17" ht="14" customHeight="1">
      <c r="A7" s="10"/>
      <c r="B7" s="10"/>
      <c r="C7" s="10"/>
      <c r="D7" s="10"/>
      <c r="E7" s="155"/>
      <c r="F7" s="10"/>
      <c r="G7" s="10"/>
      <c r="H7" s="10"/>
      <c r="I7" s="10"/>
      <c r="J7" s="8"/>
      <c r="K7" s="10"/>
      <c r="L7" s="10"/>
      <c r="M7" s="10"/>
      <c r="N7" s="10"/>
      <c r="O7" s="10"/>
      <c r="P7" s="10"/>
      <c r="Q7" s="10"/>
    </row>
    <row r="8" spans="1:17" ht="7" hidden="1">
      <c r="A8" s="10"/>
      <c r="B8" s="10"/>
      <c r="C8" s="10"/>
      <c r="D8" s="10"/>
      <c r="E8" s="155"/>
      <c r="F8" s="10"/>
      <c r="G8" s="10"/>
      <c r="H8" s="10"/>
      <c r="I8" s="10"/>
      <c r="J8" s="8"/>
      <c r="K8" s="10"/>
      <c r="L8" s="10"/>
      <c r="M8" s="10"/>
      <c r="N8" s="10"/>
      <c r="O8" s="10"/>
      <c r="P8" s="10"/>
      <c r="Q8" s="10"/>
    </row>
    <row r="9" spans="1:17" ht="15" hidden="1">
      <c r="A9" s="10"/>
      <c r="B9" s="10"/>
      <c r="C9" s="10"/>
      <c r="D9" s="10"/>
      <c r="E9" s="155"/>
      <c r="F9" s="10"/>
      <c r="G9" s="10"/>
      <c r="H9" s="10"/>
      <c r="I9" s="10"/>
      <c r="J9" s="8"/>
      <c r="K9" s="10"/>
      <c r="L9" s="10"/>
      <c r="M9" s="10"/>
      <c r="N9" s="10"/>
      <c r="O9" s="10"/>
      <c r="P9" s="10"/>
      <c r="Q9" s="10"/>
    </row>
    <row r="10" spans="1:17" ht="50" customHeight="1">
      <c r="A10" s="10"/>
      <c r="B10" s="10"/>
      <c r="C10" s="10"/>
      <c r="D10" s="10"/>
      <c r="E10" s="155"/>
      <c r="F10" s="211"/>
      <c r="G10" s="211" t="s">
        <v>8</v>
      </c>
      <c r="H10" s="10"/>
      <c r="I10" s="10"/>
      <c r="J10" s="8"/>
      <c r="K10" s="211"/>
      <c r="L10" s="10"/>
      <c r="M10" s="10"/>
      <c r="N10" s="10"/>
      <c r="O10" s="10"/>
      <c r="P10" s="10"/>
      <c r="Q10" s="10"/>
    </row>
    <row r="11" spans="1:17">
      <c r="A11" s="10"/>
      <c r="B11" s="10"/>
      <c r="C11" s="10"/>
      <c r="D11" s="10"/>
      <c r="E11" s="155"/>
      <c r="F11" s="10"/>
      <c r="G11" s="10"/>
      <c r="H11" s="10"/>
      <c r="I11" s="10"/>
      <c r="J11" s="8"/>
      <c r="K11" s="10"/>
      <c r="L11" s="10"/>
      <c r="M11" s="10"/>
      <c r="N11" s="10"/>
      <c r="O11" s="10"/>
      <c r="P11" s="10"/>
      <c r="Q11" s="10"/>
    </row>
    <row r="12" spans="1:17">
      <c r="A12" s="10"/>
      <c r="B12" s="10"/>
      <c r="C12" s="10"/>
      <c r="D12" s="10"/>
      <c r="E12" s="155"/>
      <c r="F12" s="10"/>
      <c r="G12" s="10"/>
      <c r="H12" s="10"/>
      <c r="I12" s="10"/>
      <c r="J12" s="8"/>
      <c r="K12" s="10"/>
      <c r="L12" s="10"/>
      <c r="M12" s="10"/>
      <c r="N12" s="10"/>
      <c r="O12" s="10"/>
      <c r="P12" s="10"/>
      <c r="Q12" s="10"/>
    </row>
    <row r="13" spans="1:17">
      <c r="A13" s="10"/>
      <c r="B13" s="10"/>
      <c r="C13" s="10"/>
      <c r="D13" s="10"/>
      <c r="E13" s="155"/>
      <c r="F13" s="10"/>
      <c r="G13" s="10"/>
      <c r="H13" s="10"/>
      <c r="I13" s="10"/>
      <c r="J13" s="8"/>
      <c r="K13" s="10"/>
      <c r="L13" s="10"/>
      <c r="M13" s="10"/>
      <c r="N13" s="10"/>
      <c r="O13" s="10"/>
      <c r="P13" s="10"/>
      <c r="Q13" s="10"/>
    </row>
    <row r="14" spans="1:17">
      <c r="A14" s="10"/>
      <c r="B14" s="10"/>
      <c r="C14" s="10"/>
      <c r="D14" s="10"/>
      <c r="E14" s="155"/>
      <c r="F14" s="10"/>
      <c r="G14" s="10"/>
      <c r="H14" s="10"/>
      <c r="I14" s="10"/>
      <c r="J14" s="8"/>
      <c r="K14" s="10"/>
      <c r="L14" s="10"/>
      <c r="M14" s="10"/>
      <c r="N14" s="10"/>
      <c r="O14" s="10"/>
      <c r="P14" s="10"/>
      <c r="Q14" s="10"/>
    </row>
    <row r="15" spans="1:17">
      <c r="A15" s="10"/>
      <c r="B15" s="10"/>
      <c r="C15" s="10"/>
      <c r="D15" s="10"/>
      <c r="E15" s="155"/>
      <c r="F15" s="10"/>
      <c r="G15" s="10"/>
      <c r="H15" s="10"/>
      <c r="I15" s="10"/>
      <c r="J15" s="8"/>
      <c r="K15" s="10"/>
      <c r="L15" s="10"/>
      <c r="M15" s="10"/>
      <c r="N15" s="10"/>
      <c r="O15" s="10"/>
      <c r="P15" s="10"/>
      <c r="Q15" s="10"/>
    </row>
    <row r="16" spans="1:17">
      <c r="A16" s="10"/>
      <c r="B16" s="10"/>
      <c r="C16" s="10"/>
      <c r="D16" s="10"/>
      <c r="E16" s="155"/>
      <c r="F16" s="10"/>
      <c r="G16" s="10"/>
      <c r="H16" s="10"/>
      <c r="I16" s="10"/>
      <c r="J16" s="8"/>
      <c r="K16" s="10"/>
      <c r="L16" s="10"/>
      <c r="M16" s="10"/>
      <c r="N16" s="10"/>
      <c r="O16" s="10"/>
      <c r="P16" s="10"/>
      <c r="Q16" s="10"/>
    </row>
    <row r="17" spans="1:17">
      <c r="A17" s="10"/>
      <c r="B17" s="10"/>
      <c r="C17" s="10"/>
      <c r="D17" s="10"/>
      <c r="E17" s="155"/>
      <c r="F17" s="10"/>
      <c r="G17" s="10"/>
      <c r="H17" s="10"/>
      <c r="I17" s="10"/>
      <c r="J17" s="8"/>
      <c r="K17" s="10"/>
      <c r="L17" s="10"/>
      <c r="M17" s="10"/>
      <c r="N17" s="10"/>
      <c r="O17" s="10"/>
      <c r="P17" s="10"/>
      <c r="Q17" s="10"/>
    </row>
    <row r="18" spans="1:17">
      <c r="A18" s="10"/>
      <c r="B18" s="10"/>
      <c r="C18" s="10"/>
      <c r="D18" s="10"/>
      <c r="E18" s="155"/>
      <c r="F18" s="10"/>
      <c r="G18" s="10"/>
      <c r="H18" s="10"/>
      <c r="I18" s="10"/>
      <c r="J18" s="8"/>
      <c r="K18" s="10"/>
      <c r="L18" s="10"/>
      <c r="M18" s="10"/>
      <c r="N18" s="10"/>
      <c r="O18" s="10"/>
      <c r="P18" s="10"/>
      <c r="Q18" s="10"/>
    </row>
    <row r="19" spans="1:17">
      <c r="A19" s="10"/>
      <c r="B19" s="10"/>
      <c r="C19" s="10"/>
      <c r="D19" s="10"/>
      <c r="E19" s="155"/>
      <c r="F19" s="10"/>
      <c r="G19" s="10"/>
      <c r="H19" s="10"/>
      <c r="I19" s="10"/>
      <c r="J19" s="8"/>
      <c r="K19" s="10"/>
      <c r="L19" s="10"/>
      <c r="M19" s="10"/>
      <c r="N19" s="10"/>
      <c r="O19" s="10"/>
      <c r="P19" s="10"/>
      <c r="Q19" s="10"/>
    </row>
    <row r="20" spans="1:17">
      <c r="A20" s="10"/>
      <c r="B20" s="10"/>
      <c r="C20" s="10"/>
      <c r="D20" s="10"/>
      <c r="E20" s="155"/>
      <c r="F20" s="10"/>
      <c r="G20" s="10"/>
      <c r="H20" s="10"/>
      <c r="I20" s="10"/>
      <c r="J20" s="8"/>
      <c r="K20" s="10"/>
      <c r="L20" s="10"/>
      <c r="M20" s="10"/>
      <c r="N20" s="10"/>
      <c r="O20" s="10"/>
      <c r="P20" s="10"/>
      <c r="Q20" s="10"/>
    </row>
    <row r="21" spans="1:17">
      <c r="A21" s="10"/>
      <c r="B21" s="10"/>
      <c r="C21" s="10"/>
      <c r="D21" s="10"/>
      <c r="E21" s="155"/>
      <c r="F21" s="10"/>
      <c r="G21" s="10"/>
      <c r="H21" s="10"/>
      <c r="I21" s="10"/>
      <c r="J21" s="8"/>
      <c r="K21" s="10"/>
      <c r="L21" s="10"/>
      <c r="M21" s="10"/>
      <c r="N21" s="10"/>
      <c r="O21" s="10"/>
      <c r="P21" s="10"/>
      <c r="Q21" s="10"/>
    </row>
    <row r="22" spans="1:17">
      <c r="A22" s="10"/>
      <c r="B22" s="10"/>
      <c r="C22" s="10"/>
      <c r="D22" s="10"/>
      <c r="E22" s="155"/>
      <c r="F22" s="10"/>
      <c r="G22" s="10"/>
      <c r="H22" s="10"/>
      <c r="I22" s="10"/>
      <c r="J22" s="8"/>
      <c r="K22" s="10"/>
      <c r="L22" s="10"/>
      <c r="M22" s="10"/>
      <c r="N22" s="10"/>
      <c r="O22" s="10"/>
      <c r="P22" s="10"/>
      <c r="Q22" s="10"/>
    </row>
    <row r="23" spans="1:17">
      <c r="A23" s="10"/>
      <c r="B23" s="10"/>
      <c r="C23" s="10"/>
      <c r="D23" s="10"/>
      <c r="E23" s="155"/>
      <c r="F23" s="10"/>
      <c r="G23" s="10"/>
      <c r="H23" s="10"/>
      <c r="I23" s="10"/>
      <c r="J23" s="8"/>
      <c r="K23" s="10"/>
      <c r="L23" s="10"/>
      <c r="M23" s="10"/>
      <c r="N23" s="10"/>
      <c r="O23" s="10"/>
      <c r="P23" s="10"/>
      <c r="Q23" s="10"/>
    </row>
    <row r="24" spans="1:17">
      <c r="A24" s="10"/>
      <c r="B24" s="10"/>
      <c r="C24" s="10"/>
      <c r="D24" s="10"/>
      <c r="E24" s="155"/>
      <c r="F24" s="10"/>
      <c r="G24" s="10"/>
      <c r="H24" s="10"/>
      <c r="I24" s="10"/>
      <c r="J24" s="8"/>
      <c r="K24" s="10"/>
      <c r="L24" s="10"/>
      <c r="M24" s="10"/>
      <c r="N24" s="10"/>
      <c r="O24" s="10"/>
      <c r="P24" s="10"/>
      <c r="Q24" s="10"/>
    </row>
    <row r="25" spans="1:17">
      <c r="A25" s="10"/>
      <c r="B25" s="10"/>
      <c r="C25" s="10"/>
      <c r="D25" s="10"/>
      <c r="E25" s="155"/>
      <c r="F25" s="10"/>
      <c r="G25" s="10"/>
      <c r="H25" s="10"/>
      <c r="I25" s="10"/>
      <c r="J25" s="8"/>
      <c r="K25" s="10"/>
      <c r="L25" s="10"/>
      <c r="M25" s="10"/>
      <c r="N25" s="10"/>
      <c r="O25" s="10"/>
      <c r="P25" s="10"/>
      <c r="Q25" s="10"/>
    </row>
    <row r="26" spans="1:17">
      <c r="A26" s="10"/>
      <c r="B26" s="10"/>
      <c r="C26" s="10"/>
      <c r="D26" s="10"/>
      <c r="E26" s="155"/>
      <c r="F26" s="10"/>
      <c r="G26" s="10"/>
      <c r="H26" s="10"/>
      <c r="I26" s="10"/>
      <c r="J26" s="8"/>
      <c r="K26" s="10"/>
      <c r="L26" s="10"/>
      <c r="M26" s="10"/>
      <c r="N26" s="10"/>
      <c r="O26" s="10"/>
      <c r="P26" s="10"/>
      <c r="Q26" s="10"/>
    </row>
    <row r="27" spans="1:17">
      <c r="A27" s="10"/>
      <c r="B27" s="10"/>
      <c r="C27" s="10"/>
      <c r="D27" s="10"/>
      <c r="E27" s="155"/>
      <c r="F27" s="10"/>
      <c r="G27" s="10"/>
      <c r="H27" s="10"/>
      <c r="I27" s="10"/>
      <c r="J27" s="8"/>
      <c r="K27" s="10"/>
      <c r="L27" s="10"/>
      <c r="M27" s="10"/>
      <c r="N27" s="10"/>
      <c r="O27" s="10"/>
      <c r="P27" s="10"/>
      <c r="Q27" s="10"/>
    </row>
    <row r="28" spans="1:17">
      <c r="A28" s="10"/>
      <c r="B28" s="10"/>
      <c r="C28" s="10"/>
      <c r="D28" s="10"/>
      <c r="E28" s="155"/>
      <c r="F28" s="10"/>
      <c r="G28" s="10"/>
      <c r="H28" s="10"/>
      <c r="I28" s="10"/>
      <c r="J28" s="8"/>
      <c r="K28" s="10"/>
      <c r="L28" s="10"/>
      <c r="M28" s="10"/>
      <c r="N28" s="10"/>
      <c r="O28" s="10"/>
      <c r="P28" s="10"/>
      <c r="Q28" s="10"/>
    </row>
    <row r="29" spans="1:17">
      <c r="A29" s="52" t="s">
        <v>39</v>
      </c>
      <c r="B29" s="53" t="s">
        <v>40</v>
      </c>
      <c r="C29" s="16" t="s">
        <v>41</v>
      </c>
      <c r="D29" s="54" t="s">
        <v>42</v>
      </c>
      <c r="E29" s="55" t="s">
        <v>43</v>
      </c>
      <c r="F29" s="55" t="s">
        <v>44</v>
      </c>
      <c r="G29" s="56" t="s">
        <v>45</v>
      </c>
      <c r="H29" s="57"/>
      <c r="I29" s="52" t="s">
        <v>46</v>
      </c>
      <c r="J29" s="52" t="s">
        <v>47</v>
      </c>
      <c r="K29" s="52" t="s">
        <v>48</v>
      </c>
      <c r="L29" s="52" t="s">
        <v>49</v>
      </c>
      <c r="M29" s="52" t="s">
        <v>50</v>
      </c>
      <c r="N29" s="52" t="s">
        <v>51</v>
      </c>
      <c r="O29" s="52" t="s">
        <v>52</v>
      </c>
      <c r="P29" s="52" t="s">
        <v>53</v>
      </c>
      <c r="Q29" s="52" t="s">
        <v>54</v>
      </c>
    </row>
    <row r="30" spans="1:17" ht="15.75" customHeight="1">
      <c r="A30" s="212" t="s">
        <v>312</v>
      </c>
      <c r="B30" s="213" t="s">
        <v>313</v>
      </c>
      <c r="C30" s="214"/>
      <c r="D30" s="215" t="s">
        <v>111</v>
      </c>
      <c r="E30" s="216">
        <v>3.95</v>
      </c>
      <c r="F30" s="217">
        <f t="shared" ref="F30:F227" si="0">E30*1.1*1.2*1.1</f>
        <v>5.7354000000000012</v>
      </c>
      <c r="G30" s="218">
        <f t="shared" ref="G30:G227" si="1">E30*1.1*1.2*1.7</f>
        <v>8.8638000000000012</v>
      </c>
      <c r="H30" s="219"/>
      <c r="I30" s="220" t="s">
        <v>57</v>
      </c>
      <c r="J30" s="221"/>
      <c r="K30" s="221"/>
      <c r="L30" s="69"/>
      <c r="M30" s="70"/>
      <c r="N30" s="71"/>
      <c r="O30" s="72"/>
      <c r="P30" s="73"/>
      <c r="Q30" s="74"/>
    </row>
    <row r="31" spans="1:17" ht="15.75" customHeight="1">
      <c r="A31" s="212" t="s">
        <v>312</v>
      </c>
      <c r="B31" s="213" t="s">
        <v>313</v>
      </c>
      <c r="C31" s="214"/>
      <c r="D31" s="215" t="s">
        <v>111</v>
      </c>
      <c r="E31" s="216">
        <v>3.35</v>
      </c>
      <c r="F31" s="217">
        <f t="shared" si="0"/>
        <v>4.8642000000000012</v>
      </c>
      <c r="G31" s="218">
        <f t="shared" si="1"/>
        <v>7.5174000000000012</v>
      </c>
      <c r="H31" s="219"/>
      <c r="I31" s="220" t="s">
        <v>57</v>
      </c>
      <c r="J31" s="221"/>
      <c r="K31" s="221"/>
      <c r="L31" s="69"/>
      <c r="M31" s="70"/>
      <c r="N31" s="71"/>
      <c r="O31" s="72"/>
      <c r="P31" s="73"/>
      <c r="Q31" s="74"/>
    </row>
    <row r="32" spans="1:17" ht="15.75" customHeight="1">
      <c r="A32" s="212" t="s">
        <v>312</v>
      </c>
      <c r="B32" s="213" t="s">
        <v>314</v>
      </c>
      <c r="C32" s="214"/>
      <c r="D32" s="215" t="s">
        <v>111</v>
      </c>
      <c r="E32" s="216">
        <v>4.5</v>
      </c>
      <c r="F32" s="217">
        <f t="shared" si="0"/>
        <v>6.5340000000000007</v>
      </c>
      <c r="G32" s="218">
        <f t="shared" si="1"/>
        <v>10.098000000000001</v>
      </c>
      <c r="H32" s="219"/>
      <c r="I32" s="220" t="s">
        <v>57</v>
      </c>
      <c r="J32" s="221"/>
      <c r="K32" s="221"/>
      <c r="L32" s="69"/>
      <c r="M32" s="70"/>
      <c r="N32" s="71"/>
      <c r="O32" s="72"/>
      <c r="P32" s="73"/>
      <c r="Q32" s="74"/>
    </row>
    <row r="33" spans="1:17" ht="15.75" customHeight="1">
      <c r="A33" s="212" t="s">
        <v>312</v>
      </c>
      <c r="B33" s="213" t="s">
        <v>315</v>
      </c>
      <c r="C33" s="214"/>
      <c r="D33" s="215" t="s">
        <v>111</v>
      </c>
      <c r="E33" s="216">
        <v>3.85</v>
      </c>
      <c r="F33" s="217">
        <f t="shared" si="0"/>
        <v>5.5902000000000003</v>
      </c>
      <c r="G33" s="218">
        <f t="shared" si="1"/>
        <v>8.6394000000000002</v>
      </c>
      <c r="H33" s="219"/>
      <c r="I33" s="220" t="s">
        <v>57</v>
      </c>
      <c r="J33" s="221"/>
      <c r="K33" s="221"/>
      <c r="L33" s="69"/>
      <c r="M33" s="70"/>
      <c r="N33" s="71"/>
      <c r="O33" s="72"/>
      <c r="P33" s="73"/>
      <c r="Q33" s="74"/>
    </row>
    <row r="34" spans="1:17" ht="15.75" customHeight="1">
      <c r="A34" s="212" t="s">
        <v>312</v>
      </c>
      <c r="B34" s="213" t="s">
        <v>316</v>
      </c>
      <c r="C34" s="214"/>
      <c r="D34" s="215" t="s">
        <v>111</v>
      </c>
      <c r="E34" s="216">
        <v>4.5</v>
      </c>
      <c r="F34" s="217">
        <f t="shared" si="0"/>
        <v>6.5340000000000007</v>
      </c>
      <c r="G34" s="218">
        <f t="shared" si="1"/>
        <v>10.098000000000001</v>
      </c>
      <c r="H34" s="219"/>
      <c r="I34" s="220" t="s">
        <v>57</v>
      </c>
      <c r="J34" s="221"/>
      <c r="K34" s="221"/>
      <c r="L34" s="69"/>
      <c r="M34" s="70"/>
      <c r="N34" s="71"/>
      <c r="O34" s="72"/>
      <c r="P34" s="73"/>
      <c r="Q34" s="74"/>
    </row>
    <row r="35" spans="1:17" ht="15.75" customHeight="1">
      <c r="A35" s="212" t="s">
        <v>312</v>
      </c>
      <c r="B35" s="213" t="s">
        <v>317</v>
      </c>
      <c r="C35" s="214"/>
      <c r="D35" s="215" t="s">
        <v>111</v>
      </c>
      <c r="E35" s="216">
        <v>4.5</v>
      </c>
      <c r="F35" s="217">
        <f t="shared" si="0"/>
        <v>6.5340000000000007</v>
      </c>
      <c r="G35" s="218">
        <f t="shared" si="1"/>
        <v>10.098000000000001</v>
      </c>
      <c r="H35" s="219"/>
      <c r="I35" s="220" t="s">
        <v>57</v>
      </c>
      <c r="J35" s="221"/>
      <c r="K35" s="221"/>
      <c r="L35" s="69"/>
      <c r="M35" s="70"/>
      <c r="N35" s="71"/>
      <c r="O35" s="72"/>
      <c r="P35" s="73"/>
      <c r="Q35" s="74"/>
    </row>
    <row r="36" spans="1:17" ht="15.75" customHeight="1">
      <c r="A36" s="212" t="s">
        <v>312</v>
      </c>
      <c r="B36" s="213" t="s">
        <v>318</v>
      </c>
      <c r="C36" s="214"/>
      <c r="D36" s="215" t="s">
        <v>111</v>
      </c>
      <c r="E36" s="216">
        <v>4.5</v>
      </c>
      <c r="F36" s="217">
        <f t="shared" si="0"/>
        <v>6.5340000000000007</v>
      </c>
      <c r="G36" s="218">
        <f t="shared" si="1"/>
        <v>10.098000000000001</v>
      </c>
      <c r="H36" s="219"/>
      <c r="I36" s="220" t="s">
        <v>57</v>
      </c>
      <c r="J36" s="221"/>
      <c r="K36" s="221"/>
      <c r="L36" s="69"/>
      <c r="M36" s="70"/>
      <c r="N36" s="71"/>
      <c r="O36" s="72"/>
      <c r="P36" s="73"/>
      <c r="Q36" s="74"/>
    </row>
    <row r="37" spans="1:17" ht="15.75" customHeight="1">
      <c r="A37" s="212" t="s">
        <v>312</v>
      </c>
      <c r="B37" s="213" t="s">
        <v>319</v>
      </c>
      <c r="C37" s="214"/>
      <c r="D37" s="215" t="s">
        <v>111</v>
      </c>
      <c r="E37" s="216">
        <v>6.95</v>
      </c>
      <c r="F37" s="217">
        <f t="shared" si="0"/>
        <v>10.0914</v>
      </c>
      <c r="G37" s="218">
        <f t="shared" si="1"/>
        <v>15.595799999999999</v>
      </c>
      <c r="H37" s="219"/>
      <c r="I37" s="220" t="s">
        <v>57</v>
      </c>
      <c r="J37" s="221"/>
      <c r="K37" s="221"/>
      <c r="L37" s="69"/>
      <c r="M37" s="70"/>
      <c r="N37" s="71"/>
      <c r="O37" s="72"/>
      <c r="P37" s="73"/>
      <c r="Q37" s="74"/>
    </row>
    <row r="38" spans="1:17" ht="15.75" customHeight="1">
      <c r="A38" s="212" t="s">
        <v>312</v>
      </c>
      <c r="B38" s="213" t="s">
        <v>320</v>
      </c>
      <c r="C38" s="214"/>
      <c r="D38" s="215" t="s">
        <v>98</v>
      </c>
      <c r="E38" s="216">
        <v>9.9499999999999993</v>
      </c>
      <c r="F38" s="217">
        <f t="shared" si="0"/>
        <v>14.447400000000002</v>
      </c>
      <c r="G38" s="218">
        <f t="shared" si="1"/>
        <v>22.3278</v>
      </c>
      <c r="H38" s="219"/>
      <c r="I38" s="220" t="s">
        <v>57</v>
      </c>
      <c r="J38" s="221"/>
      <c r="K38" s="221"/>
      <c r="L38" s="69"/>
      <c r="M38" s="70"/>
      <c r="N38" s="71"/>
      <c r="O38" s="72"/>
      <c r="P38" s="73"/>
      <c r="Q38" s="74"/>
    </row>
    <row r="39" spans="1:17" ht="15.75" customHeight="1">
      <c r="A39" s="212" t="s">
        <v>312</v>
      </c>
      <c r="B39" s="213" t="s">
        <v>321</v>
      </c>
      <c r="C39" s="214"/>
      <c r="D39" s="215" t="s">
        <v>99</v>
      </c>
      <c r="E39" s="216">
        <v>34.950000000000003</v>
      </c>
      <c r="F39" s="217">
        <f t="shared" si="0"/>
        <v>50.747400000000013</v>
      </c>
      <c r="G39" s="218">
        <f t="shared" si="1"/>
        <v>78.427800000000005</v>
      </c>
      <c r="H39" s="219"/>
      <c r="I39" s="220" t="s">
        <v>57</v>
      </c>
      <c r="J39" s="221"/>
      <c r="K39" s="221"/>
      <c r="L39" s="69"/>
      <c r="M39" s="70"/>
      <c r="N39" s="71"/>
      <c r="O39" s="72"/>
      <c r="P39" s="73"/>
      <c r="Q39" s="74"/>
    </row>
    <row r="40" spans="1:17" ht="15.75" customHeight="1">
      <c r="A40" s="212" t="s">
        <v>312</v>
      </c>
      <c r="B40" s="213" t="s">
        <v>322</v>
      </c>
      <c r="C40" s="214"/>
      <c r="D40" s="215" t="s">
        <v>124</v>
      </c>
      <c r="E40" s="216">
        <v>39.950000000000003</v>
      </c>
      <c r="F40" s="217">
        <f t="shared" si="0"/>
        <v>58.007400000000011</v>
      </c>
      <c r="G40" s="218">
        <f t="shared" si="1"/>
        <v>89.647800000000018</v>
      </c>
      <c r="H40" s="219"/>
      <c r="I40" s="220" t="s">
        <v>57</v>
      </c>
      <c r="J40" s="221"/>
      <c r="K40" s="221"/>
      <c r="L40" s="69"/>
      <c r="M40" s="70"/>
      <c r="N40" s="71"/>
      <c r="O40" s="72"/>
      <c r="P40" s="73"/>
      <c r="Q40" s="74"/>
    </row>
    <row r="41" spans="1:17" ht="15.75" customHeight="1">
      <c r="A41" s="212" t="s">
        <v>312</v>
      </c>
      <c r="B41" s="213" t="s">
        <v>323</v>
      </c>
      <c r="C41" s="214"/>
      <c r="D41" s="215" t="s">
        <v>124</v>
      </c>
      <c r="E41" s="216">
        <v>26.95</v>
      </c>
      <c r="F41" s="217">
        <f t="shared" si="0"/>
        <v>39.131400000000006</v>
      </c>
      <c r="G41" s="218">
        <f t="shared" si="1"/>
        <v>60.475800000000007</v>
      </c>
      <c r="H41" s="219"/>
      <c r="I41" s="220" t="s">
        <v>57</v>
      </c>
      <c r="J41" s="221"/>
      <c r="K41" s="221"/>
      <c r="L41" s="69"/>
      <c r="M41" s="70"/>
      <c r="N41" s="71"/>
      <c r="O41" s="72"/>
      <c r="P41" s="73"/>
      <c r="Q41" s="74"/>
    </row>
    <row r="42" spans="1:17" ht="15.75" customHeight="1">
      <c r="A42" s="212" t="s">
        <v>312</v>
      </c>
      <c r="B42" s="213" t="s">
        <v>324</v>
      </c>
      <c r="C42" s="214"/>
      <c r="D42" s="215" t="s">
        <v>124</v>
      </c>
      <c r="E42" s="216">
        <v>29.95</v>
      </c>
      <c r="F42" s="217">
        <f t="shared" si="0"/>
        <v>43.487400000000001</v>
      </c>
      <c r="G42" s="218">
        <f t="shared" si="1"/>
        <v>67.207799999999992</v>
      </c>
      <c r="H42" s="219"/>
      <c r="I42" s="220" t="s">
        <v>57</v>
      </c>
      <c r="J42" s="221"/>
      <c r="K42" s="221"/>
      <c r="L42" s="69"/>
      <c r="M42" s="70"/>
      <c r="N42" s="71"/>
      <c r="O42" s="72"/>
      <c r="P42" s="73"/>
      <c r="Q42" s="74"/>
    </row>
    <row r="43" spans="1:17" ht="15.75" customHeight="1">
      <c r="A43" s="212" t="s">
        <v>312</v>
      </c>
      <c r="B43" s="213" t="s">
        <v>325</v>
      </c>
      <c r="C43" s="214"/>
      <c r="D43" s="215" t="s">
        <v>99</v>
      </c>
      <c r="E43" s="216">
        <v>59.95</v>
      </c>
      <c r="F43" s="217">
        <f t="shared" si="0"/>
        <v>87.04740000000001</v>
      </c>
      <c r="G43" s="218">
        <f t="shared" si="1"/>
        <v>134.52779999999998</v>
      </c>
      <c r="H43" s="219"/>
      <c r="I43" s="220" t="s">
        <v>57</v>
      </c>
      <c r="J43" s="221"/>
      <c r="K43" s="221"/>
      <c r="L43" s="69"/>
      <c r="M43" s="70"/>
      <c r="N43" s="71"/>
      <c r="O43" s="72"/>
      <c r="P43" s="73"/>
      <c r="Q43" s="74"/>
    </row>
    <row r="44" spans="1:17" ht="15.75" customHeight="1">
      <c r="A44" s="212" t="s">
        <v>312</v>
      </c>
      <c r="B44" s="213" t="s">
        <v>326</v>
      </c>
      <c r="C44" s="214"/>
      <c r="D44" s="215" t="s">
        <v>99</v>
      </c>
      <c r="E44" s="216">
        <v>65</v>
      </c>
      <c r="F44" s="217">
        <f t="shared" si="0"/>
        <v>94.38000000000001</v>
      </c>
      <c r="G44" s="218">
        <f t="shared" si="1"/>
        <v>145.85999999999999</v>
      </c>
      <c r="H44" s="219"/>
      <c r="I44" s="220" t="s">
        <v>57</v>
      </c>
      <c r="J44" s="221"/>
      <c r="K44" s="221"/>
      <c r="L44" s="69"/>
      <c r="M44" s="70"/>
      <c r="N44" s="71"/>
      <c r="O44" s="72"/>
      <c r="P44" s="73"/>
      <c r="Q44" s="74"/>
    </row>
    <row r="45" spans="1:17" ht="15.75" customHeight="1">
      <c r="A45" s="212" t="s">
        <v>312</v>
      </c>
      <c r="B45" s="213" t="s">
        <v>327</v>
      </c>
      <c r="C45" s="214"/>
      <c r="D45" s="215" t="s">
        <v>99</v>
      </c>
      <c r="E45" s="216">
        <v>10.95</v>
      </c>
      <c r="F45" s="217">
        <f t="shared" si="0"/>
        <v>15.8994</v>
      </c>
      <c r="G45" s="218">
        <f t="shared" si="1"/>
        <v>24.571799999999996</v>
      </c>
      <c r="H45" s="219"/>
      <c r="I45" s="220" t="s">
        <v>57</v>
      </c>
      <c r="J45" s="221"/>
      <c r="K45" s="221"/>
      <c r="L45" s="69"/>
      <c r="M45" s="70"/>
      <c r="N45" s="71"/>
      <c r="O45" s="72"/>
      <c r="P45" s="73"/>
      <c r="Q45" s="74"/>
    </row>
    <row r="46" spans="1:17" ht="25">
      <c r="A46" s="212" t="s">
        <v>312</v>
      </c>
      <c r="B46" s="213" t="s">
        <v>327</v>
      </c>
      <c r="C46" s="214"/>
      <c r="D46" s="215" t="s">
        <v>99</v>
      </c>
      <c r="E46" s="216">
        <v>9.3000000000000007</v>
      </c>
      <c r="F46" s="217">
        <f t="shared" si="0"/>
        <v>13.503600000000002</v>
      </c>
      <c r="G46" s="218">
        <f t="shared" si="1"/>
        <v>20.869200000000003</v>
      </c>
      <c r="H46" s="219"/>
      <c r="I46" s="220" t="s">
        <v>57</v>
      </c>
      <c r="J46" s="221"/>
      <c r="K46" s="221"/>
      <c r="L46" s="69"/>
      <c r="M46" s="70"/>
      <c r="N46" s="71"/>
      <c r="O46" s="72"/>
      <c r="P46" s="73"/>
      <c r="Q46" s="74"/>
    </row>
    <row r="47" spans="1:17" ht="25">
      <c r="A47" s="212" t="s">
        <v>312</v>
      </c>
      <c r="B47" s="213" t="s">
        <v>328</v>
      </c>
      <c r="C47" s="214"/>
      <c r="D47" s="215" t="s">
        <v>111</v>
      </c>
      <c r="E47" s="216">
        <v>22.95</v>
      </c>
      <c r="F47" s="217">
        <f t="shared" si="0"/>
        <v>33.323400000000007</v>
      </c>
      <c r="G47" s="218">
        <f t="shared" si="1"/>
        <v>51.4998</v>
      </c>
      <c r="H47" s="219"/>
      <c r="I47" s="220" t="s">
        <v>57</v>
      </c>
      <c r="J47" s="221"/>
      <c r="K47" s="221"/>
      <c r="L47" s="69"/>
      <c r="M47" s="70"/>
      <c r="N47" s="71"/>
      <c r="O47" s="72"/>
      <c r="P47" s="73"/>
      <c r="Q47" s="74"/>
    </row>
    <row r="48" spans="1:17" ht="25">
      <c r="A48" s="212" t="s">
        <v>312</v>
      </c>
      <c r="B48" s="213" t="s">
        <v>329</v>
      </c>
      <c r="C48" s="214"/>
      <c r="D48" s="215" t="s">
        <v>111</v>
      </c>
      <c r="E48" s="216">
        <v>6.95</v>
      </c>
      <c r="F48" s="217">
        <f t="shared" si="0"/>
        <v>10.0914</v>
      </c>
      <c r="G48" s="218">
        <f t="shared" si="1"/>
        <v>15.595799999999999</v>
      </c>
      <c r="H48" s="219"/>
      <c r="I48" s="220" t="s">
        <v>57</v>
      </c>
      <c r="J48" s="221"/>
      <c r="K48" s="221"/>
      <c r="L48" s="69"/>
      <c r="M48" s="70"/>
      <c r="N48" s="71"/>
      <c r="O48" s="72"/>
      <c r="P48" s="73"/>
      <c r="Q48" s="74"/>
    </row>
    <row r="49" spans="1:17" ht="25">
      <c r="A49" s="212" t="s">
        <v>312</v>
      </c>
      <c r="B49" s="213" t="s">
        <v>330</v>
      </c>
      <c r="C49" s="214"/>
      <c r="D49" s="215" t="s">
        <v>111</v>
      </c>
      <c r="E49" s="216">
        <v>5.9</v>
      </c>
      <c r="F49" s="217">
        <f t="shared" si="0"/>
        <v>8.5668000000000024</v>
      </c>
      <c r="G49" s="218">
        <f t="shared" si="1"/>
        <v>13.239600000000001</v>
      </c>
      <c r="H49" s="219"/>
      <c r="I49" s="220" t="s">
        <v>57</v>
      </c>
      <c r="J49" s="221"/>
      <c r="K49" s="221"/>
      <c r="L49" s="69"/>
      <c r="M49" s="70"/>
      <c r="N49" s="71"/>
      <c r="O49" s="72"/>
      <c r="P49" s="73"/>
      <c r="Q49" s="74"/>
    </row>
    <row r="50" spans="1:17" ht="25">
      <c r="A50" s="212" t="s">
        <v>312</v>
      </c>
      <c r="B50" s="213" t="s">
        <v>331</v>
      </c>
      <c r="C50" s="214"/>
      <c r="D50" s="215" t="s">
        <v>111</v>
      </c>
      <c r="E50" s="216">
        <v>9.9499999999999993</v>
      </c>
      <c r="F50" s="217">
        <f t="shared" si="0"/>
        <v>14.447400000000002</v>
      </c>
      <c r="G50" s="218">
        <f t="shared" si="1"/>
        <v>22.3278</v>
      </c>
      <c r="H50" s="219"/>
      <c r="I50" s="220" t="s">
        <v>57</v>
      </c>
      <c r="J50" s="221"/>
      <c r="K50" s="221"/>
      <c r="L50" s="69"/>
      <c r="M50" s="70"/>
      <c r="N50" s="71"/>
      <c r="O50" s="72"/>
      <c r="P50" s="73"/>
      <c r="Q50" s="74"/>
    </row>
    <row r="51" spans="1:17" ht="25">
      <c r="A51" s="212" t="s">
        <v>312</v>
      </c>
      <c r="B51" s="213" t="s">
        <v>332</v>
      </c>
      <c r="C51" s="214"/>
      <c r="D51" s="215" t="s">
        <v>96</v>
      </c>
      <c r="E51" s="216">
        <v>6.95</v>
      </c>
      <c r="F51" s="217">
        <f t="shared" si="0"/>
        <v>10.0914</v>
      </c>
      <c r="G51" s="218">
        <f t="shared" si="1"/>
        <v>15.595799999999999</v>
      </c>
      <c r="H51" s="219"/>
      <c r="I51" s="220" t="s">
        <v>57</v>
      </c>
      <c r="J51" s="221"/>
      <c r="K51" s="221"/>
      <c r="L51" s="69"/>
      <c r="M51" s="70"/>
      <c r="N51" s="71"/>
      <c r="O51" s="72"/>
      <c r="P51" s="73"/>
      <c r="Q51" s="74"/>
    </row>
    <row r="52" spans="1:17" ht="25">
      <c r="A52" s="212" t="s">
        <v>312</v>
      </c>
      <c r="B52" s="213" t="s">
        <v>333</v>
      </c>
      <c r="C52" s="214"/>
      <c r="D52" s="215" t="s">
        <v>98</v>
      </c>
      <c r="E52" s="216">
        <v>19.95</v>
      </c>
      <c r="F52" s="217">
        <f t="shared" si="0"/>
        <v>28.967400000000001</v>
      </c>
      <c r="G52" s="218">
        <f t="shared" si="1"/>
        <v>44.767800000000001</v>
      </c>
      <c r="H52" s="219"/>
      <c r="I52" s="220" t="s">
        <v>57</v>
      </c>
      <c r="J52" s="221"/>
      <c r="K52" s="221"/>
      <c r="L52" s="69"/>
      <c r="M52" s="70"/>
      <c r="N52" s="71"/>
      <c r="O52" s="72"/>
      <c r="P52" s="73"/>
      <c r="Q52" s="74"/>
    </row>
    <row r="53" spans="1:17" ht="25">
      <c r="A53" s="212" t="s">
        <v>312</v>
      </c>
      <c r="B53" s="213" t="s">
        <v>334</v>
      </c>
      <c r="C53" s="214"/>
      <c r="D53" s="215" t="s">
        <v>111</v>
      </c>
      <c r="E53" s="216">
        <v>6.95</v>
      </c>
      <c r="F53" s="217">
        <f t="shared" si="0"/>
        <v>10.0914</v>
      </c>
      <c r="G53" s="218">
        <f t="shared" si="1"/>
        <v>15.595799999999999</v>
      </c>
      <c r="H53" s="219"/>
      <c r="I53" s="220" t="s">
        <v>57</v>
      </c>
      <c r="J53" s="221"/>
      <c r="K53" s="221"/>
      <c r="L53" s="69"/>
      <c r="M53" s="70"/>
      <c r="N53" s="71"/>
      <c r="O53" s="72"/>
      <c r="P53" s="73"/>
      <c r="Q53" s="74"/>
    </row>
    <row r="54" spans="1:17" ht="25">
      <c r="A54" s="212" t="s">
        <v>312</v>
      </c>
      <c r="B54" s="213" t="s">
        <v>335</v>
      </c>
      <c r="C54" s="214"/>
      <c r="D54" s="215" t="s">
        <v>98</v>
      </c>
      <c r="E54" s="216">
        <v>15.95</v>
      </c>
      <c r="F54" s="217">
        <f t="shared" si="0"/>
        <v>23.159400000000005</v>
      </c>
      <c r="G54" s="218">
        <f t="shared" si="1"/>
        <v>35.791800000000002</v>
      </c>
      <c r="H54" s="219"/>
      <c r="I54" s="220" t="s">
        <v>57</v>
      </c>
      <c r="J54" s="221"/>
      <c r="K54" s="221"/>
      <c r="L54" s="69"/>
      <c r="M54" s="70"/>
      <c r="N54" s="71"/>
      <c r="O54" s="72"/>
      <c r="P54" s="73"/>
      <c r="Q54" s="74"/>
    </row>
    <row r="55" spans="1:17" ht="25">
      <c r="A55" s="212" t="s">
        <v>312</v>
      </c>
      <c r="B55" s="213" t="s">
        <v>336</v>
      </c>
      <c r="C55" s="214"/>
      <c r="D55" s="215" t="s">
        <v>98</v>
      </c>
      <c r="E55" s="216">
        <v>13.55</v>
      </c>
      <c r="F55" s="217">
        <f t="shared" si="0"/>
        <v>19.674600000000002</v>
      </c>
      <c r="G55" s="218">
        <f t="shared" si="1"/>
        <v>30.406199999999998</v>
      </c>
      <c r="H55" s="219"/>
      <c r="I55" s="220" t="s">
        <v>57</v>
      </c>
      <c r="J55" s="221"/>
      <c r="K55" s="221"/>
      <c r="L55" s="69"/>
      <c r="M55" s="70"/>
      <c r="N55" s="71"/>
      <c r="O55" s="72"/>
      <c r="P55" s="73"/>
      <c r="Q55" s="74"/>
    </row>
    <row r="56" spans="1:17" ht="25">
      <c r="A56" s="212" t="s">
        <v>312</v>
      </c>
      <c r="B56" s="213" t="s">
        <v>337</v>
      </c>
      <c r="C56" s="214"/>
      <c r="D56" s="215" t="s">
        <v>99</v>
      </c>
      <c r="E56" s="216">
        <v>17.95</v>
      </c>
      <c r="F56" s="217">
        <f t="shared" si="0"/>
        <v>26.063400000000001</v>
      </c>
      <c r="G56" s="218">
        <f t="shared" si="1"/>
        <v>40.279799999999994</v>
      </c>
      <c r="H56" s="219"/>
      <c r="I56" s="220" t="s">
        <v>57</v>
      </c>
      <c r="J56" s="221"/>
      <c r="K56" s="221"/>
      <c r="L56" s="69"/>
      <c r="M56" s="70"/>
      <c r="N56" s="71"/>
      <c r="O56" s="72"/>
      <c r="P56" s="73"/>
      <c r="Q56" s="74"/>
    </row>
    <row r="57" spans="1:17" ht="25">
      <c r="A57" s="212" t="s">
        <v>312</v>
      </c>
      <c r="B57" s="213" t="s">
        <v>338</v>
      </c>
      <c r="C57" s="214"/>
      <c r="D57" s="215" t="s">
        <v>99</v>
      </c>
      <c r="E57" s="216">
        <v>39.950000000000003</v>
      </c>
      <c r="F57" s="217">
        <f t="shared" si="0"/>
        <v>58.007400000000011</v>
      </c>
      <c r="G57" s="218">
        <f t="shared" si="1"/>
        <v>89.647800000000018</v>
      </c>
      <c r="H57" s="219"/>
      <c r="I57" s="220" t="s">
        <v>57</v>
      </c>
      <c r="J57" s="221"/>
      <c r="K57" s="221"/>
      <c r="L57" s="69"/>
      <c r="M57" s="70"/>
      <c r="N57" s="71"/>
      <c r="O57" s="72"/>
      <c r="P57" s="73"/>
      <c r="Q57" s="74"/>
    </row>
    <row r="58" spans="1:17" ht="25">
      <c r="A58" s="212" t="s">
        <v>312</v>
      </c>
      <c r="B58" s="213" t="s">
        <v>339</v>
      </c>
      <c r="C58" s="214"/>
      <c r="D58" s="215" t="s">
        <v>99</v>
      </c>
      <c r="E58" s="216">
        <v>17.95</v>
      </c>
      <c r="F58" s="217">
        <f t="shared" si="0"/>
        <v>26.063400000000001</v>
      </c>
      <c r="G58" s="218">
        <f t="shared" si="1"/>
        <v>40.279799999999994</v>
      </c>
      <c r="H58" s="219"/>
      <c r="I58" s="220" t="s">
        <v>57</v>
      </c>
      <c r="J58" s="221"/>
      <c r="K58" s="221"/>
      <c r="L58" s="69"/>
      <c r="M58" s="70"/>
      <c r="N58" s="71"/>
      <c r="O58" s="72"/>
      <c r="P58" s="73"/>
      <c r="Q58" s="74"/>
    </row>
    <row r="59" spans="1:17" ht="25">
      <c r="A59" s="212" t="s">
        <v>312</v>
      </c>
      <c r="B59" s="213" t="s">
        <v>340</v>
      </c>
      <c r="C59" s="214"/>
      <c r="D59" s="215" t="s">
        <v>98</v>
      </c>
      <c r="E59" s="216">
        <v>22.95</v>
      </c>
      <c r="F59" s="217">
        <f t="shared" si="0"/>
        <v>33.323400000000007</v>
      </c>
      <c r="G59" s="218">
        <f t="shared" si="1"/>
        <v>51.4998</v>
      </c>
      <c r="H59" s="219"/>
      <c r="I59" s="220" t="s">
        <v>57</v>
      </c>
      <c r="J59" s="221"/>
      <c r="K59" s="221"/>
      <c r="L59" s="69"/>
      <c r="M59" s="70"/>
      <c r="N59" s="71"/>
      <c r="O59" s="72"/>
      <c r="P59" s="73"/>
      <c r="Q59" s="74"/>
    </row>
    <row r="60" spans="1:17" ht="25">
      <c r="A60" s="212" t="s">
        <v>312</v>
      </c>
      <c r="B60" s="213" t="s">
        <v>341</v>
      </c>
      <c r="C60" s="214"/>
      <c r="D60" s="215" t="s">
        <v>98</v>
      </c>
      <c r="E60" s="216">
        <v>13.95</v>
      </c>
      <c r="F60" s="217">
        <f t="shared" si="0"/>
        <v>20.255400000000002</v>
      </c>
      <c r="G60" s="218">
        <f t="shared" si="1"/>
        <v>31.303800000000003</v>
      </c>
      <c r="H60" s="219"/>
      <c r="I60" s="220" t="s">
        <v>57</v>
      </c>
      <c r="J60" s="221"/>
      <c r="K60" s="221"/>
      <c r="L60" s="69"/>
      <c r="M60" s="70"/>
      <c r="N60" s="71"/>
      <c r="O60" s="72"/>
      <c r="P60" s="73"/>
      <c r="Q60" s="74"/>
    </row>
    <row r="61" spans="1:17" ht="25">
      <c r="A61" s="212" t="s">
        <v>312</v>
      </c>
      <c r="B61" s="213" t="s">
        <v>342</v>
      </c>
      <c r="C61" s="214"/>
      <c r="D61" s="215" t="s">
        <v>124</v>
      </c>
      <c r="E61" s="216">
        <v>19.95</v>
      </c>
      <c r="F61" s="217">
        <f t="shared" si="0"/>
        <v>28.967400000000001</v>
      </c>
      <c r="G61" s="218">
        <f t="shared" si="1"/>
        <v>44.767800000000001</v>
      </c>
      <c r="H61" s="219"/>
      <c r="I61" s="220" t="s">
        <v>57</v>
      </c>
      <c r="J61" s="221"/>
      <c r="K61" s="221"/>
      <c r="L61" s="69"/>
      <c r="M61" s="70"/>
      <c r="N61" s="71"/>
      <c r="O61" s="72"/>
      <c r="P61" s="73"/>
      <c r="Q61" s="74"/>
    </row>
    <row r="62" spans="1:17" ht="25">
      <c r="A62" s="212" t="s">
        <v>312</v>
      </c>
      <c r="B62" s="213" t="s">
        <v>343</v>
      </c>
      <c r="C62" s="214"/>
      <c r="D62" s="215" t="s">
        <v>99</v>
      </c>
      <c r="E62" s="216">
        <v>19.95</v>
      </c>
      <c r="F62" s="217">
        <f t="shared" si="0"/>
        <v>28.967400000000001</v>
      </c>
      <c r="G62" s="218">
        <f t="shared" si="1"/>
        <v>44.767800000000001</v>
      </c>
      <c r="H62" s="219"/>
      <c r="I62" s="220" t="s">
        <v>57</v>
      </c>
      <c r="J62" s="221"/>
      <c r="K62" s="221"/>
      <c r="L62" s="69"/>
      <c r="M62" s="70"/>
      <c r="N62" s="71"/>
      <c r="O62" s="72"/>
      <c r="P62" s="73"/>
      <c r="Q62" s="74"/>
    </row>
    <row r="63" spans="1:17" ht="25">
      <c r="A63" s="212" t="s">
        <v>312</v>
      </c>
      <c r="B63" s="213" t="s">
        <v>344</v>
      </c>
      <c r="C63" s="222"/>
      <c r="D63" s="215" t="s">
        <v>98</v>
      </c>
      <c r="E63" s="216">
        <v>15.95</v>
      </c>
      <c r="F63" s="217">
        <f t="shared" si="0"/>
        <v>23.159400000000005</v>
      </c>
      <c r="G63" s="218">
        <f t="shared" si="1"/>
        <v>35.791800000000002</v>
      </c>
      <c r="H63" s="219"/>
      <c r="I63" s="220" t="s">
        <v>57</v>
      </c>
      <c r="J63" s="221"/>
      <c r="K63" s="221"/>
      <c r="L63" s="69"/>
      <c r="M63" s="70"/>
      <c r="N63" s="71"/>
      <c r="O63" s="72"/>
      <c r="P63" s="73"/>
      <c r="Q63" s="74"/>
    </row>
    <row r="64" spans="1:17" ht="25">
      <c r="A64" s="212" t="s">
        <v>312</v>
      </c>
      <c r="B64" s="213" t="s">
        <v>345</v>
      </c>
      <c r="C64" s="222"/>
      <c r="D64" s="215" t="s">
        <v>98</v>
      </c>
      <c r="E64" s="216">
        <v>13.95</v>
      </c>
      <c r="F64" s="217">
        <f t="shared" si="0"/>
        <v>20.255400000000002</v>
      </c>
      <c r="G64" s="218">
        <f t="shared" si="1"/>
        <v>31.303800000000003</v>
      </c>
      <c r="H64" s="219"/>
      <c r="I64" s="220" t="s">
        <v>57</v>
      </c>
      <c r="J64" s="221"/>
      <c r="K64" s="221"/>
      <c r="L64" s="69"/>
      <c r="M64" s="70"/>
      <c r="N64" s="71"/>
      <c r="O64" s="72"/>
      <c r="P64" s="73"/>
      <c r="Q64" s="74"/>
    </row>
    <row r="65" spans="1:17" ht="25">
      <c r="A65" s="212" t="s">
        <v>312</v>
      </c>
      <c r="B65" s="213" t="s">
        <v>346</v>
      </c>
      <c r="C65" s="222"/>
      <c r="D65" s="215" t="s">
        <v>98</v>
      </c>
      <c r="E65" s="216">
        <v>19.95</v>
      </c>
      <c r="F65" s="217">
        <f t="shared" si="0"/>
        <v>28.967400000000001</v>
      </c>
      <c r="G65" s="218">
        <f t="shared" si="1"/>
        <v>44.767800000000001</v>
      </c>
      <c r="H65" s="219"/>
      <c r="I65" s="220" t="s">
        <v>57</v>
      </c>
      <c r="J65" s="221"/>
      <c r="K65" s="221"/>
      <c r="L65" s="69"/>
      <c r="M65" s="70"/>
      <c r="N65" s="71"/>
      <c r="O65" s="72"/>
      <c r="P65" s="73"/>
      <c r="Q65" s="74"/>
    </row>
    <row r="66" spans="1:17" ht="25">
      <c r="A66" s="212" t="s">
        <v>312</v>
      </c>
      <c r="B66" s="213" t="s">
        <v>347</v>
      </c>
      <c r="C66" s="222"/>
      <c r="D66" s="215" t="s">
        <v>98</v>
      </c>
      <c r="E66" s="216">
        <v>15.95</v>
      </c>
      <c r="F66" s="217">
        <f t="shared" si="0"/>
        <v>23.159400000000005</v>
      </c>
      <c r="G66" s="218">
        <f t="shared" si="1"/>
        <v>35.791800000000002</v>
      </c>
      <c r="H66" s="219"/>
      <c r="I66" s="220" t="s">
        <v>57</v>
      </c>
      <c r="J66" s="221"/>
      <c r="K66" s="221"/>
      <c r="L66" s="69"/>
      <c r="M66" s="70"/>
      <c r="N66" s="71"/>
      <c r="O66" s="72"/>
      <c r="P66" s="73"/>
      <c r="Q66" s="74"/>
    </row>
    <row r="67" spans="1:17" ht="25">
      <c r="A67" s="212" t="s">
        <v>312</v>
      </c>
      <c r="B67" s="213" t="s">
        <v>348</v>
      </c>
      <c r="C67" s="222"/>
      <c r="D67" s="215" t="s">
        <v>98</v>
      </c>
      <c r="E67" s="216">
        <v>14.95</v>
      </c>
      <c r="F67" s="217">
        <f t="shared" si="0"/>
        <v>21.7074</v>
      </c>
      <c r="G67" s="218">
        <f t="shared" si="1"/>
        <v>33.547799999999995</v>
      </c>
      <c r="H67" s="219"/>
      <c r="I67" s="220" t="s">
        <v>57</v>
      </c>
      <c r="J67" s="221"/>
      <c r="K67" s="221"/>
      <c r="L67" s="69"/>
      <c r="M67" s="70"/>
      <c r="N67" s="71"/>
      <c r="O67" s="72"/>
      <c r="P67" s="73"/>
      <c r="Q67" s="74"/>
    </row>
    <row r="68" spans="1:17" ht="25">
      <c r="A68" s="212" t="s">
        <v>312</v>
      </c>
      <c r="B68" s="213" t="s">
        <v>349</v>
      </c>
      <c r="C68" s="222"/>
      <c r="D68" s="215" t="s">
        <v>98</v>
      </c>
      <c r="E68" s="216">
        <v>15.95</v>
      </c>
      <c r="F68" s="217">
        <f t="shared" si="0"/>
        <v>23.159400000000005</v>
      </c>
      <c r="G68" s="218">
        <f t="shared" si="1"/>
        <v>35.791800000000002</v>
      </c>
      <c r="H68" s="219"/>
      <c r="I68" s="220" t="s">
        <v>57</v>
      </c>
      <c r="J68" s="221"/>
      <c r="K68" s="221"/>
      <c r="L68" s="69"/>
      <c r="M68" s="70"/>
      <c r="N68" s="71"/>
      <c r="O68" s="72"/>
      <c r="P68" s="73"/>
      <c r="Q68" s="74"/>
    </row>
    <row r="69" spans="1:17" ht="25">
      <c r="A69" s="212" t="s">
        <v>312</v>
      </c>
      <c r="B69" s="213" t="s">
        <v>350</v>
      </c>
      <c r="C69" s="222"/>
      <c r="D69" s="215" t="s">
        <v>98</v>
      </c>
      <c r="E69" s="216">
        <v>13.95</v>
      </c>
      <c r="F69" s="217">
        <f t="shared" si="0"/>
        <v>20.255400000000002</v>
      </c>
      <c r="G69" s="218">
        <f t="shared" si="1"/>
        <v>31.303800000000003</v>
      </c>
      <c r="H69" s="219"/>
      <c r="I69" s="220" t="s">
        <v>57</v>
      </c>
      <c r="J69" s="221"/>
      <c r="K69" s="221"/>
      <c r="L69" s="69"/>
      <c r="M69" s="70"/>
      <c r="N69" s="71"/>
      <c r="O69" s="72"/>
      <c r="P69" s="73"/>
      <c r="Q69" s="74"/>
    </row>
    <row r="70" spans="1:17" ht="25">
      <c r="A70" s="212" t="s">
        <v>312</v>
      </c>
      <c r="B70" s="213" t="s">
        <v>351</v>
      </c>
      <c r="C70" s="222"/>
      <c r="D70" s="215" t="s">
        <v>98</v>
      </c>
      <c r="E70" s="216">
        <v>19.95</v>
      </c>
      <c r="F70" s="217">
        <f t="shared" si="0"/>
        <v>28.967400000000001</v>
      </c>
      <c r="G70" s="218">
        <f t="shared" si="1"/>
        <v>44.767800000000001</v>
      </c>
      <c r="H70" s="219"/>
      <c r="I70" s="220" t="s">
        <v>57</v>
      </c>
      <c r="J70" s="221"/>
      <c r="K70" s="221"/>
      <c r="L70" s="69"/>
      <c r="M70" s="70"/>
      <c r="N70" s="71"/>
      <c r="O70" s="72"/>
      <c r="P70" s="73"/>
      <c r="Q70" s="74"/>
    </row>
    <row r="71" spans="1:17" ht="25">
      <c r="A71" s="212" t="s">
        <v>312</v>
      </c>
      <c r="B71" s="213" t="s">
        <v>352</v>
      </c>
      <c r="C71" s="222"/>
      <c r="D71" s="215" t="s">
        <v>98</v>
      </c>
      <c r="E71" s="216">
        <v>19.95</v>
      </c>
      <c r="F71" s="217">
        <f t="shared" si="0"/>
        <v>28.967400000000001</v>
      </c>
      <c r="G71" s="218">
        <f t="shared" si="1"/>
        <v>44.767800000000001</v>
      </c>
      <c r="H71" s="219"/>
      <c r="I71" s="220" t="s">
        <v>57</v>
      </c>
      <c r="J71" s="221"/>
      <c r="K71" s="221"/>
      <c r="L71" s="69"/>
      <c r="M71" s="70"/>
      <c r="N71" s="71"/>
      <c r="O71" s="72"/>
      <c r="P71" s="73"/>
      <c r="Q71" s="74"/>
    </row>
    <row r="72" spans="1:17" ht="25">
      <c r="A72" s="212" t="s">
        <v>312</v>
      </c>
      <c r="B72" s="213" t="s">
        <v>353</v>
      </c>
      <c r="C72" s="222"/>
      <c r="D72" s="215" t="s">
        <v>124</v>
      </c>
      <c r="E72" s="216">
        <v>9.9499999999999993</v>
      </c>
      <c r="F72" s="217">
        <f t="shared" si="0"/>
        <v>14.447400000000002</v>
      </c>
      <c r="G72" s="218">
        <f t="shared" si="1"/>
        <v>22.3278</v>
      </c>
      <c r="H72" s="219"/>
      <c r="I72" s="220" t="s">
        <v>57</v>
      </c>
      <c r="J72" s="221"/>
      <c r="K72" s="221"/>
      <c r="L72" s="69"/>
      <c r="M72" s="70"/>
      <c r="N72" s="71"/>
      <c r="O72" s="72"/>
      <c r="P72" s="73"/>
      <c r="Q72" s="74"/>
    </row>
    <row r="73" spans="1:17" ht="25">
      <c r="A73" s="212" t="s">
        <v>312</v>
      </c>
      <c r="B73" s="213" t="s">
        <v>354</v>
      </c>
      <c r="C73" s="222"/>
      <c r="D73" s="215" t="s">
        <v>111</v>
      </c>
      <c r="E73" s="216">
        <v>13.95</v>
      </c>
      <c r="F73" s="217">
        <f t="shared" si="0"/>
        <v>20.255400000000002</v>
      </c>
      <c r="G73" s="218">
        <f t="shared" si="1"/>
        <v>31.303800000000003</v>
      </c>
      <c r="H73" s="219"/>
      <c r="I73" s="220" t="s">
        <v>57</v>
      </c>
      <c r="J73" s="221"/>
      <c r="K73" s="221"/>
      <c r="L73" s="69"/>
      <c r="M73" s="70"/>
      <c r="N73" s="71"/>
      <c r="O73" s="72"/>
      <c r="P73" s="73"/>
      <c r="Q73" s="74"/>
    </row>
    <row r="74" spans="1:17" ht="25">
      <c r="A74" s="212" t="s">
        <v>312</v>
      </c>
      <c r="B74" s="213" t="s">
        <v>355</v>
      </c>
      <c r="C74" s="222"/>
      <c r="D74" s="215" t="s">
        <v>111</v>
      </c>
      <c r="E74" s="216">
        <v>13.95</v>
      </c>
      <c r="F74" s="217">
        <f t="shared" si="0"/>
        <v>20.255400000000002</v>
      </c>
      <c r="G74" s="218">
        <f t="shared" si="1"/>
        <v>31.303800000000003</v>
      </c>
      <c r="H74" s="219"/>
      <c r="I74" s="220" t="s">
        <v>57</v>
      </c>
      <c r="J74" s="221"/>
      <c r="K74" s="221"/>
      <c r="L74" s="69"/>
      <c r="M74" s="70"/>
      <c r="N74" s="71"/>
      <c r="O74" s="72"/>
      <c r="P74" s="73"/>
      <c r="Q74" s="74"/>
    </row>
    <row r="75" spans="1:17" ht="25">
      <c r="A75" s="212" t="s">
        <v>312</v>
      </c>
      <c r="B75" s="213" t="s">
        <v>356</v>
      </c>
      <c r="C75" s="222"/>
      <c r="D75" s="215" t="s">
        <v>111</v>
      </c>
      <c r="E75" s="216">
        <v>13.95</v>
      </c>
      <c r="F75" s="217">
        <f t="shared" si="0"/>
        <v>20.255400000000002</v>
      </c>
      <c r="G75" s="218">
        <f t="shared" si="1"/>
        <v>31.303800000000003</v>
      </c>
      <c r="H75" s="219"/>
      <c r="I75" s="220" t="s">
        <v>57</v>
      </c>
      <c r="J75" s="221"/>
      <c r="K75" s="221"/>
      <c r="L75" s="69"/>
      <c r="M75" s="70"/>
      <c r="N75" s="71"/>
      <c r="O75" s="72"/>
      <c r="P75" s="73"/>
      <c r="Q75" s="74"/>
    </row>
    <row r="76" spans="1:17" ht="25">
      <c r="A76" s="212" t="s">
        <v>312</v>
      </c>
      <c r="B76" s="213" t="s">
        <v>357</v>
      </c>
      <c r="C76" s="222"/>
      <c r="D76" s="215" t="s">
        <v>111</v>
      </c>
      <c r="E76" s="216">
        <v>13.95</v>
      </c>
      <c r="F76" s="217">
        <f t="shared" si="0"/>
        <v>20.255400000000002</v>
      </c>
      <c r="G76" s="218">
        <f t="shared" si="1"/>
        <v>31.303800000000003</v>
      </c>
      <c r="H76" s="219"/>
      <c r="I76" s="220" t="s">
        <v>57</v>
      </c>
      <c r="J76" s="221"/>
      <c r="K76" s="221"/>
      <c r="L76" s="69"/>
      <c r="M76" s="70"/>
      <c r="N76" s="71"/>
      <c r="O76" s="72"/>
      <c r="P76" s="73"/>
      <c r="Q76" s="74"/>
    </row>
    <row r="77" spans="1:17" ht="25">
      <c r="A77" s="212" t="s">
        <v>312</v>
      </c>
      <c r="B77" s="213" t="s">
        <v>358</v>
      </c>
      <c r="C77" s="222"/>
      <c r="D77" s="215" t="s">
        <v>111</v>
      </c>
      <c r="E77" s="216">
        <v>13.95</v>
      </c>
      <c r="F77" s="217">
        <f t="shared" si="0"/>
        <v>20.255400000000002</v>
      </c>
      <c r="G77" s="218">
        <f t="shared" si="1"/>
        <v>31.303800000000003</v>
      </c>
      <c r="H77" s="219"/>
      <c r="I77" s="220" t="s">
        <v>57</v>
      </c>
      <c r="J77" s="221"/>
      <c r="K77" s="221"/>
      <c r="L77" s="69"/>
      <c r="M77" s="70"/>
      <c r="N77" s="71"/>
      <c r="O77" s="72"/>
      <c r="P77" s="73"/>
      <c r="Q77" s="74"/>
    </row>
    <row r="78" spans="1:17" ht="25">
      <c r="A78" s="212" t="s">
        <v>312</v>
      </c>
      <c r="B78" s="213" t="s">
        <v>359</v>
      </c>
      <c r="C78" s="222"/>
      <c r="D78" s="215" t="s">
        <v>98</v>
      </c>
      <c r="E78" s="216">
        <v>19.95</v>
      </c>
      <c r="F78" s="217">
        <f t="shared" si="0"/>
        <v>28.967400000000001</v>
      </c>
      <c r="G78" s="218">
        <f t="shared" si="1"/>
        <v>44.767800000000001</v>
      </c>
      <c r="H78" s="219"/>
      <c r="I78" s="220" t="s">
        <v>57</v>
      </c>
      <c r="J78" s="221"/>
      <c r="K78" s="221"/>
      <c r="L78" s="69"/>
      <c r="M78" s="70"/>
      <c r="N78" s="71"/>
      <c r="O78" s="72"/>
      <c r="P78" s="73"/>
      <c r="Q78" s="74"/>
    </row>
    <row r="79" spans="1:17" ht="25">
      <c r="A79" s="212" t="s">
        <v>312</v>
      </c>
      <c r="B79" s="213" t="s">
        <v>360</v>
      </c>
      <c r="C79" s="222"/>
      <c r="D79" s="215" t="s">
        <v>98</v>
      </c>
      <c r="E79" s="216">
        <v>13.95</v>
      </c>
      <c r="F79" s="217">
        <f t="shared" si="0"/>
        <v>20.255400000000002</v>
      </c>
      <c r="G79" s="218">
        <f t="shared" si="1"/>
        <v>31.303800000000003</v>
      </c>
      <c r="H79" s="219"/>
      <c r="I79" s="220" t="s">
        <v>57</v>
      </c>
      <c r="J79" s="221"/>
      <c r="K79" s="221"/>
      <c r="L79" s="69"/>
      <c r="M79" s="70"/>
      <c r="N79" s="71"/>
      <c r="O79" s="72"/>
      <c r="P79" s="73"/>
      <c r="Q79" s="74"/>
    </row>
    <row r="80" spans="1:17" ht="25">
      <c r="A80" s="212" t="s">
        <v>312</v>
      </c>
      <c r="B80" s="213" t="s">
        <v>361</v>
      </c>
      <c r="C80" s="222"/>
      <c r="D80" s="215" t="s">
        <v>111</v>
      </c>
      <c r="E80" s="216">
        <v>10.95</v>
      </c>
      <c r="F80" s="217">
        <f t="shared" si="0"/>
        <v>15.8994</v>
      </c>
      <c r="G80" s="218">
        <f t="shared" si="1"/>
        <v>24.571799999999996</v>
      </c>
      <c r="H80" s="219"/>
      <c r="I80" s="220" t="s">
        <v>57</v>
      </c>
      <c r="J80" s="221"/>
      <c r="K80" s="221"/>
      <c r="L80" s="69"/>
      <c r="M80" s="70"/>
      <c r="N80" s="71"/>
      <c r="O80" s="72"/>
      <c r="P80" s="73"/>
      <c r="Q80" s="74"/>
    </row>
    <row r="81" spans="1:17" ht="25">
      <c r="A81" s="212" t="s">
        <v>312</v>
      </c>
      <c r="B81" s="213" t="s">
        <v>362</v>
      </c>
      <c r="C81" s="222"/>
      <c r="D81" s="215" t="s">
        <v>111</v>
      </c>
      <c r="E81" s="216">
        <v>15.95</v>
      </c>
      <c r="F81" s="217">
        <f t="shared" si="0"/>
        <v>23.159400000000005</v>
      </c>
      <c r="G81" s="218">
        <f t="shared" si="1"/>
        <v>35.791800000000002</v>
      </c>
      <c r="H81" s="219"/>
      <c r="I81" s="220" t="s">
        <v>57</v>
      </c>
      <c r="J81" s="221"/>
      <c r="K81" s="221"/>
      <c r="L81" s="69"/>
      <c r="M81" s="70"/>
      <c r="N81" s="71"/>
      <c r="O81" s="72"/>
      <c r="P81" s="73"/>
      <c r="Q81" s="74"/>
    </row>
    <row r="82" spans="1:17" ht="25">
      <c r="A82" s="212" t="s">
        <v>312</v>
      </c>
      <c r="B82" s="213" t="s">
        <v>363</v>
      </c>
      <c r="C82" s="222"/>
      <c r="D82" s="215" t="s">
        <v>111</v>
      </c>
      <c r="E82" s="216">
        <v>14.95</v>
      </c>
      <c r="F82" s="217">
        <f t="shared" si="0"/>
        <v>21.7074</v>
      </c>
      <c r="G82" s="218">
        <f t="shared" si="1"/>
        <v>33.547799999999995</v>
      </c>
      <c r="H82" s="219"/>
      <c r="I82" s="220" t="s">
        <v>57</v>
      </c>
      <c r="J82" s="221"/>
      <c r="K82" s="221"/>
      <c r="L82" s="69"/>
      <c r="M82" s="70"/>
      <c r="N82" s="71"/>
      <c r="O82" s="72"/>
      <c r="P82" s="73"/>
      <c r="Q82" s="74"/>
    </row>
    <row r="83" spans="1:17" ht="25">
      <c r="A83" s="212" t="s">
        <v>312</v>
      </c>
      <c r="B83" s="213" t="s">
        <v>364</v>
      </c>
      <c r="C83" s="222"/>
      <c r="D83" s="215" t="s">
        <v>111</v>
      </c>
      <c r="E83" s="216">
        <v>10.95</v>
      </c>
      <c r="F83" s="217">
        <f t="shared" si="0"/>
        <v>15.8994</v>
      </c>
      <c r="G83" s="218">
        <f t="shared" si="1"/>
        <v>24.571799999999996</v>
      </c>
      <c r="H83" s="219"/>
      <c r="I83" s="220" t="s">
        <v>57</v>
      </c>
      <c r="J83" s="221"/>
      <c r="K83" s="221"/>
      <c r="L83" s="69"/>
      <c r="M83" s="70"/>
      <c r="N83" s="71"/>
      <c r="O83" s="72"/>
      <c r="P83" s="73"/>
      <c r="Q83" s="74"/>
    </row>
    <row r="84" spans="1:17" ht="25">
      <c r="A84" s="212" t="s">
        <v>312</v>
      </c>
      <c r="B84" s="213" t="s">
        <v>365</v>
      </c>
      <c r="C84" s="222"/>
      <c r="D84" s="215" t="s">
        <v>111</v>
      </c>
      <c r="E84" s="216">
        <v>16.95</v>
      </c>
      <c r="F84" s="217">
        <f t="shared" si="0"/>
        <v>24.6114</v>
      </c>
      <c r="G84" s="218">
        <f t="shared" si="1"/>
        <v>38.035799999999995</v>
      </c>
      <c r="H84" s="219"/>
      <c r="I84" s="220" t="s">
        <v>57</v>
      </c>
      <c r="J84" s="221"/>
      <c r="K84" s="221"/>
      <c r="L84" s="69"/>
      <c r="M84" s="70"/>
      <c r="N84" s="71"/>
      <c r="O84" s="72"/>
      <c r="P84" s="73"/>
      <c r="Q84" s="74"/>
    </row>
    <row r="85" spans="1:17" ht="25">
      <c r="A85" s="212" t="s">
        <v>312</v>
      </c>
      <c r="B85" s="213" t="s">
        <v>366</v>
      </c>
      <c r="C85" s="222"/>
      <c r="D85" s="215" t="s">
        <v>111</v>
      </c>
      <c r="E85" s="216">
        <v>12.95</v>
      </c>
      <c r="F85" s="217">
        <f t="shared" si="0"/>
        <v>18.803400000000003</v>
      </c>
      <c r="G85" s="218">
        <f t="shared" si="1"/>
        <v>29.059800000000003</v>
      </c>
      <c r="H85" s="219"/>
      <c r="I85" s="220" t="s">
        <v>57</v>
      </c>
      <c r="J85" s="221"/>
      <c r="K85" s="221"/>
      <c r="L85" s="69"/>
      <c r="M85" s="70"/>
      <c r="N85" s="71"/>
      <c r="O85" s="72"/>
      <c r="P85" s="73"/>
      <c r="Q85" s="74"/>
    </row>
    <row r="86" spans="1:17" ht="25">
      <c r="A86" s="212" t="s">
        <v>312</v>
      </c>
      <c r="B86" s="213" t="s">
        <v>367</v>
      </c>
      <c r="C86" s="222"/>
      <c r="D86" s="215" t="s">
        <v>111</v>
      </c>
      <c r="E86" s="216">
        <v>12.95</v>
      </c>
      <c r="F86" s="217">
        <f t="shared" si="0"/>
        <v>18.803400000000003</v>
      </c>
      <c r="G86" s="218">
        <f t="shared" si="1"/>
        <v>29.059800000000003</v>
      </c>
      <c r="H86" s="219"/>
      <c r="I86" s="220" t="s">
        <v>57</v>
      </c>
      <c r="J86" s="221"/>
      <c r="K86" s="221"/>
      <c r="L86" s="69"/>
      <c r="M86" s="70"/>
      <c r="N86" s="71"/>
      <c r="O86" s="72"/>
      <c r="P86" s="73"/>
      <c r="Q86" s="74"/>
    </row>
    <row r="87" spans="1:17" ht="25">
      <c r="A87" s="212" t="s">
        <v>312</v>
      </c>
      <c r="B87" s="213" t="s">
        <v>368</v>
      </c>
      <c r="C87" s="222"/>
      <c r="D87" s="215" t="s">
        <v>111</v>
      </c>
      <c r="E87" s="216">
        <v>10.95</v>
      </c>
      <c r="F87" s="217">
        <f t="shared" si="0"/>
        <v>15.8994</v>
      </c>
      <c r="G87" s="218">
        <f t="shared" si="1"/>
        <v>24.571799999999996</v>
      </c>
      <c r="H87" s="219"/>
      <c r="I87" s="220" t="s">
        <v>57</v>
      </c>
      <c r="J87" s="221"/>
      <c r="K87" s="221"/>
      <c r="L87" s="69"/>
      <c r="M87" s="70"/>
      <c r="N87" s="71"/>
      <c r="O87" s="72"/>
      <c r="P87" s="73"/>
      <c r="Q87" s="74"/>
    </row>
    <row r="88" spans="1:17" ht="25">
      <c r="A88" s="212" t="s">
        <v>312</v>
      </c>
      <c r="B88" s="213" t="s">
        <v>369</v>
      </c>
      <c r="C88" s="222"/>
      <c r="D88" s="215" t="s">
        <v>111</v>
      </c>
      <c r="E88" s="216">
        <v>15.95</v>
      </c>
      <c r="F88" s="217">
        <f t="shared" si="0"/>
        <v>23.159400000000005</v>
      </c>
      <c r="G88" s="218">
        <f t="shared" si="1"/>
        <v>35.791800000000002</v>
      </c>
      <c r="H88" s="219"/>
      <c r="I88" s="220" t="s">
        <v>57</v>
      </c>
      <c r="J88" s="221"/>
      <c r="K88" s="221"/>
      <c r="L88" s="69"/>
      <c r="M88" s="70"/>
      <c r="N88" s="71"/>
      <c r="O88" s="72"/>
      <c r="P88" s="73"/>
      <c r="Q88" s="74"/>
    </row>
    <row r="89" spans="1:17" ht="25">
      <c r="A89" s="212" t="s">
        <v>312</v>
      </c>
      <c r="B89" s="213" t="s">
        <v>370</v>
      </c>
      <c r="C89" s="222"/>
      <c r="D89" s="215" t="s">
        <v>111</v>
      </c>
      <c r="E89" s="216">
        <v>10.95</v>
      </c>
      <c r="F89" s="217">
        <f t="shared" si="0"/>
        <v>15.8994</v>
      </c>
      <c r="G89" s="218">
        <f t="shared" si="1"/>
        <v>24.571799999999996</v>
      </c>
      <c r="H89" s="219"/>
      <c r="I89" s="220" t="s">
        <v>57</v>
      </c>
      <c r="J89" s="221"/>
      <c r="K89" s="221"/>
      <c r="L89" s="69"/>
      <c r="M89" s="70"/>
      <c r="N89" s="71"/>
      <c r="O89" s="72"/>
      <c r="P89" s="73"/>
      <c r="Q89" s="74"/>
    </row>
    <row r="90" spans="1:17" ht="25">
      <c r="A90" s="212" t="s">
        <v>312</v>
      </c>
      <c r="B90" s="213" t="s">
        <v>371</v>
      </c>
      <c r="C90" s="222"/>
      <c r="D90" s="215" t="s">
        <v>111</v>
      </c>
      <c r="E90" s="216">
        <v>10.95</v>
      </c>
      <c r="F90" s="217">
        <f t="shared" si="0"/>
        <v>15.8994</v>
      </c>
      <c r="G90" s="218">
        <f t="shared" si="1"/>
        <v>24.571799999999996</v>
      </c>
      <c r="H90" s="219"/>
      <c r="I90" s="220" t="s">
        <v>57</v>
      </c>
      <c r="J90" s="221"/>
      <c r="K90" s="221"/>
      <c r="L90" s="69"/>
      <c r="M90" s="70"/>
      <c r="N90" s="71"/>
      <c r="O90" s="72"/>
      <c r="P90" s="73"/>
      <c r="Q90" s="74"/>
    </row>
    <row r="91" spans="1:17" ht="25">
      <c r="A91" s="212" t="s">
        <v>312</v>
      </c>
      <c r="B91" s="213" t="s">
        <v>372</v>
      </c>
      <c r="C91" s="222"/>
      <c r="D91" s="215" t="s">
        <v>111</v>
      </c>
      <c r="E91" s="216">
        <v>10.95</v>
      </c>
      <c r="F91" s="217">
        <f t="shared" si="0"/>
        <v>15.8994</v>
      </c>
      <c r="G91" s="218">
        <f t="shared" si="1"/>
        <v>24.571799999999996</v>
      </c>
      <c r="H91" s="219"/>
      <c r="I91" s="220" t="s">
        <v>57</v>
      </c>
      <c r="J91" s="221"/>
      <c r="K91" s="221"/>
      <c r="L91" s="69"/>
      <c r="M91" s="70"/>
      <c r="N91" s="71"/>
      <c r="O91" s="72"/>
      <c r="P91" s="73"/>
      <c r="Q91" s="74"/>
    </row>
    <row r="92" spans="1:17" ht="25">
      <c r="A92" s="212" t="s">
        <v>312</v>
      </c>
      <c r="B92" s="213" t="s">
        <v>373</v>
      </c>
      <c r="C92" s="222"/>
      <c r="D92" s="215" t="s">
        <v>111</v>
      </c>
      <c r="E92" s="216">
        <v>10.95</v>
      </c>
      <c r="F92" s="217">
        <f t="shared" si="0"/>
        <v>15.8994</v>
      </c>
      <c r="G92" s="218">
        <f t="shared" si="1"/>
        <v>24.571799999999996</v>
      </c>
      <c r="H92" s="219"/>
      <c r="I92" s="220" t="s">
        <v>57</v>
      </c>
      <c r="J92" s="221"/>
      <c r="K92" s="221"/>
      <c r="L92" s="69"/>
      <c r="M92" s="70"/>
      <c r="N92" s="71"/>
      <c r="O92" s="72"/>
      <c r="P92" s="73"/>
      <c r="Q92" s="74"/>
    </row>
    <row r="93" spans="1:17" ht="25">
      <c r="A93" s="212" t="s">
        <v>312</v>
      </c>
      <c r="B93" s="213" t="s">
        <v>374</v>
      </c>
      <c r="C93" s="222"/>
      <c r="D93" s="215" t="s">
        <v>111</v>
      </c>
      <c r="E93" s="216">
        <v>10.95</v>
      </c>
      <c r="F93" s="217">
        <f t="shared" si="0"/>
        <v>15.8994</v>
      </c>
      <c r="G93" s="218">
        <f t="shared" si="1"/>
        <v>24.571799999999996</v>
      </c>
      <c r="H93" s="219"/>
      <c r="I93" s="220" t="s">
        <v>57</v>
      </c>
      <c r="J93" s="221"/>
      <c r="K93" s="221"/>
      <c r="L93" s="69"/>
      <c r="M93" s="70"/>
      <c r="N93" s="71"/>
      <c r="O93" s="72"/>
      <c r="P93" s="73"/>
      <c r="Q93" s="74"/>
    </row>
    <row r="94" spans="1:17" ht="25">
      <c r="A94" s="212" t="s">
        <v>312</v>
      </c>
      <c r="B94" s="213" t="s">
        <v>375</v>
      </c>
      <c r="C94" s="222"/>
      <c r="D94" s="215" t="s">
        <v>111</v>
      </c>
      <c r="E94" s="216">
        <v>10.95</v>
      </c>
      <c r="F94" s="217">
        <f t="shared" si="0"/>
        <v>15.8994</v>
      </c>
      <c r="G94" s="218">
        <f t="shared" si="1"/>
        <v>24.571799999999996</v>
      </c>
      <c r="H94" s="219"/>
      <c r="I94" s="220" t="s">
        <v>57</v>
      </c>
      <c r="J94" s="221"/>
      <c r="K94" s="221"/>
      <c r="L94" s="69"/>
      <c r="M94" s="70"/>
      <c r="N94" s="71"/>
      <c r="O94" s="72"/>
      <c r="P94" s="73"/>
      <c r="Q94" s="74"/>
    </row>
    <row r="95" spans="1:17" ht="25">
      <c r="A95" s="212" t="s">
        <v>312</v>
      </c>
      <c r="B95" s="213" t="s">
        <v>376</v>
      </c>
      <c r="C95" s="222"/>
      <c r="D95" s="215" t="s">
        <v>111</v>
      </c>
      <c r="E95" s="216">
        <v>23.95</v>
      </c>
      <c r="F95" s="217">
        <f t="shared" si="0"/>
        <v>34.775400000000005</v>
      </c>
      <c r="G95" s="218">
        <f t="shared" si="1"/>
        <v>53.7438</v>
      </c>
      <c r="H95" s="219"/>
      <c r="I95" s="220" t="s">
        <v>57</v>
      </c>
      <c r="J95" s="221"/>
      <c r="K95" s="221"/>
      <c r="L95" s="69"/>
      <c r="M95" s="70"/>
      <c r="N95" s="71"/>
      <c r="O95" s="72"/>
      <c r="P95" s="73"/>
      <c r="Q95" s="74"/>
    </row>
    <row r="96" spans="1:17" ht="25">
      <c r="A96" s="212" t="s">
        <v>312</v>
      </c>
      <c r="B96" s="213" t="s">
        <v>377</v>
      </c>
      <c r="C96" s="222"/>
      <c r="D96" s="215" t="s">
        <v>111</v>
      </c>
      <c r="E96" s="216">
        <v>34.950000000000003</v>
      </c>
      <c r="F96" s="217">
        <f t="shared" si="0"/>
        <v>50.747400000000013</v>
      </c>
      <c r="G96" s="218">
        <f t="shared" si="1"/>
        <v>78.427800000000005</v>
      </c>
      <c r="H96" s="219"/>
      <c r="I96" s="220" t="s">
        <v>57</v>
      </c>
      <c r="J96" s="221"/>
      <c r="K96" s="221"/>
      <c r="L96" s="69"/>
      <c r="M96" s="70"/>
      <c r="N96" s="71"/>
      <c r="O96" s="72"/>
      <c r="P96" s="73"/>
      <c r="Q96" s="74"/>
    </row>
    <row r="97" spans="1:17" ht="25">
      <c r="A97" s="212" t="s">
        <v>312</v>
      </c>
      <c r="B97" s="213" t="s">
        <v>378</v>
      </c>
      <c r="C97" s="222"/>
      <c r="D97" s="215" t="s">
        <v>98</v>
      </c>
      <c r="E97" s="216">
        <v>23.95</v>
      </c>
      <c r="F97" s="217">
        <f t="shared" si="0"/>
        <v>34.775400000000005</v>
      </c>
      <c r="G97" s="218">
        <f t="shared" si="1"/>
        <v>53.7438</v>
      </c>
      <c r="H97" s="219"/>
      <c r="I97" s="220" t="s">
        <v>57</v>
      </c>
      <c r="J97" s="221"/>
      <c r="K97" s="221"/>
      <c r="L97" s="69"/>
      <c r="M97" s="70"/>
      <c r="N97" s="71"/>
      <c r="O97" s="72"/>
      <c r="P97" s="73"/>
      <c r="Q97" s="74"/>
    </row>
    <row r="98" spans="1:17" ht="25">
      <c r="A98" s="212" t="s">
        <v>312</v>
      </c>
      <c r="B98" s="213" t="s">
        <v>379</v>
      </c>
      <c r="C98" s="222"/>
      <c r="D98" s="215" t="s">
        <v>98</v>
      </c>
      <c r="E98" s="216">
        <v>34.950000000000003</v>
      </c>
      <c r="F98" s="217">
        <f t="shared" si="0"/>
        <v>50.747400000000013</v>
      </c>
      <c r="G98" s="218">
        <f t="shared" si="1"/>
        <v>78.427800000000005</v>
      </c>
      <c r="H98" s="219"/>
      <c r="I98" s="220" t="s">
        <v>57</v>
      </c>
      <c r="J98" s="221"/>
      <c r="K98" s="221"/>
      <c r="L98" s="69"/>
      <c r="M98" s="70"/>
      <c r="N98" s="71"/>
      <c r="O98" s="72"/>
      <c r="P98" s="73"/>
      <c r="Q98" s="74"/>
    </row>
    <row r="99" spans="1:17" ht="25">
      <c r="A99" s="212" t="s">
        <v>312</v>
      </c>
      <c r="B99" s="213" t="s">
        <v>380</v>
      </c>
      <c r="C99" s="222"/>
      <c r="D99" s="215" t="s">
        <v>98</v>
      </c>
      <c r="E99" s="216">
        <v>23.95</v>
      </c>
      <c r="F99" s="217">
        <f t="shared" si="0"/>
        <v>34.775400000000005</v>
      </c>
      <c r="G99" s="218">
        <f t="shared" si="1"/>
        <v>53.7438</v>
      </c>
      <c r="H99" s="219"/>
      <c r="I99" s="220" t="s">
        <v>57</v>
      </c>
      <c r="J99" s="221"/>
      <c r="K99" s="221"/>
      <c r="L99" s="69"/>
      <c r="M99" s="70"/>
      <c r="N99" s="71"/>
      <c r="O99" s="72"/>
      <c r="P99" s="73"/>
      <c r="Q99" s="74"/>
    </row>
    <row r="100" spans="1:17" ht="25">
      <c r="A100" s="212" t="s">
        <v>312</v>
      </c>
      <c r="B100" s="213" t="s">
        <v>381</v>
      </c>
      <c r="C100" s="223"/>
      <c r="D100" s="215" t="s">
        <v>98</v>
      </c>
      <c r="E100" s="216">
        <v>24.95</v>
      </c>
      <c r="F100" s="217">
        <f t="shared" si="0"/>
        <v>36.227400000000003</v>
      </c>
      <c r="G100" s="218">
        <f t="shared" si="1"/>
        <v>55.987799999999993</v>
      </c>
      <c r="H100" s="219"/>
      <c r="I100" s="220" t="s">
        <v>57</v>
      </c>
      <c r="J100" s="221"/>
      <c r="K100" s="221"/>
      <c r="L100" s="69"/>
      <c r="M100" s="70"/>
      <c r="N100" s="71"/>
      <c r="O100" s="72"/>
      <c r="P100" s="73"/>
      <c r="Q100" s="74"/>
    </row>
    <row r="101" spans="1:17" ht="25">
      <c r="A101" s="212" t="s">
        <v>312</v>
      </c>
      <c r="B101" s="213" t="s">
        <v>382</v>
      </c>
      <c r="C101" s="224"/>
      <c r="D101" s="215" t="s">
        <v>98</v>
      </c>
      <c r="E101" s="216">
        <v>26.95</v>
      </c>
      <c r="F101" s="217">
        <f t="shared" si="0"/>
        <v>39.131400000000006</v>
      </c>
      <c r="G101" s="218">
        <f t="shared" si="1"/>
        <v>60.475800000000007</v>
      </c>
      <c r="H101" s="219"/>
      <c r="I101" s="220" t="s">
        <v>57</v>
      </c>
      <c r="J101" s="221"/>
      <c r="K101" s="221"/>
      <c r="L101" s="69"/>
      <c r="M101" s="70"/>
      <c r="N101" s="71"/>
      <c r="O101" s="72"/>
      <c r="P101" s="73"/>
      <c r="Q101" s="74"/>
    </row>
    <row r="102" spans="1:17" ht="25">
      <c r="A102" s="212" t="s">
        <v>312</v>
      </c>
      <c r="B102" s="213" t="s">
        <v>383</v>
      </c>
      <c r="C102" s="224"/>
      <c r="D102" s="215" t="s">
        <v>98</v>
      </c>
      <c r="E102" s="216">
        <v>23.95</v>
      </c>
      <c r="F102" s="217">
        <f t="shared" si="0"/>
        <v>34.775400000000005</v>
      </c>
      <c r="G102" s="218">
        <f t="shared" si="1"/>
        <v>53.7438</v>
      </c>
      <c r="H102" s="219"/>
      <c r="I102" s="220" t="s">
        <v>57</v>
      </c>
      <c r="J102" s="221"/>
      <c r="K102" s="221"/>
      <c r="L102" s="69"/>
      <c r="M102" s="70"/>
      <c r="N102" s="71"/>
      <c r="O102" s="72"/>
      <c r="P102" s="73"/>
      <c r="Q102" s="74"/>
    </row>
    <row r="103" spans="1:17" ht="25">
      <c r="A103" s="212" t="s">
        <v>312</v>
      </c>
      <c r="B103" s="213" t="s">
        <v>384</v>
      </c>
      <c r="C103" s="224"/>
      <c r="D103" s="215" t="s">
        <v>98</v>
      </c>
      <c r="E103" s="216">
        <v>34.950000000000003</v>
      </c>
      <c r="F103" s="217">
        <f t="shared" si="0"/>
        <v>50.747400000000013</v>
      </c>
      <c r="G103" s="218">
        <f t="shared" si="1"/>
        <v>78.427800000000005</v>
      </c>
      <c r="H103" s="219"/>
      <c r="I103" s="220" t="s">
        <v>57</v>
      </c>
      <c r="J103" s="221"/>
      <c r="K103" s="221"/>
      <c r="L103" s="69"/>
      <c r="M103" s="70"/>
      <c r="N103" s="71"/>
      <c r="O103" s="72"/>
      <c r="P103" s="73"/>
      <c r="Q103" s="74"/>
    </row>
    <row r="104" spans="1:17" ht="25">
      <c r="A104" s="212" t="s">
        <v>312</v>
      </c>
      <c r="B104" s="213" t="s">
        <v>385</v>
      </c>
      <c r="C104" s="224"/>
      <c r="D104" s="215" t="s">
        <v>98</v>
      </c>
      <c r="E104" s="216">
        <v>23.95</v>
      </c>
      <c r="F104" s="217">
        <f t="shared" si="0"/>
        <v>34.775400000000005</v>
      </c>
      <c r="G104" s="218">
        <f t="shared" si="1"/>
        <v>53.7438</v>
      </c>
      <c r="H104" s="219"/>
      <c r="I104" s="220" t="s">
        <v>57</v>
      </c>
      <c r="J104" s="221"/>
      <c r="K104" s="221"/>
      <c r="L104" s="69"/>
      <c r="M104" s="70"/>
      <c r="N104" s="71"/>
      <c r="O104" s="72"/>
      <c r="P104" s="73"/>
      <c r="Q104" s="74"/>
    </row>
    <row r="105" spans="1:17" ht="25">
      <c r="A105" s="212" t="s">
        <v>312</v>
      </c>
      <c r="B105" s="213" t="s">
        <v>386</v>
      </c>
      <c r="C105" s="224"/>
      <c r="D105" s="215" t="s">
        <v>98</v>
      </c>
      <c r="E105" s="216">
        <v>23.95</v>
      </c>
      <c r="F105" s="217">
        <f t="shared" si="0"/>
        <v>34.775400000000005</v>
      </c>
      <c r="G105" s="218">
        <f t="shared" si="1"/>
        <v>53.7438</v>
      </c>
      <c r="H105" s="219"/>
      <c r="I105" s="220" t="s">
        <v>57</v>
      </c>
      <c r="J105" s="221"/>
      <c r="K105" s="221"/>
      <c r="L105" s="69"/>
      <c r="M105" s="70"/>
      <c r="N105" s="71"/>
      <c r="O105" s="72"/>
      <c r="P105" s="73"/>
      <c r="Q105" s="74"/>
    </row>
    <row r="106" spans="1:17" ht="25">
      <c r="A106" s="212" t="s">
        <v>312</v>
      </c>
      <c r="B106" s="213" t="s">
        <v>387</v>
      </c>
      <c r="C106" s="224"/>
      <c r="D106" s="215" t="s">
        <v>98</v>
      </c>
      <c r="E106" s="216">
        <v>23.95</v>
      </c>
      <c r="F106" s="217">
        <f t="shared" si="0"/>
        <v>34.775400000000005</v>
      </c>
      <c r="G106" s="218">
        <f t="shared" si="1"/>
        <v>53.7438</v>
      </c>
      <c r="H106" s="219"/>
      <c r="I106" s="220" t="s">
        <v>57</v>
      </c>
      <c r="J106" s="221"/>
      <c r="K106" s="221"/>
      <c r="L106" s="69"/>
      <c r="M106" s="70"/>
      <c r="N106" s="71"/>
      <c r="O106" s="72"/>
      <c r="P106" s="73"/>
      <c r="Q106" s="74"/>
    </row>
    <row r="107" spans="1:17" ht="25">
      <c r="A107" s="212" t="s">
        <v>312</v>
      </c>
      <c r="B107" s="213" t="s">
        <v>388</v>
      </c>
      <c r="C107" s="224"/>
      <c r="D107" s="215" t="s">
        <v>98</v>
      </c>
      <c r="E107" s="216">
        <v>23.95</v>
      </c>
      <c r="F107" s="217">
        <f t="shared" si="0"/>
        <v>34.775400000000005</v>
      </c>
      <c r="G107" s="218">
        <f t="shared" si="1"/>
        <v>53.7438</v>
      </c>
      <c r="H107" s="219"/>
      <c r="I107" s="220" t="s">
        <v>57</v>
      </c>
      <c r="J107" s="221"/>
      <c r="K107" s="221"/>
      <c r="L107" s="69"/>
      <c r="M107" s="70"/>
      <c r="N107" s="71"/>
      <c r="O107" s="72"/>
      <c r="P107" s="73"/>
      <c r="Q107" s="74"/>
    </row>
    <row r="108" spans="1:17" ht="25">
      <c r="A108" s="212" t="s">
        <v>312</v>
      </c>
      <c r="B108" s="213" t="s">
        <v>389</v>
      </c>
      <c r="C108" s="224"/>
      <c r="D108" s="215" t="s">
        <v>98</v>
      </c>
      <c r="E108" s="216">
        <v>23.95</v>
      </c>
      <c r="F108" s="217">
        <f t="shared" si="0"/>
        <v>34.775400000000005</v>
      </c>
      <c r="G108" s="218">
        <f t="shared" si="1"/>
        <v>53.7438</v>
      </c>
      <c r="H108" s="219"/>
      <c r="I108" s="220" t="s">
        <v>57</v>
      </c>
      <c r="J108" s="221"/>
      <c r="K108" s="221"/>
      <c r="L108" s="69"/>
      <c r="M108" s="70"/>
      <c r="N108" s="71"/>
      <c r="O108" s="72"/>
      <c r="P108" s="73"/>
      <c r="Q108" s="74"/>
    </row>
    <row r="109" spans="1:17" ht="25">
      <c r="A109" s="212" t="s">
        <v>312</v>
      </c>
      <c r="B109" s="213" t="s">
        <v>390</v>
      </c>
      <c r="C109" s="224"/>
      <c r="D109" s="215" t="s">
        <v>98</v>
      </c>
      <c r="E109" s="216">
        <v>23.95</v>
      </c>
      <c r="F109" s="217">
        <f t="shared" si="0"/>
        <v>34.775400000000005</v>
      </c>
      <c r="G109" s="218">
        <f t="shared" si="1"/>
        <v>53.7438</v>
      </c>
      <c r="H109" s="219"/>
      <c r="I109" s="220" t="s">
        <v>57</v>
      </c>
      <c r="J109" s="221"/>
      <c r="K109" s="221"/>
      <c r="L109" s="69"/>
      <c r="M109" s="70"/>
      <c r="N109" s="71"/>
      <c r="O109" s="72"/>
      <c r="P109" s="73"/>
      <c r="Q109" s="74"/>
    </row>
    <row r="110" spans="1:17" ht="25">
      <c r="A110" s="212" t="s">
        <v>312</v>
      </c>
      <c r="B110" s="213" t="s">
        <v>391</v>
      </c>
      <c r="C110" s="224"/>
      <c r="D110" s="215" t="s">
        <v>98</v>
      </c>
      <c r="E110" s="216">
        <v>22.95</v>
      </c>
      <c r="F110" s="217">
        <f t="shared" si="0"/>
        <v>33.323400000000007</v>
      </c>
      <c r="G110" s="218">
        <f t="shared" si="1"/>
        <v>51.4998</v>
      </c>
      <c r="H110" s="219"/>
      <c r="I110" s="220" t="s">
        <v>57</v>
      </c>
      <c r="J110" s="221"/>
      <c r="K110" s="221"/>
      <c r="L110" s="69"/>
      <c r="M110" s="70"/>
      <c r="N110" s="71"/>
      <c r="O110" s="72"/>
      <c r="P110" s="73"/>
      <c r="Q110" s="74"/>
    </row>
    <row r="111" spans="1:17" ht="25">
      <c r="A111" s="212" t="s">
        <v>312</v>
      </c>
      <c r="B111" s="213" t="s">
        <v>392</v>
      </c>
      <c r="C111" s="224"/>
      <c r="D111" s="215" t="s">
        <v>98</v>
      </c>
      <c r="E111" s="216">
        <v>19.95</v>
      </c>
      <c r="F111" s="217">
        <f t="shared" si="0"/>
        <v>28.967400000000001</v>
      </c>
      <c r="G111" s="218">
        <f t="shared" si="1"/>
        <v>44.767800000000001</v>
      </c>
      <c r="H111" s="219"/>
      <c r="I111" s="220" t="s">
        <v>57</v>
      </c>
      <c r="J111" s="221"/>
      <c r="K111" s="221"/>
      <c r="L111" s="69"/>
      <c r="M111" s="70"/>
      <c r="N111" s="71"/>
      <c r="O111" s="72"/>
      <c r="P111" s="73"/>
      <c r="Q111" s="74"/>
    </row>
    <row r="112" spans="1:17" ht="25">
      <c r="A112" s="212" t="s">
        <v>312</v>
      </c>
      <c r="B112" s="213" t="s">
        <v>393</v>
      </c>
      <c r="C112" s="224"/>
      <c r="D112" s="215" t="s">
        <v>111</v>
      </c>
      <c r="E112" s="216">
        <v>22.95</v>
      </c>
      <c r="F112" s="217">
        <f t="shared" si="0"/>
        <v>33.323400000000007</v>
      </c>
      <c r="G112" s="218">
        <f t="shared" si="1"/>
        <v>51.4998</v>
      </c>
      <c r="H112" s="219"/>
      <c r="I112" s="220" t="s">
        <v>57</v>
      </c>
      <c r="J112" s="221"/>
      <c r="K112" s="221"/>
      <c r="L112" s="69"/>
      <c r="M112" s="70"/>
      <c r="N112" s="71"/>
      <c r="O112" s="72"/>
      <c r="P112" s="73"/>
      <c r="Q112" s="74"/>
    </row>
    <row r="113" spans="1:17" ht="25">
      <c r="A113" s="212" t="s">
        <v>312</v>
      </c>
      <c r="B113" s="213" t="s">
        <v>394</v>
      </c>
      <c r="C113" s="224"/>
      <c r="D113" s="215" t="s">
        <v>111</v>
      </c>
      <c r="E113" s="216">
        <v>45</v>
      </c>
      <c r="F113" s="217">
        <f t="shared" si="0"/>
        <v>65.340000000000018</v>
      </c>
      <c r="G113" s="218">
        <f t="shared" si="1"/>
        <v>100.98</v>
      </c>
      <c r="H113" s="219"/>
      <c r="I113" s="220" t="s">
        <v>57</v>
      </c>
      <c r="J113" s="221"/>
      <c r="K113" s="221"/>
      <c r="L113" s="69"/>
      <c r="M113" s="70"/>
      <c r="N113" s="71"/>
      <c r="O113" s="72"/>
      <c r="P113" s="73"/>
      <c r="Q113" s="74"/>
    </row>
    <row r="114" spans="1:17" ht="25">
      <c r="A114" s="212" t="s">
        <v>312</v>
      </c>
      <c r="B114" s="213" t="s">
        <v>395</v>
      </c>
      <c r="C114" s="224"/>
      <c r="D114" s="215" t="s">
        <v>56</v>
      </c>
      <c r="E114" s="216">
        <v>4.95</v>
      </c>
      <c r="F114" s="217">
        <f t="shared" si="0"/>
        <v>7.1874000000000002</v>
      </c>
      <c r="G114" s="218">
        <f t="shared" si="1"/>
        <v>11.107799999999999</v>
      </c>
      <c r="H114" s="219"/>
      <c r="I114" s="220" t="s">
        <v>57</v>
      </c>
      <c r="J114" s="221"/>
      <c r="K114" s="221"/>
      <c r="L114" s="69"/>
      <c r="M114" s="70"/>
      <c r="N114" s="71"/>
      <c r="O114" s="72"/>
      <c r="P114" s="73"/>
      <c r="Q114" s="74"/>
    </row>
    <row r="115" spans="1:17" ht="25">
      <c r="A115" s="212" t="s">
        <v>312</v>
      </c>
      <c r="B115" s="213" t="s">
        <v>396</v>
      </c>
      <c r="C115" s="224"/>
      <c r="D115" s="215" t="s">
        <v>397</v>
      </c>
      <c r="E115" s="216">
        <v>2</v>
      </c>
      <c r="F115" s="217">
        <f t="shared" si="0"/>
        <v>2.9040000000000004</v>
      </c>
      <c r="G115" s="218">
        <f t="shared" si="1"/>
        <v>4.4880000000000004</v>
      </c>
      <c r="H115" s="219"/>
      <c r="I115" s="220" t="s">
        <v>57</v>
      </c>
      <c r="J115" s="221"/>
      <c r="K115" s="221"/>
      <c r="L115" s="69"/>
      <c r="M115" s="70"/>
      <c r="N115" s="71"/>
      <c r="O115" s="72"/>
      <c r="P115" s="73"/>
      <c r="Q115" s="74"/>
    </row>
    <row r="116" spans="1:17" ht="25">
      <c r="A116" s="212" t="s">
        <v>312</v>
      </c>
      <c r="B116" s="213" t="s">
        <v>398</v>
      </c>
      <c r="C116" s="224"/>
      <c r="D116" s="215" t="s">
        <v>91</v>
      </c>
      <c r="E116" s="216">
        <v>1.95</v>
      </c>
      <c r="F116" s="217">
        <f t="shared" si="0"/>
        <v>2.8313999999999999</v>
      </c>
      <c r="G116" s="218">
        <f t="shared" si="1"/>
        <v>4.3757999999999999</v>
      </c>
      <c r="H116" s="219"/>
      <c r="I116" s="220" t="s">
        <v>57</v>
      </c>
      <c r="J116" s="221"/>
      <c r="K116" s="221"/>
      <c r="L116" s="69"/>
      <c r="M116" s="70"/>
      <c r="N116" s="71"/>
      <c r="O116" s="72"/>
      <c r="P116" s="73"/>
      <c r="Q116" s="74"/>
    </row>
    <row r="117" spans="1:17" ht="25">
      <c r="A117" s="212" t="s">
        <v>312</v>
      </c>
      <c r="B117" s="213" t="s">
        <v>399</v>
      </c>
      <c r="C117" s="224"/>
      <c r="D117" s="215" t="s">
        <v>85</v>
      </c>
      <c r="E117" s="216">
        <v>6.5</v>
      </c>
      <c r="F117" s="217">
        <f t="shared" si="0"/>
        <v>9.4380000000000006</v>
      </c>
      <c r="G117" s="218">
        <f t="shared" si="1"/>
        <v>14.586</v>
      </c>
      <c r="H117" s="219"/>
      <c r="I117" s="220" t="s">
        <v>57</v>
      </c>
      <c r="J117" s="221"/>
      <c r="K117" s="221"/>
      <c r="L117" s="69"/>
      <c r="M117" s="70"/>
      <c r="N117" s="71"/>
      <c r="O117" s="72"/>
      <c r="P117" s="73"/>
      <c r="Q117" s="74"/>
    </row>
    <row r="118" spans="1:17" ht="25">
      <c r="A118" s="212" t="s">
        <v>312</v>
      </c>
      <c r="B118" s="213" t="s">
        <v>400</v>
      </c>
      <c r="C118" s="224"/>
      <c r="D118" s="215" t="s">
        <v>85</v>
      </c>
      <c r="E118" s="216">
        <v>6</v>
      </c>
      <c r="F118" s="217">
        <f t="shared" si="0"/>
        <v>8.7119999999999997</v>
      </c>
      <c r="G118" s="218">
        <f t="shared" si="1"/>
        <v>13.464</v>
      </c>
      <c r="H118" s="219"/>
      <c r="I118" s="220" t="s">
        <v>57</v>
      </c>
      <c r="J118" s="221"/>
      <c r="K118" s="221"/>
      <c r="L118" s="69"/>
      <c r="M118" s="70"/>
      <c r="N118" s="71"/>
      <c r="O118" s="72"/>
      <c r="P118" s="73"/>
      <c r="Q118" s="74"/>
    </row>
    <row r="119" spans="1:17" ht="25">
      <c r="A119" s="212" t="s">
        <v>312</v>
      </c>
      <c r="B119" s="213" t="s">
        <v>401</v>
      </c>
      <c r="C119" s="224"/>
      <c r="D119" s="215" t="s">
        <v>85</v>
      </c>
      <c r="E119" s="216">
        <v>3.5</v>
      </c>
      <c r="F119" s="217">
        <f t="shared" si="0"/>
        <v>5.0820000000000007</v>
      </c>
      <c r="G119" s="218">
        <f t="shared" si="1"/>
        <v>7.8540000000000001</v>
      </c>
      <c r="H119" s="219"/>
      <c r="I119" s="220" t="s">
        <v>57</v>
      </c>
      <c r="J119" s="221"/>
      <c r="K119" s="221"/>
      <c r="L119" s="69"/>
      <c r="M119" s="70"/>
      <c r="N119" s="71"/>
      <c r="O119" s="72"/>
      <c r="P119" s="73"/>
      <c r="Q119" s="74"/>
    </row>
    <row r="120" spans="1:17" ht="25">
      <c r="A120" s="212" t="s">
        <v>312</v>
      </c>
      <c r="B120" s="213" t="s">
        <v>402</v>
      </c>
      <c r="C120" s="224"/>
      <c r="D120" s="215" t="s">
        <v>403</v>
      </c>
      <c r="E120" s="216">
        <v>8.4499999999999993</v>
      </c>
      <c r="F120" s="217">
        <f t="shared" si="0"/>
        <v>12.269400000000001</v>
      </c>
      <c r="G120" s="218">
        <f t="shared" si="1"/>
        <v>18.9618</v>
      </c>
      <c r="H120" s="219"/>
      <c r="I120" s="220" t="s">
        <v>57</v>
      </c>
      <c r="J120" s="221"/>
      <c r="K120" s="221"/>
      <c r="L120" s="69"/>
      <c r="M120" s="70"/>
      <c r="N120" s="71"/>
      <c r="O120" s="72"/>
      <c r="P120" s="73"/>
      <c r="Q120" s="74"/>
    </row>
    <row r="121" spans="1:17" ht="25">
      <c r="A121" s="212" t="s">
        <v>312</v>
      </c>
      <c r="B121" s="213" t="s">
        <v>404</v>
      </c>
      <c r="C121" s="224"/>
      <c r="D121" s="215" t="s">
        <v>56</v>
      </c>
      <c r="E121" s="216">
        <v>5.5</v>
      </c>
      <c r="F121" s="217">
        <f t="shared" si="0"/>
        <v>7.9860000000000015</v>
      </c>
      <c r="G121" s="218">
        <f t="shared" si="1"/>
        <v>12.342000000000001</v>
      </c>
      <c r="H121" s="219"/>
      <c r="I121" s="220" t="s">
        <v>57</v>
      </c>
      <c r="J121" s="221"/>
      <c r="K121" s="221"/>
      <c r="L121" s="69"/>
      <c r="M121" s="70"/>
      <c r="N121" s="71"/>
      <c r="O121" s="72"/>
      <c r="P121" s="73"/>
      <c r="Q121" s="74"/>
    </row>
    <row r="122" spans="1:17" ht="25">
      <c r="A122" s="212" t="s">
        <v>312</v>
      </c>
      <c r="B122" s="213" t="s">
        <v>405</v>
      </c>
      <c r="C122" s="224"/>
      <c r="D122" s="215" t="s">
        <v>56</v>
      </c>
      <c r="E122" s="216">
        <v>9.9499999999999993</v>
      </c>
      <c r="F122" s="217">
        <f t="shared" si="0"/>
        <v>14.447400000000002</v>
      </c>
      <c r="G122" s="218">
        <f t="shared" si="1"/>
        <v>22.3278</v>
      </c>
      <c r="H122" s="219"/>
      <c r="I122" s="220" t="s">
        <v>57</v>
      </c>
      <c r="J122" s="221"/>
      <c r="K122" s="221"/>
      <c r="L122" s="69"/>
      <c r="M122" s="70"/>
      <c r="N122" s="71"/>
      <c r="O122" s="72"/>
      <c r="P122" s="73"/>
      <c r="Q122" s="74"/>
    </row>
    <row r="123" spans="1:17" ht="25">
      <c r="A123" s="212" t="s">
        <v>312</v>
      </c>
      <c r="B123" s="213" t="s">
        <v>406</v>
      </c>
      <c r="C123" s="224"/>
      <c r="D123" s="215" t="s">
        <v>253</v>
      </c>
      <c r="E123" s="216">
        <v>6</v>
      </c>
      <c r="F123" s="217">
        <f t="shared" si="0"/>
        <v>8.7119999999999997</v>
      </c>
      <c r="G123" s="218">
        <f t="shared" si="1"/>
        <v>13.464</v>
      </c>
      <c r="H123" s="219"/>
      <c r="I123" s="220" t="s">
        <v>57</v>
      </c>
      <c r="J123" s="221"/>
      <c r="K123" s="221"/>
      <c r="L123" s="69"/>
      <c r="M123" s="70"/>
      <c r="N123" s="71"/>
      <c r="O123" s="72"/>
      <c r="P123" s="73"/>
      <c r="Q123" s="74"/>
    </row>
    <row r="124" spans="1:17" ht="25">
      <c r="A124" s="212" t="s">
        <v>312</v>
      </c>
      <c r="B124" s="213" t="s">
        <v>407</v>
      </c>
      <c r="C124" s="224"/>
      <c r="D124" s="215" t="s">
        <v>56</v>
      </c>
      <c r="E124" s="216">
        <v>10</v>
      </c>
      <c r="F124" s="217">
        <f t="shared" si="0"/>
        <v>14.52</v>
      </c>
      <c r="G124" s="218">
        <f t="shared" si="1"/>
        <v>22.439999999999998</v>
      </c>
      <c r="H124" s="219"/>
      <c r="I124" s="220" t="s">
        <v>57</v>
      </c>
      <c r="J124" s="221"/>
      <c r="K124" s="221"/>
      <c r="L124" s="69"/>
      <c r="M124" s="70"/>
      <c r="N124" s="71"/>
      <c r="O124" s="72"/>
      <c r="P124" s="73"/>
      <c r="Q124" s="74"/>
    </row>
    <row r="125" spans="1:17" ht="25">
      <c r="A125" s="212" t="s">
        <v>312</v>
      </c>
      <c r="B125" s="213" t="s">
        <v>408</v>
      </c>
      <c r="C125" s="224"/>
      <c r="D125" s="215" t="s">
        <v>85</v>
      </c>
      <c r="E125" s="216">
        <v>6</v>
      </c>
      <c r="F125" s="217">
        <f t="shared" si="0"/>
        <v>8.7119999999999997</v>
      </c>
      <c r="G125" s="218">
        <f t="shared" si="1"/>
        <v>13.464</v>
      </c>
      <c r="H125" s="219"/>
      <c r="I125" s="220" t="s">
        <v>57</v>
      </c>
      <c r="J125" s="221"/>
      <c r="K125" s="221"/>
      <c r="L125" s="69"/>
      <c r="M125" s="70"/>
      <c r="N125" s="71"/>
      <c r="O125" s="72"/>
      <c r="P125" s="73"/>
      <c r="Q125" s="74"/>
    </row>
    <row r="126" spans="1:17" ht="25">
      <c r="A126" s="212" t="s">
        <v>312</v>
      </c>
      <c r="B126" s="213" t="s">
        <v>409</v>
      </c>
      <c r="C126" s="224"/>
      <c r="D126" s="215" t="s">
        <v>85</v>
      </c>
      <c r="E126" s="216">
        <v>6</v>
      </c>
      <c r="F126" s="217">
        <f t="shared" si="0"/>
        <v>8.7119999999999997</v>
      </c>
      <c r="G126" s="218">
        <f t="shared" si="1"/>
        <v>13.464</v>
      </c>
      <c r="H126" s="219"/>
      <c r="I126" s="220" t="s">
        <v>57</v>
      </c>
      <c r="J126" s="221"/>
      <c r="K126" s="221"/>
      <c r="L126" s="69"/>
      <c r="M126" s="70"/>
      <c r="N126" s="71"/>
      <c r="O126" s="72"/>
      <c r="P126" s="73"/>
      <c r="Q126" s="74"/>
    </row>
    <row r="127" spans="1:17" ht="25">
      <c r="A127" s="212" t="s">
        <v>312</v>
      </c>
      <c r="B127" s="213" t="s">
        <v>410</v>
      </c>
      <c r="C127" s="224"/>
      <c r="D127" s="215" t="s">
        <v>85</v>
      </c>
      <c r="E127" s="216">
        <v>6</v>
      </c>
      <c r="F127" s="217">
        <f t="shared" si="0"/>
        <v>8.7119999999999997</v>
      </c>
      <c r="G127" s="218">
        <f t="shared" si="1"/>
        <v>13.464</v>
      </c>
      <c r="H127" s="219"/>
      <c r="I127" s="220" t="s">
        <v>57</v>
      </c>
      <c r="J127" s="221"/>
      <c r="K127" s="221"/>
      <c r="L127" s="69"/>
      <c r="M127" s="70"/>
      <c r="N127" s="71"/>
      <c r="O127" s="72"/>
      <c r="P127" s="73"/>
      <c r="Q127" s="74"/>
    </row>
    <row r="128" spans="1:17" ht="25">
      <c r="A128" s="212" t="s">
        <v>312</v>
      </c>
      <c r="B128" s="213" t="s">
        <v>411</v>
      </c>
      <c r="C128" s="224"/>
      <c r="D128" s="215" t="s">
        <v>85</v>
      </c>
      <c r="E128" s="216">
        <v>22.5</v>
      </c>
      <c r="F128" s="217">
        <f t="shared" si="0"/>
        <v>32.670000000000009</v>
      </c>
      <c r="G128" s="218">
        <f t="shared" si="1"/>
        <v>50.49</v>
      </c>
      <c r="H128" s="219"/>
      <c r="I128" s="220" t="s">
        <v>57</v>
      </c>
      <c r="J128" s="221"/>
      <c r="K128" s="221"/>
      <c r="L128" s="69"/>
      <c r="M128" s="70"/>
      <c r="N128" s="71"/>
      <c r="O128" s="72"/>
      <c r="P128" s="73"/>
      <c r="Q128" s="74"/>
    </row>
    <row r="129" spans="1:17" ht="25">
      <c r="A129" s="212" t="s">
        <v>312</v>
      </c>
      <c r="B129" s="213" t="s">
        <v>412</v>
      </c>
      <c r="C129" s="224"/>
      <c r="D129" s="215" t="s">
        <v>118</v>
      </c>
      <c r="E129" s="216">
        <v>7.95</v>
      </c>
      <c r="F129" s="217">
        <f t="shared" si="0"/>
        <v>11.543400000000002</v>
      </c>
      <c r="G129" s="218">
        <f t="shared" si="1"/>
        <v>17.839800000000004</v>
      </c>
      <c r="H129" s="219"/>
      <c r="I129" s="220" t="s">
        <v>57</v>
      </c>
      <c r="J129" s="221"/>
      <c r="K129" s="221"/>
      <c r="L129" s="69"/>
      <c r="M129" s="70"/>
      <c r="N129" s="71"/>
      <c r="O129" s="72"/>
      <c r="P129" s="73"/>
      <c r="Q129" s="74"/>
    </row>
    <row r="130" spans="1:17" ht="25">
      <c r="A130" s="212" t="s">
        <v>312</v>
      </c>
      <c r="B130" s="213" t="s">
        <v>413</v>
      </c>
      <c r="C130" s="224"/>
      <c r="D130" s="215" t="s">
        <v>56</v>
      </c>
      <c r="E130" s="216">
        <v>6.5</v>
      </c>
      <c r="F130" s="217">
        <f t="shared" si="0"/>
        <v>9.4380000000000006</v>
      </c>
      <c r="G130" s="218">
        <f t="shared" si="1"/>
        <v>14.586</v>
      </c>
      <c r="H130" s="219"/>
      <c r="I130" s="220" t="s">
        <v>57</v>
      </c>
      <c r="J130" s="221"/>
      <c r="K130" s="221"/>
      <c r="L130" s="69"/>
      <c r="M130" s="70"/>
      <c r="N130" s="71"/>
      <c r="O130" s="72"/>
      <c r="P130" s="73"/>
      <c r="Q130" s="74"/>
    </row>
    <row r="131" spans="1:17" ht="25">
      <c r="A131" s="212" t="s">
        <v>312</v>
      </c>
      <c r="B131" s="213" t="s">
        <v>414</v>
      </c>
      <c r="C131" s="224"/>
      <c r="D131" s="215" t="s">
        <v>253</v>
      </c>
      <c r="E131" s="216">
        <v>9.9499999999999993</v>
      </c>
      <c r="F131" s="217">
        <f t="shared" si="0"/>
        <v>14.447400000000002</v>
      </c>
      <c r="G131" s="218">
        <f t="shared" si="1"/>
        <v>22.3278</v>
      </c>
      <c r="H131" s="219"/>
      <c r="I131" s="220" t="s">
        <v>57</v>
      </c>
      <c r="J131" s="221"/>
      <c r="K131" s="221"/>
      <c r="L131" s="69"/>
      <c r="M131" s="70"/>
      <c r="N131" s="71"/>
      <c r="O131" s="72"/>
      <c r="P131" s="73"/>
      <c r="Q131" s="74"/>
    </row>
    <row r="132" spans="1:17" ht="25">
      <c r="A132" s="212" t="s">
        <v>312</v>
      </c>
      <c r="B132" s="213" t="s">
        <v>415</v>
      </c>
      <c r="C132" s="224"/>
      <c r="D132" s="215" t="s">
        <v>85</v>
      </c>
      <c r="E132" s="216">
        <v>9.9499999999999993</v>
      </c>
      <c r="F132" s="217">
        <f t="shared" si="0"/>
        <v>14.447400000000002</v>
      </c>
      <c r="G132" s="218">
        <f t="shared" si="1"/>
        <v>22.3278</v>
      </c>
      <c r="H132" s="219"/>
      <c r="I132" s="220" t="s">
        <v>57</v>
      </c>
      <c r="J132" s="221"/>
      <c r="K132" s="221"/>
      <c r="L132" s="69"/>
      <c r="M132" s="70"/>
      <c r="N132" s="71"/>
      <c r="O132" s="72"/>
      <c r="P132" s="73"/>
      <c r="Q132" s="74"/>
    </row>
    <row r="133" spans="1:17" ht="25">
      <c r="A133" s="212" t="s">
        <v>312</v>
      </c>
      <c r="B133" s="213" t="s">
        <v>416</v>
      </c>
      <c r="C133" s="224"/>
      <c r="D133" s="215" t="s">
        <v>253</v>
      </c>
      <c r="E133" s="216">
        <v>17.45</v>
      </c>
      <c r="F133" s="217">
        <f t="shared" si="0"/>
        <v>25.337400000000002</v>
      </c>
      <c r="G133" s="218">
        <f t="shared" si="1"/>
        <v>39.157799999999995</v>
      </c>
      <c r="H133" s="219"/>
      <c r="I133" s="220" t="s">
        <v>57</v>
      </c>
      <c r="J133" s="221"/>
      <c r="K133" s="221"/>
      <c r="L133" s="69"/>
      <c r="M133" s="70"/>
      <c r="N133" s="71"/>
      <c r="O133" s="72"/>
      <c r="P133" s="73"/>
      <c r="Q133" s="74"/>
    </row>
    <row r="134" spans="1:17" ht="25">
      <c r="A134" s="212" t="s">
        <v>312</v>
      </c>
      <c r="B134" s="213" t="s">
        <v>417</v>
      </c>
      <c r="C134" s="224"/>
      <c r="D134" s="215" t="s">
        <v>253</v>
      </c>
      <c r="E134" s="216">
        <v>4.95</v>
      </c>
      <c r="F134" s="217">
        <f t="shared" si="0"/>
        <v>7.1874000000000002</v>
      </c>
      <c r="G134" s="218">
        <f t="shared" si="1"/>
        <v>11.107799999999999</v>
      </c>
      <c r="H134" s="219"/>
      <c r="I134" s="220" t="s">
        <v>57</v>
      </c>
      <c r="J134" s="221"/>
      <c r="K134" s="221"/>
      <c r="L134" s="69"/>
      <c r="M134" s="70"/>
      <c r="N134" s="71"/>
      <c r="O134" s="72"/>
      <c r="P134" s="73"/>
      <c r="Q134" s="74"/>
    </row>
    <row r="135" spans="1:17" ht="25">
      <c r="A135" s="212" t="s">
        <v>312</v>
      </c>
      <c r="B135" s="213" t="s">
        <v>418</v>
      </c>
      <c r="C135" s="224"/>
      <c r="D135" s="215" t="s">
        <v>253</v>
      </c>
      <c r="E135" s="216">
        <v>6.45</v>
      </c>
      <c r="F135" s="217">
        <f t="shared" si="0"/>
        <v>9.3654000000000028</v>
      </c>
      <c r="G135" s="218">
        <f t="shared" si="1"/>
        <v>14.473800000000001</v>
      </c>
      <c r="H135" s="219"/>
      <c r="I135" s="220" t="s">
        <v>57</v>
      </c>
      <c r="J135" s="221"/>
      <c r="K135" s="221"/>
      <c r="L135" s="69"/>
      <c r="M135" s="70"/>
      <c r="N135" s="71"/>
      <c r="O135" s="72"/>
      <c r="P135" s="73"/>
      <c r="Q135" s="74"/>
    </row>
    <row r="136" spans="1:17" ht="25">
      <c r="A136" s="212" t="s">
        <v>312</v>
      </c>
      <c r="B136" s="213" t="s">
        <v>419</v>
      </c>
      <c r="C136" s="224"/>
      <c r="D136" s="215" t="s">
        <v>253</v>
      </c>
      <c r="E136" s="216">
        <v>1.95</v>
      </c>
      <c r="F136" s="217">
        <f t="shared" si="0"/>
        <v>2.8313999999999999</v>
      </c>
      <c r="G136" s="218">
        <f t="shared" si="1"/>
        <v>4.3757999999999999</v>
      </c>
      <c r="H136" s="219"/>
      <c r="I136" s="220" t="s">
        <v>57</v>
      </c>
      <c r="J136" s="221"/>
      <c r="K136" s="221"/>
      <c r="L136" s="69"/>
      <c r="M136" s="70"/>
      <c r="N136" s="71"/>
      <c r="O136" s="72"/>
      <c r="P136" s="73"/>
      <c r="Q136" s="74"/>
    </row>
    <row r="137" spans="1:17" ht="25">
      <c r="A137" s="212" t="s">
        <v>312</v>
      </c>
      <c r="B137" s="213" t="s">
        <v>420</v>
      </c>
      <c r="C137" s="224"/>
      <c r="D137" s="215" t="s">
        <v>253</v>
      </c>
      <c r="E137" s="216">
        <v>1.95</v>
      </c>
      <c r="F137" s="217">
        <f t="shared" si="0"/>
        <v>2.8313999999999999</v>
      </c>
      <c r="G137" s="218">
        <f t="shared" si="1"/>
        <v>4.3757999999999999</v>
      </c>
      <c r="H137" s="219"/>
      <c r="I137" s="220" t="s">
        <v>57</v>
      </c>
      <c r="J137" s="221"/>
      <c r="K137" s="221"/>
      <c r="L137" s="69"/>
      <c r="M137" s="70"/>
      <c r="N137" s="71"/>
      <c r="O137" s="72"/>
      <c r="P137" s="73"/>
      <c r="Q137" s="74"/>
    </row>
    <row r="138" spans="1:17" ht="25">
      <c r="A138" s="212" t="s">
        <v>312</v>
      </c>
      <c r="B138" s="213" t="s">
        <v>421</v>
      </c>
      <c r="C138" s="224"/>
      <c r="D138" s="215" t="s">
        <v>253</v>
      </c>
      <c r="E138" s="216">
        <v>1.95</v>
      </c>
      <c r="F138" s="217">
        <f t="shared" si="0"/>
        <v>2.8313999999999999</v>
      </c>
      <c r="G138" s="218">
        <f t="shared" si="1"/>
        <v>4.3757999999999999</v>
      </c>
      <c r="H138" s="219"/>
      <c r="I138" s="220" t="s">
        <v>57</v>
      </c>
      <c r="J138" s="221"/>
      <c r="K138" s="221"/>
      <c r="L138" s="69"/>
      <c r="M138" s="70"/>
      <c r="N138" s="71"/>
      <c r="O138" s="72"/>
      <c r="P138" s="73"/>
      <c r="Q138" s="74"/>
    </row>
    <row r="139" spans="1:17" ht="25">
      <c r="A139" s="212" t="s">
        <v>312</v>
      </c>
      <c r="B139" s="213" t="s">
        <v>422</v>
      </c>
      <c r="C139" s="224"/>
      <c r="D139" s="215" t="s">
        <v>253</v>
      </c>
      <c r="E139" s="216">
        <v>1.95</v>
      </c>
      <c r="F139" s="217">
        <f t="shared" si="0"/>
        <v>2.8313999999999999</v>
      </c>
      <c r="G139" s="218">
        <f t="shared" si="1"/>
        <v>4.3757999999999999</v>
      </c>
      <c r="H139" s="219"/>
      <c r="I139" s="220" t="s">
        <v>57</v>
      </c>
      <c r="J139" s="221"/>
      <c r="K139" s="221"/>
      <c r="L139" s="69"/>
      <c r="M139" s="70"/>
      <c r="N139" s="71"/>
      <c r="O139" s="72"/>
      <c r="P139" s="73"/>
      <c r="Q139" s="74"/>
    </row>
    <row r="140" spans="1:17" ht="25">
      <c r="A140" s="212" t="s">
        <v>312</v>
      </c>
      <c r="B140" s="213" t="s">
        <v>423</v>
      </c>
      <c r="C140" s="224"/>
      <c r="D140" s="215" t="s">
        <v>56</v>
      </c>
      <c r="E140" s="216">
        <v>1.95</v>
      </c>
      <c r="F140" s="217">
        <f t="shared" si="0"/>
        <v>2.8313999999999999</v>
      </c>
      <c r="G140" s="218">
        <f t="shared" si="1"/>
        <v>4.3757999999999999</v>
      </c>
      <c r="H140" s="219"/>
      <c r="I140" s="220" t="s">
        <v>57</v>
      </c>
      <c r="J140" s="221"/>
      <c r="K140" s="221"/>
      <c r="L140" s="69"/>
      <c r="M140" s="70"/>
      <c r="N140" s="71"/>
      <c r="O140" s="72"/>
      <c r="P140" s="73"/>
      <c r="Q140" s="74"/>
    </row>
    <row r="141" spans="1:17" ht="25">
      <c r="A141" s="212" t="s">
        <v>312</v>
      </c>
      <c r="B141" s="213" t="s">
        <v>424</v>
      </c>
      <c r="C141" s="224"/>
      <c r="D141" s="225" t="s">
        <v>111</v>
      </c>
      <c r="E141" s="216">
        <v>19.95</v>
      </c>
      <c r="F141" s="217">
        <f t="shared" si="0"/>
        <v>28.967400000000001</v>
      </c>
      <c r="G141" s="218">
        <f t="shared" si="1"/>
        <v>44.767800000000001</v>
      </c>
      <c r="H141" s="219"/>
      <c r="I141" s="220" t="s">
        <v>146</v>
      </c>
      <c r="J141" s="221"/>
      <c r="K141" s="221"/>
      <c r="L141" s="69"/>
      <c r="M141" s="70"/>
      <c r="N141" s="71"/>
      <c r="O141" s="72"/>
      <c r="P141" s="73"/>
      <c r="Q141" s="74"/>
    </row>
    <row r="142" spans="1:17" ht="25">
      <c r="A142" s="212" t="s">
        <v>312</v>
      </c>
      <c r="B142" s="213" t="s">
        <v>425</v>
      </c>
      <c r="C142" s="226"/>
      <c r="D142" s="225" t="s">
        <v>98</v>
      </c>
      <c r="E142" s="216">
        <v>5.75</v>
      </c>
      <c r="F142" s="217">
        <f t="shared" si="0"/>
        <v>8.3490000000000002</v>
      </c>
      <c r="G142" s="218">
        <f t="shared" si="1"/>
        <v>12.902999999999999</v>
      </c>
      <c r="H142" s="219"/>
      <c r="I142" s="220" t="s">
        <v>146</v>
      </c>
      <c r="J142" s="221"/>
      <c r="K142" s="221"/>
      <c r="L142" s="69"/>
      <c r="M142" s="70"/>
      <c r="N142" s="71"/>
      <c r="O142" s="72"/>
      <c r="P142" s="73"/>
      <c r="Q142" s="74"/>
    </row>
    <row r="143" spans="1:17" ht="25">
      <c r="A143" s="212" t="s">
        <v>312</v>
      </c>
      <c r="B143" s="213" t="s">
        <v>426</v>
      </c>
      <c r="C143" s="226"/>
      <c r="D143" s="225" t="s">
        <v>99</v>
      </c>
      <c r="E143" s="216">
        <v>19.95</v>
      </c>
      <c r="F143" s="217">
        <f t="shared" si="0"/>
        <v>28.967400000000001</v>
      </c>
      <c r="G143" s="218">
        <f t="shared" si="1"/>
        <v>44.767800000000001</v>
      </c>
      <c r="H143" s="219"/>
      <c r="I143" s="220" t="s">
        <v>146</v>
      </c>
      <c r="J143" s="221"/>
      <c r="K143" s="221"/>
      <c r="L143" s="69"/>
      <c r="M143" s="70"/>
      <c r="N143" s="71"/>
      <c r="O143" s="72"/>
      <c r="P143" s="73"/>
      <c r="Q143" s="74"/>
    </row>
    <row r="144" spans="1:17" ht="25">
      <c r="A144" s="212" t="s">
        <v>312</v>
      </c>
      <c r="B144" s="213" t="s">
        <v>427</v>
      </c>
      <c r="C144" s="226"/>
      <c r="D144" s="225" t="s">
        <v>99</v>
      </c>
      <c r="E144" s="216">
        <v>19.95</v>
      </c>
      <c r="F144" s="217">
        <f t="shared" si="0"/>
        <v>28.967400000000001</v>
      </c>
      <c r="G144" s="218">
        <f t="shared" si="1"/>
        <v>44.767800000000001</v>
      </c>
      <c r="H144" s="219"/>
      <c r="I144" s="220" t="s">
        <v>146</v>
      </c>
      <c r="J144" s="221"/>
      <c r="K144" s="221"/>
      <c r="L144" s="69"/>
      <c r="M144" s="70"/>
      <c r="N144" s="71"/>
      <c r="O144" s="72"/>
      <c r="P144" s="73"/>
      <c r="Q144" s="74"/>
    </row>
    <row r="145" spans="1:17" ht="25">
      <c r="A145" s="212" t="s">
        <v>312</v>
      </c>
      <c r="B145" s="213" t="s">
        <v>428</v>
      </c>
      <c r="C145" s="226"/>
      <c r="D145" s="225" t="s">
        <v>429</v>
      </c>
      <c r="E145" s="216">
        <v>19.95</v>
      </c>
      <c r="F145" s="217">
        <f t="shared" si="0"/>
        <v>28.967400000000001</v>
      </c>
      <c r="G145" s="218">
        <f t="shared" si="1"/>
        <v>44.767800000000001</v>
      </c>
      <c r="H145" s="219"/>
      <c r="I145" s="220" t="s">
        <v>146</v>
      </c>
      <c r="J145" s="221"/>
      <c r="K145" s="221"/>
      <c r="L145" s="69"/>
      <c r="M145" s="70"/>
      <c r="N145" s="71"/>
      <c r="O145" s="72"/>
      <c r="P145" s="73"/>
      <c r="Q145" s="74"/>
    </row>
    <row r="146" spans="1:17" ht="25">
      <c r="A146" s="212" t="s">
        <v>312</v>
      </c>
      <c r="B146" s="213" t="s">
        <v>430</v>
      </c>
      <c r="C146" s="226"/>
      <c r="D146" s="225" t="s">
        <v>431</v>
      </c>
      <c r="E146" s="216">
        <v>49.95</v>
      </c>
      <c r="F146" s="217">
        <f t="shared" si="0"/>
        <v>72.527400000000014</v>
      </c>
      <c r="G146" s="218">
        <f t="shared" si="1"/>
        <v>112.08780000000002</v>
      </c>
      <c r="H146" s="219"/>
      <c r="I146" s="220" t="s">
        <v>146</v>
      </c>
      <c r="J146" s="221"/>
      <c r="K146" s="221"/>
      <c r="L146" s="69"/>
      <c r="M146" s="70"/>
      <c r="N146" s="71"/>
      <c r="O146" s="72"/>
      <c r="P146" s="73"/>
      <c r="Q146" s="74"/>
    </row>
    <row r="147" spans="1:17" ht="25">
      <c r="A147" s="212" t="s">
        <v>312</v>
      </c>
      <c r="B147" s="213" t="s">
        <v>432</v>
      </c>
      <c r="C147" s="226"/>
      <c r="D147" s="225" t="s">
        <v>99</v>
      </c>
      <c r="E147" s="216">
        <v>24.95</v>
      </c>
      <c r="F147" s="217">
        <f t="shared" si="0"/>
        <v>36.227400000000003</v>
      </c>
      <c r="G147" s="218">
        <f t="shared" si="1"/>
        <v>55.987799999999993</v>
      </c>
      <c r="H147" s="219"/>
      <c r="I147" s="220" t="s">
        <v>146</v>
      </c>
      <c r="J147" s="221"/>
      <c r="K147" s="221"/>
      <c r="L147" s="69"/>
      <c r="M147" s="70"/>
      <c r="N147" s="71"/>
      <c r="O147" s="72"/>
      <c r="P147" s="73"/>
      <c r="Q147" s="74"/>
    </row>
    <row r="148" spans="1:17" ht="25">
      <c r="A148" s="212" t="s">
        <v>312</v>
      </c>
      <c r="B148" s="213" t="s">
        <v>433</v>
      </c>
      <c r="C148" s="226"/>
      <c r="D148" s="225" t="s">
        <v>99</v>
      </c>
      <c r="E148" s="216">
        <v>24.95</v>
      </c>
      <c r="F148" s="217">
        <f t="shared" si="0"/>
        <v>36.227400000000003</v>
      </c>
      <c r="G148" s="218">
        <f t="shared" si="1"/>
        <v>55.987799999999993</v>
      </c>
      <c r="H148" s="219"/>
      <c r="I148" s="220" t="s">
        <v>146</v>
      </c>
      <c r="J148" s="221"/>
      <c r="K148" s="221"/>
      <c r="L148" s="69"/>
      <c r="M148" s="70"/>
      <c r="N148" s="71"/>
      <c r="O148" s="72"/>
      <c r="P148" s="73"/>
      <c r="Q148" s="74"/>
    </row>
    <row r="149" spans="1:17" ht="25">
      <c r="A149" s="212" t="s">
        <v>312</v>
      </c>
      <c r="B149" s="213" t="s">
        <v>434</v>
      </c>
      <c r="C149" s="226"/>
      <c r="D149" s="225" t="s">
        <v>99</v>
      </c>
      <c r="E149" s="216">
        <v>19.95</v>
      </c>
      <c r="F149" s="217">
        <f t="shared" si="0"/>
        <v>28.967400000000001</v>
      </c>
      <c r="G149" s="218">
        <f t="shared" si="1"/>
        <v>44.767800000000001</v>
      </c>
      <c r="H149" s="219"/>
      <c r="I149" s="220" t="s">
        <v>146</v>
      </c>
      <c r="J149" s="221"/>
      <c r="K149" s="221"/>
      <c r="L149" s="69"/>
      <c r="M149" s="70"/>
      <c r="N149" s="71"/>
      <c r="O149" s="72"/>
      <c r="P149" s="73"/>
      <c r="Q149" s="74"/>
    </row>
    <row r="150" spans="1:17" ht="25">
      <c r="A150" s="212" t="s">
        <v>312</v>
      </c>
      <c r="B150" s="213" t="s">
        <v>435</v>
      </c>
      <c r="C150" s="226"/>
      <c r="D150" s="225" t="s">
        <v>99</v>
      </c>
      <c r="E150" s="216">
        <v>17.95</v>
      </c>
      <c r="F150" s="217">
        <f t="shared" si="0"/>
        <v>26.063400000000001</v>
      </c>
      <c r="G150" s="218">
        <f t="shared" si="1"/>
        <v>40.279799999999994</v>
      </c>
      <c r="H150" s="219"/>
      <c r="I150" s="220" t="s">
        <v>146</v>
      </c>
      <c r="J150" s="221"/>
      <c r="K150" s="221"/>
      <c r="L150" s="69"/>
      <c r="M150" s="70"/>
      <c r="N150" s="71"/>
      <c r="O150" s="72"/>
      <c r="P150" s="73"/>
      <c r="Q150" s="74"/>
    </row>
    <row r="151" spans="1:17" ht="25">
      <c r="A151" s="212" t="s">
        <v>312</v>
      </c>
      <c r="B151" s="213" t="s">
        <v>436</v>
      </c>
      <c r="C151" s="226"/>
      <c r="D151" s="225" t="s">
        <v>99</v>
      </c>
      <c r="E151" s="216">
        <v>19.95</v>
      </c>
      <c r="F151" s="217">
        <f t="shared" si="0"/>
        <v>28.967400000000001</v>
      </c>
      <c r="G151" s="218">
        <f t="shared" si="1"/>
        <v>44.767800000000001</v>
      </c>
      <c r="H151" s="219"/>
      <c r="I151" s="220" t="s">
        <v>146</v>
      </c>
      <c r="J151" s="221"/>
      <c r="K151" s="221"/>
      <c r="L151" s="69"/>
      <c r="M151" s="70"/>
      <c r="N151" s="71"/>
      <c r="O151" s="72"/>
      <c r="P151" s="73"/>
      <c r="Q151" s="74"/>
    </row>
    <row r="152" spans="1:17" ht="25">
      <c r="A152" s="212" t="s">
        <v>312</v>
      </c>
      <c r="B152" s="213" t="s">
        <v>437</v>
      </c>
      <c r="C152" s="226"/>
      <c r="D152" s="225" t="s">
        <v>99</v>
      </c>
      <c r="E152" s="216">
        <v>21.95</v>
      </c>
      <c r="F152" s="217">
        <f t="shared" si="0"/>
        <v>31.871399999999998</v>
      </c>
      <c r="G152" s="218">
        <f t="shared" si="1"/>
        <v>49.255799999999994</v>
      </c>
      <c r="H152" s="219"/>
      <c r="I152" s="220" t="s">
        <v>146</v>
      </c>
      <c r="J152" s="221"/>
      <c r="K152" s="221"/>
      <c r="L152" s="69"/>
      <c r="M152" s="70"/>
      <c r="N152" s="71"/>
      <c r="O152" s="72"/>
      <c r="P152" s="73"/>
      <c r="Q152" s="74"/>
    </row>
    <row r="153" spans="1:17" ht="25">
      <c r="A153" s="212" t="s">
        <v>312</v>
      </c>
      <c r="B153" s="213" t="s">
        <v>438</v>
      </c>
      <c r="C153" s="226"/>
      <c r="D153" s="225" t="s">
        <v>99</v>
      </c>
      <c r="E153" s="216">
        <v>21.95</v>
      </c>
      <c r="F153" s="217">
        <f t="shared" si="0"/>
        <v>31.871399999999998</v>
      </c>
      <c r="G153" s="218">
        <f t="shared" si="1"/>
        <v>49.255799999999994</v>
      </c>
      <c r="H153" s="219"/>
      <c r="I153" s="220" t="s">
        <v>146</v>
      </c>
      <c r="J153" s="221"/>
      <c r="K153" s="221"/>
      <c r="L153" s="69"/>
      <c r="M153" s="70"/>
      <c r="N153" s="71"/>
      <c r="O153" s="72"/>
      <c r="P153" s="73"/>
      <c r="Q153" s="74"/>
    </row>
    <row r="154" spans="1:17" ht="25">
      <c r="A154" s="212" t="s">
        <v>312</v>
      </c>
      <c r="B154" s="213" t="s">
        <v>439</v>
      </c>
      <c r="C154" s="226"/>
      <c r="D154" s="225" t="s">
        <v>429</v>
      </c>
      <c r="E154" s="216">
        <v>21.95</v>
      </c>
      <c r="F154" s="217">
        <f t="shared" si="0"/>
        <v>31.871399999999998</v>
      </c>
      <c r="G154" s="218">
        <f t="shared" si="1"/>
        <v>49.255799999999994</v>
      </c>
      <c r="H154" s="219"/>
      <c r="I154" s="220" t="s">
        <v>146</v>
      </c>
      <c r="J154" s="221"/>
      <c r="K154" s="221"/>
      <c r="L154" s="69"/>
      <c r="M154" s="70"/>
      <c r="N154" s="71"/>
      <c r="O154" s="72"/>
      <c r="P154" s="73"/>
      <c r="Q154" s="74"/>
    </row>
    <row r="155" spans="1:17" ht="25">
      <c r="A155" s="212" t="s">
        <v>312</v>
      </c>
      <c r="B155" s="213" t="s">
        <v>440</v>
      </c>
      <c r="C155" s="226"/>
      <c r="D155" s="225" t="s">
        <v>99</v>
      </c>
      <c r="E155" s="216">
        <v>21.95</v>
      </c>
      <c r="F155" s="217">
        <f t="shared" si="0"/>
        <v>31.871399999999998</v>
      </c>
      <c r="G155" s="218">
        <f t="shared" si="1"/>
        <v>49.255799999999994</v>
      </c>
      <c r="H155" s="219"/>
      <c r="I155" s="220" t="s">
        <v>146</v>
      </c>
      <c r="J155" s="221"/>
      <c r="K155" s="221"/>
      <c r="L155" s="69"/>
      <c r="M155" s="70"/>
      <c r="N155" s="71"/>
      <c r="O155" s="72"/>
      <c r="P155" s="73"/>
      <c r="Q155" s="74"/>
    </row>
    <row r="156" spans="1:17" ht="25">
      <c r="A156" s="212" t="s">
        <v>312</v>
      </c>
      <c r="B156" s="213" t="s">
        <v>441</v>
      </c>
      <c r="C156" s="226"/>
      <c r="D156" s="225" t="s">
        <v>99</v>
      </c>
      <c r="E156" s="216">
        <v>22.95</v>
      </c>
      <c r="F156" s="217">
        <f t="shared" si="0"/>
        <v>33.323400000000007</v>
      </c>
      <c r="G156" s="218">
        <f t="shared" si="1"/>
        <v>51.4998</v>
      </c>
      <c r="H156" s="219"/>
      <c r="I156" s="220" t="s">
        <v>146</v>
      </c>
      <c r="J156" s="221"/>
      <c r="K156" s="221"/>
      <c r="L156" s="69"/>
      <c r="M156" s="70"/>
      <c r="N156" s="71"/>
      <c r="O156" s="72"/>
      <c r="P156" s="73"/>
      <c r="Q156" s="74"/>
    </row>
    <row r="157" spans="1:17" ht="25">
      <c r="A157" s="212" t="s">
        <v>312</v>
      </c>
      <c r="B157" s="213" t="s">
        <v>442</v>
      </c>
      <c r="C157" s="226"/>
      <c r="D157" s="225" t="s">
        <v>99</v>
      </c>
      <c r="E157" s="216">
        <v>21.95</v>
      </c>
      <c r="F157" s="217">
        <f t="shared" si="0"/>
        <v>31.871399999999998</v>
      </c>
      <c r="G157" s="218">
        <f t="shared" si="1"/>
        <v>49.255799999999994</v>
      </c>
      <c r="H157" s="219"/>
      <c r="I157" s="220" t="s">
        <v>146</v>
      </c>
      <c r="J157" s="221"/>
      <c r="K157" s="221"/>
      <c r="L157" s="69"/>
      <c r="M157" s="70"/>
      <c r="N157" s="71"/>
      <c r="O157" s="72"/>
      <c r="P157" s="73"/>
      <c r="Q157" s="74"/>
    </row>
    <row r="158" spans="1:17" ht="25">
      <c r="A158" s="212" t="s">
        <v>312</v>
      </c>
      <c r="B158" s="213" t="s">
        <v>443</v>
      </c>
      <c r="C158" s="226"/>
      <c r="D158" s="225" t="s">
        <v>99</v>
      </c>
      <c r="E158" s="216">
        <v>17.95</v>
      </c>
      <c r="F158" s="217">
        <f t="shared" si="0"/>
        <v>26.063400000000001</v>
      </c>
      <c r="G158" s="218">
        <f t="shared" si="1"/>
        <v>40.279799999999994</v>
      </c>
      <c r="H158" s="219"/>
      <c r="I158" s="220" t="s">
        <v>146</v>
      </c>
      <c r="J158" s="221"/>
      <c r="K158" s="221"/>
      <c r="L158" s="69"/>
      <c r="M158" s="70"/>
      <c r="N158" s="71"/>
      <c r="O158" s="72"/>
      <c r="P158" s="73"/>
      <c r="Q158" s="74"/>
    </row>
    <row r="159" spans="1:17" ht="25">
      <c r="A159" s="212" t="s">
        <v>312</v>
      </c>
      <c r="B159" s="213" t="s">
        <v>444</v>
      </c>
      <c r="C159" s="226"/>
      <c r="D159" s="225" t="s">
        <v>99</v>
      </c>
      <c r="E159" s="216">
        <v>19.95</v>
      </c>
      <c r="F159" s="217">
        <f t="shared" si="0"/>
        <v>28.967400000000001</v>
      </c>
      <c r="G159" s="218">
        <f t="shared" si="1"/>
        <v>44.767800000000001</v>
      </c>
      <c r="H159" s="219"/>
      <c r="I159" s="220" t="s">
        <v>146</v>
      </c>
      <c r="J159" s="221"/>
      <c r="K159" s="221"/>
      <c r="L159" s="69"/>
      <c r="M159" s="70"/>
      <c r="N159" s="71"/>
      <c r="O159" s="72"/>
      <c r="P159" s="73"/>
      <c r="Q159" s="74"/>
    </row>
    <row r="160" spans="1:17" ht="25">
      <c r="A160" s="212" t="s">
        <v>312</v>
      </c>
      <c r="B160" s="213" t="s">
        <v>445</v>
      </c>
      <c r="C160" s="226"/>
      <c r="D160" s="225" t="s">
        <v>99</v>
      </c>
      <c r="E160" s="216">
        <v>21.95</v>
      </c>
      <c r="F160" s="217">
        <f t="shared" si="0"/>
        <v>31.871399999999998</v>
      </c>
      <c r="G160" s="218">
        <f t="shared" si="1"/>
        <v>49.255799999999994</v>
      </c>
      <c r="H160" s="219"/>
      <c r="I160" s="220" t="s">
        <v>146</v>
      </c>
      <c r="J160" s="221"/>
      <c r="K160" s="221"/>
      <c r="L160" s="69"/>
      <c r="M160" s="70"/>
      <c r="N160" s="71"/>
      <c r="O160" s="72"/>
      <c r="P160" s="73"/>
      <c r="Q160" s="74"/>
    </row>
    <row r="161" spans="1:17" ht="25">
      <c r="A161" s="212" t="s">
        <v>312</v>
      </c>
      <c r="B161" s="213" t="s">
        <v>446</v>
      </c>
      <c r="C161" s="226"/>
      <c r="D161" s="225" t="s">
        <v>99</v>
      </c>
      <c r="E161" s="216">
        <v>19.95</v>
      </c>
      <c r="F161" s="217">
        <f t="shared" si="0"/>
        <v>28.967400000000001</v>
      </c>
      <c r="G161" s="218">
        <f t="shared" si="1"/>
        <v>44.767800000000001</v>
      </c>
      <c r="H161" s="219"/>
      <c r="I161" s="220" t="s">
        <v>146</v>
      </c>
      <c r="J161" s="221"/>
      <c r="K161" s="221"/>
      <c r="L161" s="69"/>
      <c r="M161" s="70"/>
      <c r="N161" s="71"/>
      <c r="O161" s="72"/>
      <c r="P161" s="73"/>
      <c r="Q161" s="74"/>
    </row>
    <row r="162" spans="1:17" ht="25">
      <c r="A162" s="212" t="s">
        <v>312</v>
      </c>
      <c r="B162" s="213" t="s">
        <v>447</v>
      </c>
      <c r="C162" s="226"/>
      <c r="D162" s="225" t="s">
        <v>99</v>
      </c>
      <c r="E162" s="216">
        <v>21.95</v>
      </c>
      <c r="F162" s="217">
        <f t="shared" si="0"/>
        <v>31.871399999999998</v>
      </c>
      <c r="G162" s="218">
        <f t="shared" si="1"/>
        <v>49.255799999999994</v>
      </c>
      <c r="H162" s="219"/>
      <c r="I162" s="220" t="s">
        <v>146</v>
      </c>
      <c r="J162" s="221"/>
      <c r="K162" s="221"/>
      <c r="L162" s="69"/>
      <c r="M162" s="70"/>
      <c r="N162" s="71"/>
      <c r="O162" s="72"/>
      <c r="P162" s="73"/>
      <c r="Q162" s="74"/>
    </row>
    <row r="163" spans="1:17" ht="25">
      <c r="A163" s="212" t="s">
        <v>312</v>
      </c>
      <c r="B163" s="213" t="s">
        <v>448</v>
      </c>
      <c r="C163" s="226"/>
      <c r="D163" s="225" t="s">
        <v>99</v>
      </c>
      <c r="E163" s="216">
        <v>16.95</v>
      </c>
      <c r="F163" s="217">
        <f t="shared" si="0"/>
        <v>24.6114</v>
      </c>
      <c r="G163" s="218">
        <f t="shared" si="1"/>
        <v>38.035799999999995</v>
      </c>
      <c r="H163" s="219"/>
      <c r="I163" s="220" t="s">
        <v>146</v>
      </c>
      <c r="J163" s="221"/>
      <c r="K163" s="221"/>
      <c r="L163" s="69"/>
      <c r="M163" s="70"/>
      <c r="N163" s="71"/>
      <c r="O163" s="72"/>
      <c r="P163" s="73"/>
      <c r="Q163" s="74"/>
    </row>
    <row r="164" spans="1:17" ht="25">
      <c r="A164" s="212" t="s">
        <v>312</v>
      </c>
      <c r="B164" s="213" t="s">
        <v>449</v>
      </c>
      <c r="C164" s="226"/>
      <c r="D164" s="225" t="s">
        <v>99</v>
      </c>
      <c r="E164" s="216">
        <v>16.95</v>
      </c>
      <c r="F164" s="217">
        <f t="shared" si="0"/>
        <v>24.6114</v>
      </c>
      <c r="G164" s="218">
        <f t="shared" si="1"/>
        <v>38.035799999999995</v>
      </c>
      <c r="H164" s="219"/>
      <c r="I164" s="220" t="s">
        <v>146</v>
      </c>
      <c r="J164" s="221"/>
      <c r="K164" s="221"/>
      <c r="L164" s="69"/>
      <c r="M164" s="70"/>
      <c r="N164" s="71"/>
      <c r="O164" s="72"/>
      <c r="P164" s="73"/>
      <c r="Q164" s="74"/>
    </row>
    <row r="165" spans="1:17" ht="25">
      <c r="A165" s="212" t="s">
        <v>312</v>
      </c>
      <c r="B165" s="213" t="s">
        <v>450</v>
      </c>
      <c r="C165" s="226"/>
      <c r="D165" s="225" t="s">
        <v>99</v>
      </c>
      <c r="E165" s="216">
        <v>24.95</v>
      </c>
      <c r="F165" s="217">
        <f t="shared" si="0"/>
        <v>36.227400000000003</v>
      </c>
      <c r="G165" s="218">
        <f t="shared" si="1"/>
        <v>55.987799999999993</v>
      </c>
      <c r="H165" s="219"/>
      <c r="I165" s="220" t="s">
        <v>146</v>
      </c>
      <c r="J165" s="221"/>
      <c r="K165" s="221"/>
      <c r="L165" s="69"/>
      <c r="M165" s="70"/>
      <c r="N165" s="71"/>
      <c r="O165" s="72"/>
      <c r="P165" s="73"/>
      <c r="Q165" s="74"/>
    </row>
    <row r="166" spans="1:17" ht="25">
      <c r="A166" s="212" t="s">
        <v>312</v>
      </c>
      <c r="B166" s="213" t="s">
        <v>451</v>
      </c>
      <c r="C166" s="226"/>
      <c r="D166" s="225" t="s">
        <v>99</v>
      </c>
      <c r="E166" s="216">
        <v>22.95</v>
      </c>
      <c r="F166" s="217">
        <f t="shared" si="0"/>
        <v>33.323400000000007</v>
      </c>
      <c r="G166" s="218">
        <f t="shared" si="1"/>
        <v>51.4998</v>
      </c>
      <c r="H166" s="219"/>
      <c r="I166" s="220" t="s">
        <v>146</v>
      </c>
      <c r="J166" s="221"/>
      <c r="K166" s="221"/>
      <c r="L166" s="69"/>
      <c r="M166" s="70"/>
      <c r="N166" s="71"/>
      <c r="O166" s="72"/>
      <c r="P166" s="73"/>
      <c r="Q166" s="74"/>
    </row>
    <row r="167" spans="1:17" ht="25">
      <c r="A167" s="212" t="s">
        <v>312</v>
      </c>
      <c r="B167" s="213" t="s">
        <v>452</v>
      </c>
      <c r="C167" s="226"/>
      <c r="D167" s="225" t="s">
        <v>99</v>
      </c>
      <c r="E167" s="216">
        <v>24.95</v>
      </c>
      <c r="F167" s="217">
        <f t="shared" si="0"/>
        <v>36.227400000000003</v>
      </c>
      <c r="G167" s="218">
        <f t="shared" si="1"/>
        <v>55.987799999999993</v>
      </c>
      <c r="H167" s="219"/>
      <c r="I167" s="220" t="s">
        <v>146</v>
      </c>
      <c r="J167" s="221"/>
      <c r="K167" s="221"/>
      <c r="L167" s="69"/>
      <c r="M167" s="70"/>
      <c r="N167" s="71"/>
      <c r="O167" s="72"/>
      <c r="P167" s="73"/>
      <c r="Q167" s="74"/>
    </row>
    <row r="168" spans="1:17" ht="25">
      <c r="A168" s="212" t="s">
        <v>312</v>
      </c>
      <c r="B168" s="213" t="s">
        <v>453</v>
      </c>
      <c r="C168" s="226"/>
      <c r="D168" s="225" t="s">
        <v>99</v>
      </c>
      <c r="E168" s="216">
        <v>24.95</v>
      </c>
      <c r="F168" s="217">
        <f t="shared" si="0"/>
        <v>36.227400000000003</v>
      </c>
      <c r="G168" s="218">
        <f t="shared" si="1"/>
        <v>55.987799999999993</v>
      </c>
      <c r="H168" s="219"/>
      <c r="I168" s="220" t="s">
        <v>146</v>
      </c>
      <c r="J168" s="221"/>
      <c r="K168" s="221"/>
      <c r="L168" s="69"/>
      <c r="M168" s="70"/>
      <c r="N168" s="71"/>
      <c r="O168" s="72"/>
      <c r="P168" s="73"/>
      <c r="Q168" s="74"/>
    </row>
    <row r="169" spans="1:17" ht="25">
      <c r="A169" s="212" t="s">
        <v>312</v>
      </c>
      <c r="B169" s="213" t="s">
        <v>454</v>
      </c>
      <c r="C169" s="226"/>
      <c r="D169" s="225" t="s">
        <v>98</v>
      </c>
      <c r="E169" s="216">
        <v>85</v>
      </c>
      <c r="F169" s="217">
        <f t="shared" si="0"/>
        <v>123.42000000000003</v>
      </c>
      <c r="G169" s="218">
        <f t="shared" si="1"/>
        <v>190.74000000000004</v>
      </c>
      <c r="H169" s="219"/>
      <c r="I169" s="220" t="s">
        <v>146</v>
      </c>
      <c r="J169" s="221"/>
      <c r="K169" s="221"/>
      <c r="L169" s="69"/>
      <c r="M169" s="70"/>
      <c r="N169" s="71"/>
      <c r="O169" s="72"/>
      <c r="P169" s="73"/>
      <c r="Q169" s="74"/>
    </row>
    <row r="170" spans="1:17" ht="25">
      <c r="A170" s="212" t="s">
        <v>312</v>
      </c>
      <c r="B170" s="213" t="s">
        <v>455</v>
      </c>
      <c r="C170" s="226"/>
      <c r="D170" s="225" t="s">
        <v>99</v>
      </c>
      <c r="E170" s="216">
        <v>95</v>
      </c>
      <c r="F170" s="217">
        <f t="shared" si="0"/>
        <v>137.94000000000003</v>
      </c>
      <c r="G170" s="218">
        <f t="shared" si="1"/>
        <v>213.18</v>
      </c>
      <c r="H170" s="219"/>
      <c r="I170" s="220" t="s">
        <v>146</v>
      </c>
      <c r="J170" s="221"/>
      <c r="K170" s="221"/>
      <c r="L170" s="69"/>
      <c r="M170" s="70"/>
      <c r="N170" s="71"/>
      <c r="O170" s="72"/>
      <c r="P170" s="73"/>
      <c r="Q170" s="74"/>
    </row>
    <row r="171" spans="1:17" ht="25">
      <c r="A171" s="212" t="s">
        <v>312</v>
      </c>
      <c r="B171" s="213" t="s">
        <v>456</v>
      </c>
      <c r="C171" s="226"/>
      <c r="D171" s="225" t="s">
        <v>98</v>
      </c>
      <c r="E171" s="216">
        <v>10.95</v>
      </c>
      <c r="F171" s="217">
        <f t="shared" si="0"/>
        <v>15.8994</v>
      </c>
      <c r="G171" s="218">
        <f t="shared" si="1"/>
        <v>24.571799999999996</v>
      </c>
      <c r="H171" s="219"/>
      <c r="I171" s="220" t="s">
        <v>146</v>
      </c>
      <c r="J171" s="221"/>
      <c r="K171" s="221"/>
      <c r="L171" s="69"/>
      <c r="M171" s="70"/>
      <c r="N171" s="71"/>
      <c r="O171" s="72"/>
      <c r="P171" s="73"/>
      <c r="Q171" s="74"/>
    </row>
    <row r="172" spans="1:17" ht="25">
      <c r="A172" s="212" t="s">
        <v>312</v>
      </c>
      <c r="B172" s="227" t="s">
        <v>457</v>
      </c>
      <c r="C172" s="226"/>
      <c r="D172" s="228" t="s">
        <v>458</v>
      </c>
      <c r="E172" s="229">
        <v>12.95</v>
      </c>
      <c r="F172" s="217">
        <f t="shared" si="0"/>
        <v>18.803400000000003</v>
      </c>
      <c r="G172" s="218">
        <f t="shared" si="1"/>
        <v>29.059800000000003</v>
      </c>
      <c r="H172" s="219"/>
      <c r="I172" s="220" t="s">
        <v>119</v>
      </c>
      <c r="J172" s="221"/>
      <c r="K172" s="221"/>
      <c r="L172" s="69"/>
      <c r="M172" s="70"/>
      <c r="N172" s="71"/>
      <c r="O172" s="72"/>
      <c r="P172" s="73"/>
      <c r="Q172" s="74"/>
    </row>
    <row r="173" spans="1:17" ht="25">
      <c r="A173" s="212" t="s">
        <v>312</v>
      </c>
      <c r="B173" s="230" t="s">
        <v>459</v>
      </c>
      <c r="C173" s="226"/>
      <c r="D173" s="225" t="s">
        <v>91</v>
      </c>
      <c r="E173" s="231">
        <v>12.95</v>
      </c>
      <c r="F173" s="217">
        <f t="shared" si="0"/>
        <v>18.803400000000003</v>
      </c>
      <c r="G173" s="218">
        <f t="shared" si="1"/>
        <v>29.059800000000003</v>
      </c>
      <c r="H173" s="219"/>
      <c r="I173" s="220" t="s">
        <v>119</v>
      </c>
      <c r="J173" s="221"/>
      <c r="K173" s="221"/>
      <c r="L173" s="69"/>
      <c r="M173" s="70"/>
      <c r="N173" s="71"/>
      <c r="O173" s="72"/>
      <c r="P173" s="73"/>
      <c r="Q173" s="74"/>
    </row>
    <row r="174" spans="1:17" ht="25">
      <c r="A174" s="212" t="s">
        <v>312</v>
      </c>
      <c r="B174" s="227" t="s">
        <v>460</v>
      </c>
      <c r="C174" s="226"/>
      <c r="D174" s="228" t="s">
        <v>91</v>
      </c>
      <c r="E174" s="229">
        <v>12.95</v>
      </c>
      <c r="F174" s="217">
        <f t="shared" si="0"/>
        <v>18.803400000000003</v>
      </c>
      <c r="G174" s="218">
        <f t="shared" si="1"/>
        <v>29.059800000000003</v>
      </c>
      <c r="H174" s="219"/>
      <c r="I174" s="220" t="s">
        <v>119</v>
      </c>
      <c r="J174" s="221"/>
      <c r="K174" s="221"/>
      <c r="L174" s="69"/>
      <c r="M174" s="70"/>
      <c r="N174" s="71"/>
      <c r="O174" s="72"/>
      <c r="P174" s="73"/>
      <c r="Q174" s="74"/>
    </row>
    <row r="175" spans="1:17" ht="25">
      <c r="A175" s="212" t="s">
        <v>312</v>
      </c>
      <c r="B175" s="230" t="s">
        <v>461</v>
      </c>
      <c r="C175" s="226"/>
      <c r="D175" s="225" t="s">
        <v>91</v>
      </c>
      <c r="E175" s="231">
        <v>12.95</v>
      </c>
      <c r="F175" s="217">
        <f t="shared" si="0"/>
        <v>18.803400000000003</v>
      </c>
      <c r="G175" s="218">
        <f t="shared" si="1"/>
        <v>29.059800000000003</v>
      </c>
      <c r="H175" s="219"/>
      <c r="I175" s="220" t="s">
        <v>119</v>
      </c>
      <c r="J175" s="221"/>
      <c r="K175" s="221"/>
      <c r="L175" s="69"/>
      <c r="M175" s="70"/>
      <c r="N175" s="71"/>
      <c r="O175" s="72"/>
      <c r="P175" s="73"/>
      <c r="Q175" s="74"/>
    </row>
    <row r="176" spans="1:17" ht="25">
      <c r="A176" s="212" t="s">
        <v>312</v>
      </c>
      <c r="B176" s="227" t="s">
        <v>462</v>
      </c>
      <c r="C176" s="226"/>
      <c r="D176" s="228" t="s">
        <v>91</v>
      </c>
      <c r="E176" s="229">
        <v>12.95</v>
      </c>
      <c r="F176" s="217">
        <f t="shared" si="0"/>
        <v>18.803400000000003</v>
      </c>
      <c r="G176" s="218">
        <f t="shared" si="1"/>
        <v>29.059800000000003</v>
      </c>
      <c r="H176" s="219"/>
      <c r="I176" s="220" t="s">
        <v>119</v>
      </c>
      <c r="J176" s="221"/>
      <c r="K176" s="221"/>
      <c r="L176" s="69"/>
      <c r="M176" s="70"/>
      <c r="N176" s="71"/>
      <c r="O176" s="72"/>
      <c r="P176" s="73"/>
      <c r="Q176" s="74"/>
    </row>
    <row r="177" spans="1:17" ht="25">
      <c r="A177" s="212" t="s">
        <v>312</v>
      </c>
      <c r="B177" s="227" t="s">
        <v>463</v>
      </c>
      <c r="C177" s="226"/>
      <c r="D177" s="225" t="s">
        <v>91</v>
      </c>
      <c r="E177" s="229">
        <v>12.95</v>
      </c>
      <c r="F177" s="217">
        <f t="shared" si="0"/>
        <v>18.803400000000003</v>
      </c>
      <c r="G177" s="218">
        <f t="shared" si="1"/>
        <v>29.059800000000003</v>
      </c>
      <c r="H177" s="219"/>
      <c r="I177" s="220" t="s">
        <v>119</v>
      </c>
      <c r="J177" s="221"/>
      <c r="K177" s="221"/>
      <c r="L177" s="69"/>
      <c r="M177" s="70"/>
      <c r="N177" s="71"/>
      <c r="O177" s="72"/>
      <c r="P177" s="73"/>
      <c r="Q177" s="74"/>
    </row>
    <row r="178" spans="1:17" ht="25">
      <c r="A178" s="212" t="s">
        <v>312</v>
      </c>
      <c r="B178" s="227" t="s">
        <v>464</v>
      </c>
      <c r="C178" s="222"/>
      <c r="D178" s="232" t="s">
        <v>91</v>
      </c>
      <c r="E178" s="229">
        <v>15</v>
      </c>
      <c r="F178" s="217">
        <f t="shared" si="0"/>
        <v>21.78</v>
      </c>
      <c r="G178" s="218">
        <f t="shared" si="1"/>
        <v>33.660000000000004</v>
      </c>
      <c r="H178" s="219"/>
      <c r="I178" s="220" t="s">
        <v>141</v>
      </c>
      <c r="J178" s="221"/>
      <c r="K178" s="221"/>
      <c r="L178" s="69"/>
      <c r="M178" s="70"/>
      <c r="N178" s="71"/>
      <c r="O178" s="72"/>
      <c r="P178" s="73"/>
      <c r="Q178" s="74"/>
    </row>
    <row r="179" spans="1:17" ht="25">
      <c r="A179" s="212" t="s">
        <v>312</v>
      </c>
      <c r="B179" s="230" t="s">
        <v>465</v>
      </c>
      <c r="C179" s="222"/>
      <c r="D179" s="232" t="s">
        <v>91</v>
      </c>
      <c r="E179" s="231">
        <v>9</v>
      </c>
      <c r="F179" s="217">
        <f t="shared" si="0"/>
        <v>13.068000000000001</v>
      </c>
      <c r="G179" s="218">
        <f t="shared" si="1"/>
        <v>20.196000000000002</v>
      </c>
      <c r="H179" s="219"/>
      <c r="I179" s="220" t="s">
        <v>141</v>
      </c>
      <c r="J179" s="221"/>
      <c r="K179" s="221"/>
      <c r="L179" s="69"/>
      <c r="M179" s="70"/>
      <c r="N179" s="71"/>
      <c r="O179" s="72"/>
      <c r="P179" s="73"/>
      <c r="Q179" s="74"/>
    </row>
    <row r="180" spans="1:17" ht="25">
      <c r="A180" s="212" t="s">
        <v>312</v>
      </c>
      <c r="B180" s="227" t="s">
        <v>466</v>
      </c>
      <c r="C180" s="222"/>
      <c r="D180" s="233" t="s">
        <v>85</v>
      </c>
      <c r="E180" s="229">
        <v>8.5</v>
      </c>
      <c r="F180" s="217">
        <f t="shared" si="0"/>
        <v>12.342000000000002</v>
      </c>
      <c r="G180" s="218">
        <f t="shared" si="1"/>
        <v>19.074000000000002</v>
      </c>
      <c r="H180" s="219"/>
      <c r="I180" s="220" t="s">
        <v>141</v>
      </c>
      <c r="J180" s="221"/>
      <c r="K180" s="221"/>
      <c r="L180" s="69"/>
      <c r="M180" s="70"/>
      <c r="N180" s="71"/>
      <c r="O180" s="72"/>
      <c r="P180" s="73"/>
      <c r="Q180" s="74"/>
    </row>
    <row r="181" spans="1:17" ht="25">
      <c r="A181" s="212" t="s">
        <v>312</v>
      </c>
      <c r="B181" s="230" t="s">
        <v>467</v>
      </c>
      <c r="C181" s="222"/>
      <c r="D181" s="232" t="s">
        <v>85</v>
      </c>
      <c r="E181" s="231">
        <v>12.95</v>
      </c>
      <c r="F181" s="217">
        <f t="shared" si="0"/>
        <v>18.803400000000003</v>
      </c>
      <c r="G181" s="218">
        <f t="shared" si="1"/>
        <v>29.059800000000003</v>
      </c>
      <c r="H181" s="219"/>
      <c r="I181" s="220" t="s">
        <v>141</v>
      </c>
      <c r="J181" s="221"/>
      <c r="K181" s="221"/>
      <c r="L181" s="69"/>
      <c r="M181" s="70"/>
      <c r="N181" s="71"/>
      <c r="O181" s="72"/>
      <c r="P181" s="73"/>
      <c r="Q181" s="74"/>
    </row>
    <row r="182" spans="1:17" ht="25">
      <c r="A182" s="212" t="s">
        <v>312</v>
      </c>
      <c r="B182" s="227" t="s">
        <v>468</v>
      </c>
      <c r="C182" s="222"/>
      <c r="D182" s="233" t="s">
        <v>253</v>
      </c>
      <c r="E182" s="229">
        <v>8.5</v>
      </c>
      <c r="F182" s="217">
        <f t="shared" si="0"/>
        <v>12.342000000000002</v>
      </c>
      <c r="G182" s="218">
        <f t="shared" si="1"/>
        <v>19.074000000000002</v>
      </c>
      <c r="H182" s="219"/>
      <c r="I182" s="220" t="s">
        <v>141</v>
      </c>
      <c r="J182" s="221"/>
      <c r="K182" s="221"/>
      <c r="L182" s="69"/>
      <c r="M182" s="70"/>
      <c r="N182" s="71"/>
      <c r="O182" s="72"/>
      <c r="P182" s="73"/>
      <c r="Q182" s="74"/>
    </row>
    <row r="183" spans="1:17" ht="25">
      <c r="A183" s="212" t="s">
        <v>312</v>
      </c>
      <c r="B183" s="230" t="s">
        <v>469</v>
      </c>
      <c r="C183" s="222"/>
      <c r="D183" s="232" t="s">
        <v>56</v>
      </c>
      <c r="E183" s="231">
        <v>11</v>
      </c>
      <c r="F183" s="217">
        <f t="shared" si="0"/>
        <v>15.972000000000003</v>
      </c>
      <c r="G183" s="218">
        <f t="shared" si="1"/>
        <v>24.684000000000001</v>
      </c>
      <c r="H183" s="219"/>
      <c r="I183" s="220" t="s">
        <v>141</v>
      </c>
      <c r="J183" s="221"/>
      <c r="K183" s="221"/>
      <c r="L183" s="69"/>
      <c r="M183" s="70"/>
      <c r="N183" s="71"/>
      <c r="O183" s="72"/>
      <c r="P183" s="73"/>
      <c r="Q183" s="74"/>
    </row>
    <row r="184" spans="1:17" ht="25">
      <c r="A184" s="212" t="s">
        <v>312</v>
      </c>
      <c r="B184" s="227" t="s">
        <v>470</v>
      </c>
      <c r="C184" s="222"/>
      <c r="D184" s="233" t="s">
        <v>253</v>
      </c>
      <c r="E184" s="229">
        <v>15</v>
      </c>
      <c r="F184" s="217">
        <f t="shared" si="0"/>
        <v>21.78</v>
      </c>
      <c r="G184" s="218">
        <f t="shared" si="1"/>
        <v>33.660000000000004</v>
      </c>
      <c r="H184" s="219"/>
      <c r="I184" s="220" t="s">
        <v>141</v>
      </c>
      <c r="J184" s="221"/>
      <c r="K184" s="221"/>
      <c r="L184" s="69"/>
      <c r="M184" s="70"/>
      <c r="N184" s="71"/>
      <c r="O184" s="72"/>
      <c r="P184" s="73"/>
      <c r="Q184" s="74"/>
    </row>
    <row r="185" spans="1:17" ht="25">
      <c r="A185" s="212" t="s">
        <v>312</v>
      </c>
      <c r="B185" s="230" t="s">
        <v>471</v>
      </c>
      <c r="C185" s="224"/>
      <c r="D185" s="225" t="s">
        <v>253</v>
      </c>
      <c r="E185" s="231">
        <v>20</v>
      </c>
      <c r="F185" s="217">
        <f t="shared" si="0"/>
        <v>29.04</v>
      </c>
      <c r="G185" s="218">
        <f t="shared" si="1"/>
        <v>44.879999999999995</v>
      </c>
      <c r="H185" s="219"/>
      <c r="I185" s="220" t="s">
        <v>132</v>
      </c>
      <c r="J185" s="221"/>
      <c r="K185" s="221"/>
      <c r="L185" s="69"/>
      <c r="M185" s="70"/>
      <c r="N185" s="71"/>
      <c r="O185" s="72"/>
      <c r="P185" s="73"/>
      <c r="Q185" s="74"/>
    </row>
    <row r="186" spans="1:17" ht="25">
      <c r="A186" s="212" t="s">
        <v>312</v>
      </c>
      <c r="B186" s="230" t="s">
        <v>472</v>
      </c>
      <c r="C186" s="224"/>
      <c r="D186" s="228" t="s">
        <v>56</v>
      </c>
      <c r="E186" s="231">
        <v>15</v>
      </c>
      <c r="F186" s="217">
        <f t="shared" si="0"/>
        <v>21.78</v>
      </c>
      <c r="G186" s="218">
        <f t="shared" si="1"/>
        <v>33.660000000000004</v>
      </c>
      <c r="H186" s="219"/>
      <c r="I186" s="220" t="s">
        <v>132</v>
      </c>
      <c r="J186" s="221"/>
      <c r="K186" s="221"/>
      <c r="L186" s="69"/>
      <c r="M186" s="70"/>
      <c r="N186" s="71"/>
      <c r="O186" s="72"/>
      <c r="P186" s="73"/>
      <c r="Q186" s="74"/>
    </row>
    <row r="187" spans="1:17" ht="25">
      <c r="A187" s="212" t="s">
        <v>312</v>
      </c>
      <c r="B187" s="230" t="s">
        <v>473</v>
      </c>
      <c r="C187" s="224"/>
      <c r="D187" s="228" t="s">
        <v>56</v>
      </c>
      <c r="E187" s="231">
        <v>35</v>
      </c>
      <c r="F187" s="217">
        <f t="shared" si="0"/>
        <v>50.82</v>
      </c>
      <c r="G187" s="218">
        <f t="shared" si="1"/>
        <v>78.539999999999992</v>
      </c>
      <c r="H187" s="219"/>
      <c r="I187" s="220" t="s">
        <v>132</v>
      </c>
      <c r="J187" s="221"/>
      <c r="K187" s="221"/>
      <c r="L187" s="69"/>
      <c r="M187" s="70"/>
      <c r="N187" s="71"/>
      <c r="O187" s="72"/>
      <c r="P187" s="73"/>
      <c r="Q187" s="74"/>
    </row>
    <row r="188" spans="1:17" ht="25">
      <c r="A188" s="212" t="s">
        <v>312</v>
      </c>
      <c r="B188" s="227" t="s">
        <v>474</v>
      </c>
      <c r="C188" s="201"/>
      <c r="D188" s="228" t="s">
        <v>397</v>
      </c>
      <c r="E188" s="229">
        <v>30</v>
      </c>
      <c r="F188" s="217">
        <f t="shared" si="0"/>
        <v>43.56</v>
      </c>
      <c r="G188" s="218">
        <f t="shared" si="1"/>
        <v>67.320000000000007</v>
      </c>
      <c r="H188" s="219"/>
      <c r="I188" s="220" t="s">
        <v>132</v>
      </c>
      <c r="J188" s="221"/>
      <c r="K188" s="221"/>
      <c r="L188" s="69"/>
      <c r="M188" s="70"/>
      <c r="N188" s="71"/>
      <c r="O188" s="72"/>
      <c r="P188" s="73"/>
      <c r="Q188" s="74"/>
    </row>
    <row r="189" spans="1:17" ht="25">
      <c r="A189" s="212" t="s">
        <v>312</v>
      </c>
      <c r="B189" s="230" t="s">
        <v>475</v>
      </c>
      <c r="C189" s="201"/>
      <c r="D189" s="225" t="s">
        <v>91</v>
      </c>
      <c r="E189" s="231">
        <v>15</v>
      </c>
      <c r="F189" s="217">
        <f t="shared" si="0"/>
        <v>21.78</v>
      </c>
      <c r="G189" s="218">
        <f t="shared" si="1"/>
        <v>33.660000000000004</v>
      </c>
      <c r="H189" s="219"/>
      <c r="I189" s="220" t="s">
        <v>132</v>
      </c>
      <c r="J189" s="221"/>
      <c r="K189" s="221"/>
      <c r="L189" s="69"/>
      <c r="M189" s="70"/>
      <c r="N189" s="71"/>
      <c r="O189" s="72"/>
      <c r="P189" s="73"/>
      <c r="Q189" s="74"/>
    </row>
    <row r="190" spans="1:17" ht="25">
      <c r="A190" s="212" t="s">
        <v>476</v>
      </c>
      <c r="B190" s="230" t="s">
        <v>477</v>
      </c>
      <c r="C190" s="222"/>
      <c r="D190" s="233" t="s">
        <v>85</v>
      </c>
      <c r="E190" s="231">
        <v>12</v>
      </c>
      <c r="F190" s="217">
        <f t="shared" si="0"/>
        <v>17.423999999999999</v>
      </c>
      <c r="G190" s="218">
        <f t="shared" si="1"/>
        <v>26.928000000000001</v>
      </c>
      <c r="H190" s="219"/>
      <c r="I190" s="220" t="s">
        <v>146</v>
      </c>
      <c r="J190" s="221"/>
      <c r="K190" s="221"/>
      <c r="L190" s="69"/>
      <c r="M190" s="70"/>
      <c r="N190" s="71"/>
      <c r="O190" s="72"/>
      <c r="P190" s="73"/>
      <c r="Q190" s="74"/>
    </row>
    <row r="191" spans="1:17" ht="25">
      <c r="A191" s="212" t="s">
        <v>476</v>
      </c>
      <c r="B191" s="227" t="s">
        <v>478</v>
      </c>
      <c r="C191" s="222"/>
      <c r="D191" s="233" t="s">
        <v>85</v>
      </c>
      <c r="E191" s="229">
        <v>11</v>
      </c>
      <c r="F191" s="217">
        <f t="shared" si="0"/>
        <v>15.972000000000003</v>
      </c>
      <c r="G191" s="218">
        <f t="shared" si="1"/>
        <v>24.684000000000001</v>
      </c>
      <c r="H191" s="219"/>
      <c r="I191" s="220" t="s">
        <v>146</v>
      </c>
      <c r="J191" s="221"/>
      <c r="K191" s="221"/>
      <c r="L191" s="69"/>
      <c r="M191" s="70"/>
      <c r="N191" s="71"/>
      <c r="O191" s="72"/>
      <c r="P191" s="73"/>
      <c r="Q191" s="74"/>
    </row>
    <row r="192" spans="1:17" ht="25">
      <c r="A192" s="212" t="s">
        <v>479</v>
      </c>
      <c r="B192" s="230" t="s">
        <v>480</v>
      </c>
      <c r="C192" s="222"/>
      <c r="D192" s="232" t="s">
        <v>85</v>
      </c>
      <c r="E192" s="231">
        <v>18</v>
      </c>
      <c r="F192" s="217">
        <f t="shared" si="0"/>
        <v>26.136000000000003</v>
      </c>
      <c r="G192" s="218">
        <f t="shared" si="1"/>
        <v>40.392000000000003</v>
      </c>
      <c r="H192" s="219"/>
      <c r="I192" s="220" t="s">
        <v>146</v>
      </c>
      <c r="J192" s="221"/>
      <c r="K192" s="221"/>
      <c r="L192" s="69"/>
      <c r="M192" s="70"/>
      <c r="N192" s="71"/>
      <c r="O192" s="72"/>
      <c r="P192" s="73"/>
      <c r="Q192" s="74"/>
    </row>
    <row r="193" spans="1:17" ht="25">
      <c r="A193" s="212" t="s">
        <v>479</v>
      </c>
      <c r="B193" s="230" t="s">
        <v>481</v>
      </c>
      <c r="C193" s="222"/>
      <c r="D193" s="233" t="s">
        <v>403</v>
      </c>
      <c r="E193" s="231">
        <v>18</v>
      </c>
      <c r="F193" s="217">
        <f t="shared" si="0"/>
        <v>26.136000000000003</v>
      </c>
      <c r="G193" s="218">
        <f t="shared" si="1"/>
        <v>40.392000000000003</v>
      </c>
      <c r="H193" s="219"/>
      <c r="I193" s="220" t="s">
        <v>146</v>
      </c>
      <c r="J193" s="221"/>
      <c r="K193" s="221"/>
      <c r="L193" s="69"/>
      <c r="M193" s="70"/>
      <c r="N193" s="71"/>
      <c r="O193" s="72"/>
      <c r="P193" s="73"/>
      <c r="Q193" s="74"/>
    </row>
    <row r="194" spans="1:17" ht="25">
      <c r="A194" s="212" t="s">
        <v>312</v>
      </c>
      <c r="B194" s="230" t="s">
        <v>482</v>
      </c>
      <c r="C194" s="222"/>
      <c r="D194" s="233" t="s">
        <v>56</v>
      </c>
      <c r="E194" s="231">
        <v>13</v>
      </c>
      <c r="F194" s="217">
        <f t="shared" si="0"/>
        <v>18.876000000000001</v>
      </c>
      <c r="G194" s="218">
        <f t="shared" si="1"/>
        <v>29.172000000000001</v>
      </c>
      <c r="H194" s="219"/>
      <c r="I194" s="220" t="s">
        <v>146</v>
      </c>
      <c r="J194" s="221"/>
      <c r="K194" s="221"/>
      <c r="L194" s="69"/>
      <c r="M194" s="70"/>
      <c r="N194" s="71"/>
      <c r="O194" s="72"/>
      <c r="P194" s="73"/>
      <c r="Q194" s="74"/>
    </row>
    <row r="195" spans="1:17" ht="25">
      <c r="A195" s="212" t="s">
        <v>312</v>
      </c>
      <c r="B195" s="227" t="s">
        <v>483</v>
      </c>
      <c r="C195" s="222"/>
      <c r="D195" s="233" t="s">
        <v>56</v>
      </c>
      <c r="E195" s="229">
        <v>9</v>
      </c>
      <c r="F195" s="217">
        <f t="shared" si="0"/>
        <v>13.068000000000001</v>
      </c>
      <c r="G195" s="218">
        <f t="shared" si="1"/>
        <v>20.196000000000002</v>
      </c>
      <c r="H195" s="219"/>
      <c r="I195" s="220" t="s">
        <v>146</v>
      </c>
      <c r="J195" s="221"/>
      <c r="K195" s="221"/>
      <c r="L195" s="69"/>
      <c r="M195" s="70"/>
      <c r="N195" s="71"/>
      <c r="O195" s="72"/>
      <c r="P195" s="73"/>
      <c r="Q195" s="74"/>
    </row>
    <row r="196" spans="1:17" ht="25">
      <c r="A196" s="212" t="s">
        <v>312</v>
      </c>
      <c r="B196" s="227" t="s">
        <v>484</v>
      </c>
      <c r="C196" s="222"/>
      <c r="D196" s="232" t="s">
        <v>253</v>
      </c>
      <c r="E196" s="229">
        <v>13.5</v>
      </c>
      <c r="F196" s="217">
        <f t="shared" si="0"/>
        <v>19.602</v>
      </c>
      <c r="G196" s="218">
        <f t="shared" si="1"/>
        <v>30.294</v>
      </c>
      <c r="H196" s="219"/>
      <c r="I196" s="220" t="s">
        <v>146</v>
      </c>
      <c r="J196" s="221"/>
      <c r="K196" s="221"/>
      <c r="L196" s="69"/>
      <c r="M196" s="70"/>
      <c r="N196" s="71"/>
      <c r="O196" s="72"/>
      <c r="P196" s="73"/>
      <c r="Q196" s="74"/>
    </row>
    <row r="197" spans="1:17" ht="25">
      <c r="A197" s="212" t="s">
        <v>312</v>
      </c>
      <c r="B197" s="227" t="s">
        <v>485</v>
      </c>
      <c r="C197" s="222"/>
      <c r="D197" s="232" t="s">
        <v>56</v>
      </c>
      <c r="E197" s="229">
        <v>22.8</v>
      </c>
      <c r="F197" s="217">
        <f t="shared" si="0"/>
        <v>33.105600000000003</v>
      </c>
      <c r="G197" s="218">
        <f t="shared" si="1"/>
        <v>51.163199999999996</v>
      </c>
      <c r="H197" s="219"/>
      <c r="I197" s="220" t="s">
        <v>146</v>
      </c>
      <c r="J197" s="221"/>
      <c r="K197" s="221"/>
      <c r="L197" s="69"/>
      <c r="M197" s="70"/>
      <c r="N197" s="71"/>
      <c r="O197" s="72"/>
      <c r="P197" s="73"/>
      <c r="Q197" s="74"/>
    </row>
    <row r="198" spans="1:17" ht="25">
      <c r="A198" s="212" t="s">
        <v>312</v>
      </c>
      <c r="B198" s="230" t="s">
        <v>486</v>
      </c>
      <c r="C198" s="234"/>
      <c r="D198" s="232" t="s">
        <v>85</v>
      </c>
      <c r="E198" s="231">
        <v>22.8</v>
      </c>
      <c r="F198" s="217">
        <f t="shared" si="0"/>
        <v>33.105600000000003</v>
      </c>
      <c r="G198" s="218">
        <f t="shared" si="1"/>
        <v>51.163199999999996</v>
      </c>
      <c r="H198" s="13"/>
      <c r="I198" s="235" t="s">
        <v>487</v>
      </c>
      <c r="J198" s="201"/>
      <c r="K198" s="201"/>
      <c r="L198" s="69"/>
      <c r="M198" s="70"/>
      <c r="N198" s="71"/>
      <c r="O198" s="72"/>
      <c r="P198" s="73"/>
      <c r="Q198" s="74"/>
    </row>
    <row r="199" spans="1:17" ht="25">
      <c r="A199" s="212" t="s">
        <v>312</v>
      </c>
      <c r="B199" s="227" t="s">
        <v>488</v>
      </c>
      <c r="C199" s="234"/>
      <c r="D199" s="233" t="s">
        <v>85</v>
      </c>
      <c r="E199" s="229">
        <v>20</v>
      </c>
      <c r="F199" s="217">
        <f t="shared" si="0"/>
        <v>29.04</v>
      </c>
      <c r="G199" s="218">
        <f t="shared" si="1"/>
        <v>44.879999999999995</v>
      </c>
      <c r="H199" s="13"/>
      <c r="I199" s="235" t="s">
        <v>487</v>
      </c>
      <c r="J199" s="201"/>
      <c r="K199" s="201"/>
      <c r="L199" s="69"/>
      <c r="M199" s="70"/>
      <c r="N199" s="71"/>
      <c r="O199" s="72"/>
      <c r="P199" s="73"/>
      <c r="Q199" s="74"/>
    </row>
    <row r="200" spans="1:17" ht="25">
      <c r="A200" s="212" t="s">
        <v>312</v>
      </c>
      <c r="B200" s="227" t="s">
        <v>489</v>
      </c>
      <c r="C200" s="234"/>
      <c r="D200" s="232" t="s">
        <v>85</v>
      </c>
      <c r="E200" s="229">
        <v>20</v>
      </c>
      <c r="F200" s="217">
        <f t="shared" si="0"/>
        <v>29.04</v>
      </c>
      <c r="G200" s="218">
        <f t="shared" si="1"/>
        <v>44.879999999999995</v>
      </c>
      <c r="H200" s="13"/>
      <c r="I200" s="235" t="s">
        <v>487</v>
      </c>
      <c r="J200" s="201"/>
      <c r="K200" s="201"/>
      <c r="L200" s="69"/>
      <c r="M200" s="70"/>
      <c r="N200" s="71"/>
      <c r="O200" s="72"/>
      <c r="P200" s="73"/>
      <c r="Q200" s="74"/>
    </row>
    <row r="201" spans="1:17" ht="25">
      <c r="A201" s="212" t="s">
        <v>312</v>
      </c>
      <c r="B201" s="227" t="s">
        <v>490</v>
      </c>
      <c r="C201" s="234"/>
      <c r="D201" s="232" t="s">
        <v>118</v>
      </c>
      <c r="E201" s="229">
        <v>18</v>
      </c>
      <c r="F201" s="217">
        <f t="shared" si="0"/>
        <v>26.136000000000003</v>
      </c>
      <c r="G201" s="218">
        <f t="shared" si="1"/>
        <v>40.392000000000003</v>
      </c>
      <c r="H201" s="13"/>
      <c r="I201" s="235" t="s">
        <v>487</v>
      </c>
      <c r="J201" s="201"/>
      <c r="K201" s="201"/>
      <c r="L201" s="69"/>
      <c r="M201" s="70"/>
      <c r="N201" s="71"/>
      <c r="O201" s="72"/>
      <c r="P201" s="73"/>
      <c r="Q201" s="74"/>
    </row>
    <row r="202" spans="1:17" ht="25">
      <c r="A202" s="212" t="s">
        <v>312</v>
      </c>
      <c r="B202" s="227" t="s">
        <v>491</v>
      </c>
      <c r="C202" s="234"/>
      <c r="D202" s="232" t="s">
        <v>56</v>
      </c>
      <c r="E202" s="229">
        <v>15</v>
      </c>
      <c r="F202" s="217">
        <f t="shared" si="0"/>
        <v>21.78</v>
      </c>
      <c r="G202" s="218">
        <f t="shared" si="1"/>
        <v>33.660000000000004</v>
      </c>
      <c r="H202" s="13"/>
      <c r="I202" s="235" t="s">
        <v>487</v>
      </c>
      <c r="J202" s="201"/>
      <c r="K202" s="201"/>
      <c r="L202" s="69"/>
      <c r="M202" s="70"/>
      <c r="N202" s="71"/>
      <c r="O202" s="72"/>
      <c r="P202" s="73"/>
      <c r="Q202" s="74"/>
    </row>
    <row r="203" spans="1:17" ht="25">
      <c r="A203" s="212" t="s">
        <v>312</v>
      </c>
      <c r="B203" s="227" t="s">
        <v>492</v>
      </c>
      <c r="C203" s="234"/>
      <c r="D203" s="232" t="s">
        <v>253</v>
      </c>
      <c r="E203" s="229">
        <v>12</v>
      </c>
      <c r="F203" s="217">
        <f t="shared" si="0"/>
        <v>17.423999999999999</v>
      </c>
      <c r="G203" s="218">
        <f t="shared" si="1"/>
        <v>26.928000000000001</v>
      </c>
      <c r="H203" s="13"/>
      <c r="I203" s="235" t="s">
        <v>487</v>
      </c>
      <c r="J203" s="201"/>
      <c r="K203" s="201"/>
      <c r="L203" s="69"/>
      <c r="M203" s="70"/>
      <c r="N203" s="71"/>
      <c r="O203" s="72"/>
      <c r="P203" s="73"/>
      <c r="Q203" s="74"/>
    </row>
    <row r="204" spans="1:17" ht="25">
      <c r="A204" s="212" t="s">
        <v>312</v>
      </c>
      <c r="B204" s="227" t="s">
        <v>493</v>
      </c>
      <c r="C204" s="234"/>
      <c r="D204" s="232" t="s">
        <v>85</v>
      </c>
      <c r="E204" s="229">
        <v>28</v>
      </c>
      <c r="F204" s="217">
        <f t="shared" si="0"/>
        <v>40.656000000000006</v>
      </c>
      <c r="G204" s="218">
        <f t="shared" si="1"/>
        <v>62.832000000000001</v>
      </c>
      <c r="H204" s="13"/>
      <c r="I204" s="235" t="s">
        <v>487</v>
      </c>
      <c r="J204" s="201"/>
      <c r="K204" s="201"/>
      <c r="L204" s="69"/>
      <c r="M204" s="70"/>
      <c r="N204" s="71"/>
      <c r="O204" s="72"/>
      <c r="P204" s="73"/>
      <c r="Q204" s="74"/>
    </row>
    <row r="205" spans="1:17" ht="25">
      <c r="A205" s="212" t="s">
        <v>312</v>
      </c>
      <c r="B205" s="227" t="s">
        <v>494</v>
      </c>
      <c r="C205" s="234"/>
      <c r="D205" s="232" t="s">
        <v>253</v>
      </c>
      <c r="E205" s="229">
        <v>25</v>
      </c>
      <c r="F205" s="217">
        <f t="shared" si="0"/>
        <v>36.300000000000004</v>
      </c>
      <c r="G205" s="218">
        <f t="shared" si="1"/>
        <v>56.1</v>
      </c>
      <c r="H205" s="13"/>
      <c r="I205" s="235" t="s">
        <v>487</v>
      </c>
      <c r="J205" s="201"/>
      <c r="K205" s="201"/>
      <c r="L205" s="69"/>
      <c r="M205" s="70"/>
      <c r="N205" s="71"/>
      <c r="O205" s="72"/>
      <c r="P205" s="73"/>
      <c r="Q205" s="74"/>
    </row>
    <row r="206" spans="1:17" ht="25">
      <c r="A206" s="212" t="s">
        <v>312</v>
      </c>
      <c r="B206" s="227" t="s">
        <v>495</v>
      </c>
      <c r="C206" s="234"/>
      <c r="D206" s="232" t="s">
        <v>253</v>
      </c>
      <c r="E206" s="229">
        <v>23</v>
      </c>
      <c r="F206" s="217">
        <f t="shared" si="0"/>
        <v>33.396000000000001</v>
      </c>
      <c r="G206" s="218">
        <f t="shared" si="1"/>
        <v>51.611999999999995</v>
      </c>
      <c r="H206" s="13"/>
      <c r="I206" s="235" t="s">
        <v>487</v>
      </c>
      <c r="J206" s="201"/>
      <c r="K206" s="201"/>
      <c r="L206" s="69"/>
      <c r="M206" s="70"/>
      <c r="N206" s="71"/>
      <c r="O206" s="72"/>
      <c r="P206" s="73"/>
      <c r="Q206" s="74"/>
    </row>
    <row r="207" spans="1:17" ht="25">
      <c r="A207" s="212" t="s">
        <v>312</v>
      </c>
      <c r="B207" s="227" t="s">
        <v>496</v>
      </c>
      <c r="C207" s="234"/>
      <c r="D207" s="232" t="s">
        <v>253</v>
      </c>
      <c r="E207" s="229">
        <v>20</v>
      </c>
      <c r="F207" s="217">
        <f t="shared" si="0"/>
        <v>29.04</v>
      </c>
      <c r="G207" s="218">
        <f t="shared" si="1"/>
        <v>44.879999999999995</v>
      </c>
      <c r="H207" s="13"/>
      <c r="I207" s="235" t="s">
        <v>487</v>
      </c>
      <c r="J207" s="201"/>
      <c r="K207" s="201"/>
      <c r="L207" s="69"/>
      <c r="M207" s="70"/>
      <c r="N207" s="71"/>
      <c r="O207" s="72"/>
      <c r="P207" s="73"/>
      <c r="Q207" s="74"/>
    </row>
    <row r="208" spans="1:17" ht="25">
      <c r="A208" s="212" t="s">
        <v>312</v>
      </c>
      <c r="B208" s="227" t="s">
        <v>497</v>
      </c>
      <c r="C208" s="234"/>
      <c r="D208" s="232" t="s">
        <v>253</v>
      </c>
      <c r="E208" s="229">
        <v>18</v>
      </c>
      <c r="F208" s="217">
        <f t="shared" si="0"/>
        <v>26.136000000000003</v>
      </c>
      <c r="G208" s="218">
        <f t="shared" si="1"/>
        <v>40.392000000000003</v>
      </c>
      <c r="H208" s="13"/>
      <c r="I208" s="235" t="s">
        <v>487</v>
      </c>
      <c r="J208" s="201"/>
      <c r="K208" s="201"/>
      <c r="L208" s="69"/>
      <c r="M208" s="70"/>
      <c r="N208" s="71"/>
      <c r="O208" s="72"/>
      <c r="P208" s="73"/>
      <c r="Q208" s="74"/>
    </row>
    <row r="209" spans="1:17" ht="25">
      <c r="A209" s="212" t="s">
        <v>312</v>
      </c>
      <c r="B209" s="227" t="s">
        <v>498</v>
      </c>
      <c r="C209" s="234"/>
      <c r="D209" s="232" t="s">
        <v>253</v>
      </c>
      <c r="E209" s="229">
        <v>15</v>
      </c>
      <c r="F209" s="217">
        <f t="shared" si="0"/>
        <v>21.78</v>
      </c>
      <c r="G209" s="218">
        <f t="shared" si="1"/>
        <v>33.660000000000004</v>
      </c>
      <c r="H209" s="13"/>
      <c r="I209" s="235" t="s">
        <v>487</v>
      </c>
      <c r="J209" s="201"/>
      <c r="K209" s="201"/>
      <c r="L209" s="69"/>
      <c r="M209" s="70"/>
      <c r="N209" s="71"/>
      <c r="O209" s="72"/>
      <c r="P209" s="73"/>
      <c r="Q209" s="74"/>
    </row>
    <row r="210" spans="1:17" ht="25">
      <c r="A210" s="212" t="s">
        <v>312</v>
      </c>
      <c r="B210" s="227" t="s">
        <v>499</v>
      </c>
      <c r="C210" s="234"/>
      <c r="D210" s="232" t="s">
        <v>253</v>
      </c>
      <c r="E210" s="229">
        <v>11.5</v>
      </c>
      <c r="F210" s="217">
        <f t="shared" si="0"/>
        <v>16.698</v>
      </c>
      <c r="G210" s="218">
        <f t="shared" si="1"/>
        <v>25.805999999999997</v>
      </c>
      <c r="H210" s="13"/>
      <c r="I210" s="235" t="s">
        <v>487</v>
      </c>
      <c r="J210" s="201"/>
      <c r="K210" s="201"/>
      <c r="L210" s="69"/>
      <c r="M210" s="70"/>
      <c r="N210" s="71"/>
      <c r="O210" s="72"/>
      <c r="P210" s="73"/>
      <c r="Q210" s="74"/>
    </row>
    <row r="211" spans="1:17" ht="25">
      <c r="A211" s="212" t="s">
        <v>312</v>
      </c>
      <c r="B211" s="236" t="s">
        <v>500</v>
      </c>
      <c r="C211" s="234"/>
      <c r="D211" s="232" t="s">
        <v>56</v>
      </c>
      <c r="E211" s="229">
        <v>7.5</v>
      </c>
      <c r="F211" s="217">
        <f t="shared" si="0"/>
        <v>10.89</v>
      </c>
      <c r="G211" s="218">
        <f t="shared" si="1"/>
        <v>16.830000000000002</v>
      </c>
      <c r="H211" s="13"/>
      <c r="I211" s="235" t="s">
        <v>487</v>
      </c>
      <c r="J211" s="201"/>
      <c r="K211" s="201"/>
      <c r="L211" s="69"/>
      <c r="M211" s="70"/>
      <c r="N211" s="71"/>
      <c r="O211" s="72"/>
      <c r="P211" s="73"/>
      <c r="Q211" s="74"/>
    </row>
    <row r="212" spans="1:17" ht="25">
      <c r="A212" s="212" t="s">
        <v>312</v>
      </c>
      <c r="B212" s="230" t="s">
        <v>501</v>
      </c>
      <c r="C212" s="234"/>
      <c r="D212" s="232" t="s">
        <v>85</v>
      </c>
      <c r="E212" s="237">
        <v>35</v>
      </c>
      <c r="F212" s="217">
        <f t="shared" si="0"/>
        <v>50.82</v>
      </c>
      <c r="G212" s="218">
        <f t="shared" si="1"/>
        <v>78.539999999999992</v>
      </c>
      <c r="H212" s="13"/>
      <c r="I212" s="235" t="s">
        <v>487</v>
      </c>
      <c r="J212" s="201"/>
      <c r="K212" s="201"/>
      <c r="L212" s="69"/>
      <c r="M212" s="70"/>
      <c r="N212" s="71"/>
      <c r="O212" s="72"/>
      <c r="P212" s="73"/>
      <c r="Q212" s="74"/>
    </row>
    <row r="213" spans="1:17" ht="25">
      <c r="A213" s="212" t="s">
        <v>312</v>
      </c>
      <c r="B213" s="227" t="s">
        <v>502</v>
      </c>
      <c r="C213" s="234"/>
      <c r="D213" s="232" t="s">
        <v>131</v>
      </c>
      <c r="E213" s="231">
        <v>15</v>
      </c>
      <c r="F213" s="217">
        <f t="shared" si="0"/>
        <v>21.78</v>
      </c>
      <c r="G213" s="218">
        <f t="shared" si="1"/>
        <v>33.660000000000004</v>
      </c>
      <c r="H213" s="13"/>
      <c r="I213" s="235" t="s">
        <v>487</v>
      </c>
      <c r="J213" s="201"/>
      <c r="K213" s="201"/>
      <c r="L213" s="69"/>
      <c r="M213" s="70"/>
      <c r="N213" s="71"/>
      <c r="O213" s="72"/>
      <c r="P213" s="73"/>
      <c r="Q213" s="74"/>
    </row>
    <row r="214" spans="1:17" ht="25">
      <c r="A214" s="212" t="s">
        <v>312</v>
      </c>
      <c r="B214" s="227" t="s">
        <v>503</v>
      </c>
      <c r="C214" s="234"/>
      <c r="D214" s="232" t="s">
        <v>85</v>
      </c>
      <c r="E214" s="229">
        <v>35</v>
      </c>
      <c r="F214" s="217">
        <f t="shared" si="0"/>
        <v>50.82</v>
      </c>
      <c r="G214" s="218">
        <f t="shared" si="1"/>
        <v>78.539999999999992</v>
      </c>
      <c r="H214" s="13"/>
      <c r="I214" s="235" t="s">
        <v>487</v>
      </c>
      <c r="J214" s="201"/>
      <c r="K214" s="201"/>
      <c r="L214" s="69"/>
      <c r="M214" s="70"/>
      <c r="N214" s="71"/>
      <c r="O214" s="72"/>
      <c r="P214" s="73"/>
      <c r="Q214" s="74"/>
    </row>
    <row r="215" spans="1:17" ht="25">
      <c r="A215" s="212" t="s">
        <v>312</v>
      </c>
      <c r="B215" s="227" t="s">
        <v>504</v>
      </c>
      <c r="C215" s="234"/>
      <c r="D215" s="233" t="s">
        <v>505</v>
      </c>
      <c r="E215" s="229">
        <v>35</v>
      </c>
      <c r="F215" s="217">
        <f t="shared" si="0"/>
        <v>50.82</v>
      </c>
      <c r="G215" s="218">
        <f t="shared" si="1"/>
        <v>78.539999999999992</v>
      </c>
      <c r="H215" s="13"/>
      <c r="I215" s="235" t="s">
        <v>487</v>
      </c>
      <c r="J215" s="201"/>
      <c r="K215" s="201"/>
      <c r="L215" s="69"/>
      <c r="M215" s="70"/>
      <c r="N215" s="71"/>
      <c r="O215" s="72"/>
      <c r="P215" s="73"/>
      <c r="Q215" s="74"/>
    </row>
    <row r="216" spans="1:17" ht="25">
      <c r="A216" s="212" t="s">
        <v>312</v>
      </c>
      <c r="B216" s="227" t="s">
        <v>506</v>
      </c>
      <c r="C216" s="234"/>
      <c r="D216" s="232" t="s">
        <v>75</v>
      </c>
      <c r="E216" s="229">
        <v>35</v>
      </c>
      <c r="F216" s="217">
        <f t="shared" si="0"/>
        <v>50.82</v>
      </c>
      <c r="G216" s="218">
        <f t="shared" si="1"/>
        <v>78.539999999999992</v>
      </c>
      <c r="H216" s="13"/>
      <c r="I216" s="235" t="s">
        <v>487</v>
      </c>
      <c r="J216" s="201"/>
      <c r="K216" s="201"/>
      <c r="L216" s="69"/>
      <c r="M216" s="70"/>
      <c r="N216" s="71"/>
      <c r="O216" s="72"/>
      <c r="P216" s="73"/>
      <c r="Q216" s="74"/>
    </row>
    <row r="217" spans="1:17" ht="25">
      <c r="A217" s="212" t="s">
        <v>312</v>
      </c>
      <c r="B217" s="227" t="s">
        <v>507</v>
      </c>
      <c r="C217" s="234"/>
      <c r="D217" s="232" t="s">
        <v>253</v>
      </c>
      <c r="E217" s="229">
        <v>33</v>
      </c>
      <c r="F217" s="217">
        <f t="shared" si="0"/>
        <v>47.916000000000004</v>
      </c>
      <c r="G217" s="218">
        <f t="shared" si="1"/>
        <v>74.052000000000007</v>
      </c>
      <c r="H217" s="13"/>
      <c r="I217" s="235" t="s">
        <v>487</v>
      </c>
      <c r="J217" s="201"/>
      <c r="K217" s="201"/>
      <c r="L217" s="69"/>
      <c r="M217" s="70"/>
      <c r="N217" s="71"/>
      <c r="O217" s="72"/>
      <c r="P217" s="73"/>
      <c r="Q217" s="74"/>
    </row>
    <row r="218" spans="1:17" ht="25">
      <c r="A218" s="212" t="s">
        <v>312</v>
      </c>
      <c r="B218" s="227" t="s">
        <v>508</v>
      </c>
      <c r="C218" s="234"/>
      <c r="D218" s="232" t="s">
        <v>75</v>
      </c>
      <c r="E218" s="229">
        <v>30</v>
      </c>
      <c r="F218" s="217">
        <f t="shared" si="0"/>
        <v>43.56</v>
      </c>
      <c r="G218" s="218">
        <f t="shared" si="1"/>
        <v>67.320000000000007</v>
      </c>
      <c r="H218" s="13"/>
      <c r="I218" s="235" t="s">
        <v>487</v>
      </c>
      <c r="J218" s="201"/>
      <c r="K218" s="201"/>
      <c r="L218" s="69"/>
      <c r="M218" s="70"/>
      <c r="N218" s="71"/>
      <c r="O218" s="72"/>
      <c r="P218" s="73"/>
      <c r="Q218" s="74"/>
    </row>
    <row r="219" spans="1:17" ht="25">
      <c r="A219" s="212" t="s">
        <v>312</v>
      </c>
      <c r="B219" s="227" t="s">
        <v>509</v>
      </c>
      <c r="C219" s="234"/>
      <c r="D219" s="232" t="s">
        <v>75</v>
      </c>
      <c r="E219" s="229">
        <v>25</v>
      </c>
      <c r="F219" s="217">
        <f t="shared" si="0"/>
        <v>36.300000000000004</v>
      </c>
      <c r="G219" s="218">
        <f t="shared" si="1"/>
        <v>56.1</v>
      </c>
      <c r="H219" s="13"/>
      <c r="I219" s="235" t="s">
        <v>487</v>
      </c>
      <c r="J219" s="201"/>
      <c r="K219" s="201"/>
      <c r="L219" s="69"/>
      <c r="M219" s="70"/>
      <c r="N219" s="71"/>
      <c r="O219" s="72"/>
      <c r="P219" s="73"/>
      <c r="Q219" s="74"/>
    </row>
    <row r="220" spans="1:17" ht="25">
      <c r="A220" s="212" t="s">
        <v>312</v>
      </c>
      <c r="B220" s="227" t="s">
        <v>509</v>
      </c>
      <c r="C220" s="234"/>
      <c r="D220" s="232" t="s">
        <v>75</v>
      </c>
      <c r="E220" s="229">
        <v>18</v>
      </c>
      <c r="F220" s="217">
        <f t="shared" si="0"/>
        <v>26.136000000000003</v>
      </c>
      <c r="G220" s="218">
        <f t="shared" si="1"/>
        <v>40.392000000000003</v>
      </c>
      <c r="H220" s="13"/>
      <c r="I220" s="235" t="s">
        <v>487</v>
      </c>
      <c r="J220" s="201"/>
      <c r="K220" s="201"/>
      <c r="L220" s="69"/>
      <c r="M220" s="70"/>
      <c r="N220" s="71"/>
      <c r="O220" s="72"/>
      <c r="P220" s="73"/>
      <c r="Q220" s="74"/>
    </row>
    <row r="221" spans="1:17" ht="25">
      <c r="A221" s="212" t="s">
        <v>312</v>
      </c>
      <c r="B221" s="227" t="s">
        <v>510</v>
      </c>
      <c r="C221" s="234"/>
      <c r="D221" s="232" t="s">
        <v>75</v>
      </c>
      <c r="E221" s="229">
        <v>30</v>
      </c>
      <c r="F221" s="217">
        <f t="shared" si="0"/>
        <v>43.56</v>
      </c>
      <c r="G221" s="218">
        <f t="shared" si="1"/>
        <v>67.320000000000007</v>
      </c>
      <c r="H221" s="13"/>
      <c r="I221" s="235" t="s">
        <v>487</v>
      </c>
      <c r="J221" s="201"/>
      <c r="K221" s="201"/>
      <c r="L221" s="69"/>
      <c r="M221" s="70"/>
      <c r="N221" s="71"/>
      <c r="O221" s="72"/>
      <c r="P221" s="73"/>
      <c r="Q221" s="74"/>
    </row>
    <row r="222" spans="1:17" ht="25">
      <c r="A222" s="212" t="s">
        <v>312</v>
      </c>
      <c r="B222" s="227" t="s">
        <v>511</v>
      </c>
      <c r="C222" s="234"/>
      <c r="D222" s="232" t="s">
        <v>85</v>
      </c>
      <c r="E222" s="229">
        <v>298</v>
      </c>
      <c r="F222" s="217">
        <f t="shared" si="0"/>
        <v>432.69600000000003</v>
      </c>
      <c r="G222" s="218">
        <f t="shared" si="1"/>
        <v>668.71199999999999</v>
      </c>
      <c r="H222" s="13"/>
      <c r="I222" s="235" t="s">
        <v>487</v>
      </c>
      <c r="J222" s="201"/>
      <c r="K222" s="201"/>
      <c r="L222" s="69"/>
      <c r="M222" s="70"/>
      <c r="N222" s="71"/>
      <c r="O222" s="72"/>
      <c r="P222" s="73"/>
      <c r="Q222" s="74"/>
    </row>
    <row r="223" spans="1:17" ht="25">
      <c r="A223" s="212" t="s">
        <v>312</v>
      </c>
      <c r="B223" s="227" t="s">
        <v>512</v>
      </c>
      <c r="C223" s="234"/>
      <c r="D223" s="232" t="s">
        <v>513</v>
      </c>
      <c r="E223" s="229">
        <v>65</v>
      </c>
      <c r="F223" s="217">
        <f t="shared" si="0"/>
        <v>94.38000000000001</v>
      </c>
      <c r="G223" s="218">
        <f t="shared" si="1"/>
        <v>145.85999999999999</v>
      </c>
      <c r="H223" s="13"/>
      <c r="I223" s="235" t="s">
        <v>487</v>
      </c>
      <c r="J223" s="201"/>
      <c r="K223" s="201"/>
      <c r="L223" s="69"/>
      <c r="M223" s="70"/>
      <c r="N223" s="71"/>
      <c r="O223" s="72"/>
      <c r="P223" s="73"/>
      <c r="Q223" s="74"/>
    </row>
    <row r="224" spans="1:17" ht="25">
      <c r="A224" s="212" t="s">
        <v>312</v>
      </c>
      <c r="B224" s="227" t="s">
        <v>514</v>
      </c>
      <c r="C224" s="234"/>
      <c r="D224" s="232" t="s">
        <v>73</v>
      </c>
      <c r="E224" s="229">
        <v>30</v>
      </c>
      <c r="F224" s="217">
        <f t="shared" si="0"/>
        <v>43.56</v>
      </c>
      <c r="G224" s="218">
        <f t="shared" si="1"/>
        <v>67.320000000000007</v>
      </c>
      <c r="H224" s="13"/>
      <c r="I224" s="235" t="s">
        <v>487</v>
      </c>
      <c r="J224" s="201"/>
      <c r="K224" s="201"/>
      <c r="L224" s="69"/>
      <c r="M224" s="70"/>
      <c r="N224" s="71"/>
      <c r="O224" s="72"/>
      <c r="P224" s="73"/>
      <c r="Q224" s="74"/>
    </row>
    <row r="225" spans="1:17" ht="25">
      <c r="A225" s="212" t="s">
        <v>312</v>
      </c>
      <c r="B225" s="227" t="s">
        <v>515</v>
      </c>
      <c r="C225" s="234"/>
      <c r="D225" s="232" t="s">
        <v>513</v>
      </c>
      <c r="E225" s="229">
        <v>120</v>
      </c>
      <c r="F225" s="217">
        <f t="shared" si="0"/>
        <v>174.24</v>
      </c>
      <c r="G225" s="218">
        <f t="shared" si="1"/>
        <v>269.28000000000003</v>
      </c>
      <c r="H225" s="13"/>
      <c r="I225" s="235" t="s">
        <v>487</v>
      </c>
      <c r="J225" s="201"/>
      <c r="K225" s="201"/>
      <c r="L225" s="69"/>
      <c r="M225" s="70"/>
      <c r="N225" s="71"/>
      <c r="O225" s="72"/>
      <c r="P225" s="73"/>
      <c r="Q225" s="74"/>
    </row>
    <row r="226" spans="1:17" ht="25">
      <c r="A226" s="212" t="s">
        <v>312</v>
      </c>
      <c r="B226" s="227" t="s">
        <v>516</v>
      </c>
      <c r="C226" s="234"/>
      <c r="D226" s="232" t="s">
        <v>513</v>
      </c>
      <c r="E226" s="229">
        <v>100</v>
      </c>
      <c r="F226" s="217">
        <f t="shared" si="0"/>
        <v>145.20000000000002</v>
      </c>
      <c r="G226" s="218">
        <f t="shared" si="1"/>
        <v>224.4</v>
      </c>
      <c r="H226" s="13"/>
      <c r="I226" s="235" t="s">
        <v>487</v>
      </c>
      <c r="J226" s="201"/>
      <c r="K226" s="201"/>
      <c r="L226" s="69"/>
      <c r="M226" s="70"/>
      <c r="N226" s="71"/>
      <c r="O226" s="72"/>
      <c r="P226" s="73"/>
      <c r="Q226" s="74"/>
    </row>
    <row r="227" spans="1:17" ht="25">
      <c r="A227" s="212" t="s">
        <v>312</v>
      </c>
      <c r="B227" s="227" t="s">
        <v>517</v>
      </c>
      <c r="C227" s="234"/>
      <c r="D227" s="232" t="s">
        <v>171</v>
      </c>
      <c r="E227" s="229">
        <v>85</v>
      </c>
      <c r="F227" s="217">
        <f t="shared" si="0"/>
        <v>123.42000000000003</v>
      </c>
      <c r="G227" s="218">
        <f t="shared" si="1"/>
        <v>190.74000000000004</v>
      </c>
      <c r="H227" s="13"/>
      <c r="I227" s="235" t="s">
        <v>487</v>
      </c>
      <c r="J227" s="201"/>
      <c r="K227" s="201"/>
      <c r="L227" s="69"/>
      <c r="M227" s="70"/>
      <c r="N227" s="71"/>
      <c r="O227" s="72"/>
      <c r="P227" s="73"/>
      <c r="Q227" s="74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46BDC6"/>
    <outlinePr summaryBelow="0" summaryRight="0"/>
  </sheetPr>
  <dimension ref="A1:Z134"/>
  <sheetViews>
    <sheetView topLeftCell="A14" workbookViewId="0">
      <selection activeCell="AA42" sqref="AA42"/>
    </sheetView>
  </sheetViews>
  <sheetFormatPr baseColWidth="10" defaultColWidth="12.6640625" defaultRowHeight="15.75" customHeight="1"/>
  <cols>
    <col min="1" max="1" width="19.83203125" customWidth="1"/>
    <col min="2" max="2" width="58.1640625" customWidth="1"/>
    <col min="3" max="3" width="22.33203125" customWidth="1"/>
    <col min="5" max="5" width="12.6640625" hidden="1"/>
    <col min="6" max="6" width="35" hidden="1" customWidth="1"/>
    <col min="7" max="7" width="38.33203125" customWidth="1"/>
    <col min="8" max="26" width="12.6640625" hidden="1"/>
  </cols>
  <sheetData>
    <row r="1" spans="1:26" ht="15.75" customHeight="1">
      <c r="A1" s="10"/>
      <c r="B1" s="8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15.75" customHeight="1">
      <c r="A2" s="10"/>
      <c r="B2" s="8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5.75" customHeight="1">
      <c r="A3" s="10"/>
      <c r="B3" s="8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15.75" customHeight="1">
      <c r="A4" s="10"/>
      <c r="B4" s="8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15.75" customHeight="1">
      <c r="A5" s="10"/>
      <c r="B5" s="8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5.75" customHeight="1">
      <c r="A6" s="10"/>
      <c r="B6" s="8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5.75" customHeight="1">
      <c r="A7" s="10"/>
      <c r="B7" s="8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15.75" customHeight="1">
      <c r="A8" s="10"/>
      <c r="B8" s="8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15.75" customHeight="1">
      <c r="A9" s="10"/>
      <c r="B9" s="8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15.75" customHeight="1">
      <c r="A10" s="10"/>
      <c r="B10" s="8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15.75" customHeight="1">
      <c r="A11" s="10"/>
      <c r="B11" s="8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15.75" customHeight="1">
      <c r="A12" s="10"/>
      <c r="B12" s="8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15.75" customHeight="1">
      <c r="A13" s="10"/>
      <c r="B13" s="8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15.75" customHeight="1">
      <c r="A14" s="10"/>
      <c r="B14" s="8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238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15.75" customHeight="1">
      <c r="A15" s="10"/>
      <c r="B15" s="8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15.75" customHeight="1">
      <c r="A16" s="10"/>
      <c r="B16" s="8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15.75" customHeight="1">
      <c r="A17" s="10"/>
      <c r="B17" s="8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15.75" customHeight="1">
      <c r="A18" s="10"/>
      <c r="B18" s="8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15.75" customHeight="1">
      <c r="A19" s="10"/>
      <c r="B19" s="8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15.75" customHeight="1">
      <c r="A20" s="10"/>
      <c r="B20" s="8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15.75" customHeight="1">
      <c r="A21" s="10"/>
      <c r="B21" s="8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5.75" customHeight="1">
      <c r="A22" s="10"/>
      <c r="B22" s="8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35" customHeight="1">
      <c r="A23" s="10"/>
      <c r="B23" s="8"/>
      <c r="C23" s="10"/>
      <c r="D23" s="10"/>
      <c r="E23" s="238"/>
      <c r="F23" s="10"/>
      <c r="G23" s="238" t="s">
        <v>9</v>
      </c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15.75" customHeight="1">
      <c r="A24" s="10"/>
      <c r="B24" s="8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15.75" customHeight="1">
      <c r="A25" s="10"/>
      <c r="B25" s="8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15.75" customHeight="1">
      <c r="A26" s="10"/>
      <c r="B26" s="8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15.75" customHeight="1">
      <c r="A27" s="10"/>
      <c r="B27" s="8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15.75" customHeight="1">
      <c r="A28" s="10"/>
      <c r="B28" s="8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15.75" customHeight="1">
      <c r="A29" s="10"/>
      <c r="B29" s="8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15.75" customHeight="1">
      <c r="A30" s="10"/>
      <c r="B30" s="8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15.75" customHeight="1">
      <c r="A31" s="10"/>
      <c r="B31" s="8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15.75" customHeight="1">
      <c r="A32" s="10"/>
      <c r="B32" s="8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15.75" customHeight="1">
      <c r="A33" s="10"/>
      <c r="B33" s="8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15.75" customHeight="1">
      <c r="A34" s="10"/>
      <c r="B34" s="8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15.75" customHeight="1">
      <c r="A35" s="10"/>
      <c r="B35" s="8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15.75" customHeight="1">
      <c r="A36" s="10"/>
      <c r="B36" s="8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15.75" customHeight="1">
      <c r="A37" s="10"/>
      <c r="B37" s="8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15.75" customHeight="1">
      <c r="A38" s="10"/>
      <c r="B38" s="8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15.75" customHeight="1">
      <c r="A39" s="10"/>
      <c r="B39" s="8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15.75" customHeight="1">
      <c r="A40" s="10"/>
      <c r="B40" s="8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15.75" customHeight="1">
      <c r="A41" s="10"/>
      <c r="B41" s="8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15.75" customHeight="1">
      <c r="A42" s="10"/>
      <c r="B42" s="8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15.75" customHeight="1">
      <c r="A43" s="10"/>
      <c r="B43" s="8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15.75" customHeight="1">
      <c r="A44" s="10"/>
      <c r="B44" s="8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15.75" customHeight="1">
      <c r="A45" s="239" t="s">
        <v>39</v>
      </c>
      <c r="B45" s="32" t="s">
        <v>40</v>
      </c>
      <c r="C45" s="240" t="s">
        <v>187</v>
      </c>
      <c r="D45" s="139" t="s">
        <v>42</v>
      </c>
      <c r="E45" s="140" t="s">
        <v>188</v>
      </c>
      <c r="F45" s="167" t="s">
        <v>44</v>
      </c>
      <c r="G45" s="56" t="s">
        <v>45</v>
      </c>
      <c r="H45" s="168"/>
      <c r="I45" s="15" t="s">
        <v>189</v>
      </c>
      <c r="J45" s="15" t="s">
        <v>48</v>
      </c>
      <c r="K45" s="52" t="s">
        <v>49</v>
      </c>
      <c r="L45" s="52" t="s">
        <v>50</v>
      </c>
      <c r="M45" s="52" t="s">
        <v>51</v>
      </c>
      <c r="N45" s="52" t="s">
        <v>52</v>
      </c>
      <c r="O45" s="52" t="s">
        <v>53</v>
      </c>
      <c r="P45" s="52" t="s">
        <v>54</v>
      </c>
      <c r="Q45" s="100"/>
      <c r="R45" s="100"/>
      <c r="S45" s="100"/>
      <c r="T45" s="100"/>
      <c r="U45" s="100"/>
      <c r="V45" s="100"/>
      <c r="W45" s="100"/>
      <c r="X45" s="100"/>
      <c r="Y45" s="100"/>
      <c r="Z45" s="100"/>
    </row>
    <row r="46" spans="1:26" ht="25">
      <c r="A46" s="241" t="s">
        <v>9</v>
      </c>
      <c r="B46" s="242" t="s">
        <v>518</v>
      </c>
      <c r="C46" s="243"/>
      <c r="D46" s="244" t="s">
        <v>96</v>
      </c>
      <c r="E46" s="245">
        <v>2.95</v>
      </c>
      <c r="F46" s="246">
        <f t="shared" ref="F46:F132" si="0">E46*1.1*1.2*1.1</f>
        <v>4.2834000000000012</v>
      </c>
      <c r="G46" s="245">
        <f t="shared" ref="G46:G111" si="1">E46*1.1*1.2*1.7</f>
        <v>6.6198000000000006</v>
      </c>
      <c r="H46" s="247"/>
      <c r="I46" s="248" t="s">
        <v>141</v>
      </c>
      <c r="J46" s="249"/>
      <c r="K46" s="69"/>
      <c r="L46" s="70"/>
      <c r="M46" s="71"/>
      <c r="N46" s="72"/>
      <c r="O46" s="73"/>
      <c r="P46" s="74"/>
      <c r="Q46" s="250"/>
      <c r="R46" s="250"/>
      <c r="S46" s="250"/>
      <c r="T46" s="250"/>
      <c r="U46" s="10"/>
      <c r="V46" s="10"/>
      <c r="W46" s="10"/>
      <c r="X46" s="10"/>
      <c r="Y46" s="10"/>
      <c r="Z46" s="10"/>
    </row>
    <row r="47" spans="1:26" ht="17">
      <c r="A47" s="241" t="s">
        <v>9</v>
      </c>
      <c r="B47" s="242" t="s">
        <v>518</v>
      </c>
      <c r="C47" s="243"/>
      <c r="D47" s="244" t="s">
        <v>111</v>
      </c>
      <c r="E47" s="245">
        <v>3.5</v>
      </c>
      <c r="F47" s="246">
        <f t="shared" si="0"/>
        <v>5.0820000000000007</v>
      </c>
      <c r="G47" s="245">
        <f t="shared" si="1"/>
        <v>7.8540000000000001</v>
      </c>
      <c r="H47" s="247"/>
      <c r="I47" s="248" t="s">
        <v>141</v>
      </c>
      <c r="J47" s="249"/>
      <c r="K47" s="72"/>
      <c r="L47" s="199"/>
      <c r="M47" s="200"/>
      <c r="N47" s="72"/>
      <c r="O47" s="194"/>
      <c r="P47" s="201"/>
      <c r="Q47" s="250"/>
      <c r="R47" s="250"/>
      <c r="S47" s="250"/>
      <c r="T47" s="250"/>
      <c r="U47" s="10"/>
      <c r="V47" s="10"/>
      <c r="W47" s="10"/>
      <c r="X47" s="10"/>
      <c r="Y47" s="10"/>
      <c r="Z47" s="10"/>
    </row>
    <row r="48" spans="1:26" ht="17">
      <c r="A48" s="241" t="s">
        <v>9</v>
      </c>
      <c r="B48" s="242" t="s">
        <v>519</v>
      </c>
      <c r="C48" s="243"/>
      <c r="D48" s="244" t="s">
        <v>111</v>
      </c>
      <c r="E48" s="251">
        <v>14.95</v>
      </c>
      <c r="F48" s="246">
        <f t="shared" si="0"/>
        <v>21.7074</v>
      </c>
      <c r="G48" s="245">
        <f t="shared" si="1"/>
        <v>33.547799999999995</v>
      </c>
      <c r="H48" s="247"/>
      <c r="I48" s="248" t="s">
        <v>141</v>
      </c>
      <c r="J48" s="249"/>
      <c r="K48" s="72"/>
      <c r="L48" s="199"/>
      <c r="M48" s="200"/>
      <c r="N48" s="72"/>
      <c r="O48" s="194"/>
      <c r="P48" s="201"/>
      <c r="Q48" s="250"/>
      <c r="R48" s="250"/>
      <c r="S48" s="250"/>
      <c r="T48" s="250"/>
      <c r="U48" s="10"/>
      <c r="V48" s="10"/>
      <c r="W48" s="10"/>
      <c r="X48" s="10"/>
      <c r="Y48" s="10"/>
      <c r="Z48" s="10"/>
    </row>
    <row r="49" spans="1:26" ht="17">
      <c r="A49" s="241" t="s">
        <v>9</v>
      </c>
      <c r="B49" s="242" t="s">
        <v>520</v>
      </c>
      <c r="C49" s="243"/>
      <c r="D49" s="252" t="s">
        <v>111</v>
      </c>
      <c r="E49" s="251">
        <v>16.95</v>
      </c>
      <c r="F49" s="246">
        <f t="shared" si="0"/>
        <v>24.6114</v>
      </c>
      <c r="G49" s="245">
        <f t="shared" si="1"/>
        <v>38.035799999999995</v>
      </c>
      <c r="H49" s="247"/>
      <c r="I49" s="248" t="s">
        <v>141</v>
      </c>
      <c r="J49" s="249"/>
      <c r="K49" s="72"/>
      <c r="L49" s="199"/>
      <c r="M49" s="200"/>
      <c r="N49" s="72"/>
      <c r="O49" s="194"/>
      <c r="P49" s="201"/>
      <c r="Q49" s="250"/>
      <c r="R49" s="250"/>
      <c r="S49" s="250"/>
      <c r="T49" s="250"/>
      <c r="U49" s="10"/>
      <c r="V49" s="10"/>
      <c r="W49" s="10"/>
      <c r="X49" s="10"/>
      <c r="Y49" s="10"/>
      <c r="Z49" s="10"/>
    </row>
    <row r="50" spans="1:26" ht="17">
      <c r="A50" s="241" t="s">
        <v>9</v>
      </c>
      <c r="B50" s="242" t="s">
        <v>521</v>
      </c>
      <c r="C50" s="243"/>
      <c r="D50" s="252" t="s">
        <v>98</v>
      </c>
      <c r="E50" s="245">
        <v>17.95</v>
      </c>
      <c r="F50" s="246">
        <f t="shared" si="0"/>
        <v>26.063400000000001</v>
      </c>
      <c r="G50" s="245">
        <f t="shared" si="1"/>
        <v>40.279799999999994</v>
      </c>
      <c r="H50" s="247"/>
      <c r="I50" s="248" t="s">
        <v>57</v>
      </c>
      <c r="J50" s="249"/>
      <c r="K50" s="72"/>
      <c r="L50" s="199"/>
      <c r="M50" s="200"/>
      <c r="N50" s="72"/>
      <c r="O50" s="194"/>
      <c r="P50" s="201"/>
      <c r="Q50" s="250"/>
      <c r="R50" s="250"/>
      <c r="S50" s="250"/>
      <c r="T50" s="250"/>
      <c r="U50" s="10"/>
      <c r="V50" s="10"/>
      <c r="W50" s="10"/>
      <c r="X50" s="10"/>
      <c r="Y50" s="10"/>
      <c r="Z50" s="10"/>
    </row>
    <row r="51" spans="1:26" ht="17">
      <c r="A51" s="241" t="s">
        <v>9</v>
      </c>
      <c r="B51" s="242" t="s">
        <v>522</v>
      </c>
      <c r="C51" s="243"/>
      <c r="D51" s="252" t="s">
        <v>96</v>
      </c>
      <c r="E51" s="245">
        <v>2.95</v>
      </c>
      <c r="F51" s="246">
        <f t="shared" si="0"/>
        <v>4.2834000000000012</v>
      </c>
      <c r="G51" s="245">
        <f t="shared" si="1"/>
        <v>6.6198000000000006</v>
      </c>
      <c r="H51" s="247"/>
      <c r="I51" s="248" t="s">
        <v>57</v>
      </c>
      <c r="J51" s="249"/>
      <c r="K51" s="72"/>
      <c r="L51" s="199"/>
      <c r="M51" s="200"/>
      <c r="N51" s="72"/>
      <c r="O51" s="194"/>
      <c r="P51" s="201"/>
      <c r="Q51" s="250"/>
      <c r="R51" s="250"/>
      <c r="S51" s="250"/>
      <c r="T51" s="250"/>
      <c r="U51" s="10"/>
      <c r="V51" s="10"/>
      <c r="W51" s="10"/>
      <c r="X51" s="10"/>
      <c r="Y51" s="10"/>
      <c r="Z51" s="10"/>
    </row>
    <row r="52" spans="1:26" ht="17">
      <c r="A52" s="241" t="s">
        <v>9</v>
      </c>
      <c r="B52" s="242" t="s">
        <v>522</v>
      </c>
      <c r="C52" s="243"/>
      <c r="D52" s="252" t="s">
        <v>111</v>
      </c>
      <c r="E52" s="245">
        <v>3.5</v>
      </c>
      <c r="F52" s="246">
        <f t="shared" si="0"/>
        <v>5.0820000000000007</v>
      </c>
      <c r="G52" s="245">
        <f t="shared" si="1"/>
        <v>7.8540000000000001</v>
      </c>
      <c r="H52" s="247"/>
      <c r="I52" s="248" t="s">
        <v>57</v>
      </c>
      <c r="J52" s="249"/>
      <c r="K52" s="72"/>
      <c r="L52" s="199"/>
      <c r="M52" s="200"/>
      <c r="N52" s="72"/>
      <c r="O52" s="194"/>
      <c r="P52" s="201"/>
      <c r="Q52" s="250"/>
      <c r="R52" s="250"/>
      <c r="S52" s="250"/>
      <c r="T52" s="250"/>
      <c r="U52" s="10"/>
      <c r="V52" s="10"/>
      <c r="W52" s="10"/>
      <c r="X52" s="10"/>
      <c r="Y52" s="10"/>
      <c r="Z52" s="10"/>
    </row>
    <row r="53" spans="1:26" ht="17">
      <c r="A53" s="241" t="s">
        <v>9</v>
      </c>
      <c r="B53" s="242" t="s">
        <v>523</v>
      </c>
      <c r="C53" s="243"/>
      <c r="D53" s="252" t="s">
        <v>111</v>
      </c>
      <c r="E53" s="245">
        <v>2.95</v>
      </c>
      <c r="F53" s="246">
        <f t="shared" si="0"/>
        <v>4.2834000000000012</v>
      </c>
      <c r="G53" s="245">
        <f t="shared" si="1"/>
        <v>6.6198000000000006</v>
      </c>
      <c r="H53" s="247"/>
      <c r="I53" s="248" t="s">
        <v>57</v>
      </c>
      <c r="J53" s="249"/>
      <c r="K53" s="72"/>
      <c r="L53" s="199"/>
      <c r="M53" s="200"/>
      <c r="N53" s="72"/>
      <c r="O53" s="194"/>
      <c r="P53" s="201"/>
      <c r="Q53" s="250"/>
      <c r="R53" s="250"/>
      <c r="S53" s="250"/>
      <c r="T53" s="250"/>
      <c r="U53" s="10"/>
      <c r="V53" s="10"/>
      <c r="W53" s="10"/>
      <c r="X53" s="10"/>
      <c r="Y53" s="10"/>
      <c r="Z53" s="10"/>
    </row>
    <row r="54" spans="1:26" ht="17">
      <c r="A54" s="241" t="s">
        <v>9</v>
      </c>
      <c r="B54" s="242" t="s">
        <v>524</v>
      </c>
      <c r="C54" s="243"/>
      <c r="D54" s="252" t="s">
        <v>111</v>
      </c>
      <c r="E54" s="245">
        <v>2.5</v>
      </c>
      <c r="F54" s="246">
        <f t="shared" si="0"/>
        <v>3.63</v>
      </c>
      <c r="G54" s="245">
        <f t="shared" si="1"/>
        <v>5.6099999999999994</v>
      </c>
      <c r="H54" s="247"/>
      <c r="I54" s="248" t="s">
        <v>57</v>
      </c>
      <c r="J54" s="249"/>
      <c r="K54" s="72"/>
      <c r="L54" s="199"/>
      <c r="M54" s="200"/>
      <c r="N54" s="72"/>
      <c r="O54" s="194"/>
      <c r="P54" s="201"/>
      <c r="Q54" s="250"/>
      <c r="R54" s="250"/>
      <c r="S54" s="250"/>
      <c r="T54" s="250"/>
      <c r="U54" s="10"/>
      <c r="V54" s="10"/>
      <c r="W54" s="10"/>
      <c r="X54" s="10"/>
      <c r="Y54" s="10"/>
      <c r="Z54" s="10"/>
    </row>
    <row r="55" spans="1:26" ht="17">
      <c r="A55" s="241" t="s">
        <v>9</v>
      </c>
      <c r="B55" s="242" t="s">
        <v>523</v>
      </c>
      <c r="C55" s="243"/>
      <c r="D55" s="252" t="s">
        <v>111</v>
      </c>
      <c r="E55" s="245">
        <v>3.5</v>
      </c>
      <c r="F55" s="246">
        <f t="shared" si="0"/>
        <v>5.0820000000000007</v>
      </c>
      <c r="G55" s="245">
        <f t="shared" si="1"/>
        <v>7.8540000000000001</v>
      </c>
      <c r="H55" s="247"/>
      <c r="I55" s="248" t="s">
        <v>57</v>
      </c>
      <c r="J55" s="249"/>
      <c r="K55" s="72"/>
      <c r="L55" s="199"/>
      <c r="M55" s="200"/>
      <c r="N55" s="72"/>
      <c r="O55" s="194"/>
      <c r="P55" s="201"/>
      <c r="Q55" s="250"/>
      <c r="R55" s="250"/>
      <c r="S55" s="250"/>
      <c r="T55" s="250"/>
      <c r="U55" s="10"/>
      <c r="V55" s="10"/>
      <c r="W55" s="10"/>
      <c r="X55" s="10"/>
      <c r="Y55" s="10"/>
      <c r="Z55" s="10"/>
    </row>
    <row r="56" spans="1:26" ht="17">
      <c r="A56" s="241" t="s">
        <v>9</v>
      </c>
      <c r="B56" s="242" t="s">
        <v>525</v>
      </c>
      <c r="C56" s="243"/>
      <c r="D56" s="252" t="s">
        <v>96</v>
      </c>
      <c r="E56" s="245">
        <v>6.95</v>
      </c>
      <c r="F56" s="246">
        <f t="shared" si="0"/>
        <v>10.0914</v>
      </c>
      <c r="G56" s="245">
        <f t="shared" si="1"/>
        <v>15.595799999999999</v>
      </c>
      <c r="H56" s="247"/>
      <c r="I56" s="248" t="s">
        <v>57</v>
      </c>
      <c r="J56" s="249"/>
      <c r="K56" s="72"/>
      <c r="L56" s="199"/>
      <c r="M56" s="200"/>
      <c r="N56" s="72"/>
      <c r="O56" s="194"/>
      <c r="P56" s="201"/>
      <c r="Q56" s="250"/>
      <c r="R56" s="250"/>
      <c r="S56" s="250"/>
      <c r="T56" s="250"/>
      <c r="U56" s="10"/>
      <c r="V56" s="10"/>
      <c r="W56" s="10"/>
      <c r="X56" s="10"/>
      <c r="Y56" s="10"/>
      <c r="Z56" s="10"/>
    </row>
    <row r="57" spans="1:26" ht="17">
      <c r="A57" s="241" t="s">
        <v>9</v>
      </c>
      <c r="B57" s="242" t="s">
        <v>525</v>
      </c>
      <c r="C57" s="243"/>
      <c r="D57" s="252" t="s">
        <v>111</v>
      </c>
      <c r="E57" s="245">
        <v>7.95</v>
      </c>
      <c r="F57" s="246">
        <f t="shared" si="0"/>
        <v>11.543400000000002</v>
      </c>
      <c r="G57" s="245">
        <f t="shared" si="1"/>
        <v>17.839800000000004</v>
      </c>
      <c r="H57" s="247"/>
      <c r="I57" s="248" t="s">
        <v>57</v>
      </c>
      <c r="J57" s="249"/>
      <c r="K57" s="72"/>
      <c r="L57" s="199"/>
      <c r="M57" s="200"/>
      <c r="N57" s="72"/>
      <c r="O57" s="194"/>
      <c r="P57" s="201"/>
      <c r="Q57" s="250"/>
      <c r="R57" s="250"/>
      <c r="S57" s="250"/>
      <c r="T57" s="250"/>
      <c r="U57" s="10"/>
      <c r="V57" s="10"/>
      <c r="W57" s="10"/>
      <c r="X57" s="10"/>
      <c r="Y57" s="10"/>
      <c r="Z57" s="10"/>
    </row>
    <row r="58" spans="1:26" ht="17">
      <c r="A58" s="241" t="s">
        <v>9</v>
      </c>
      <c r="B58" s="242" t="s">
        <v>526</v>
      </c>
      <c r="C58" s="243"/>
      <c r="D58" s="252" t="s">
        <v>111</v>
      </c>
      <c r="E58" s="245">
        <v>6.75</v>
      </c>
      <c r="F58" s="246">
        <f t="shared" si="0"/>
        <v>9.8010000000000002</v>
      </c>
      <c r="G58" s="245">
        <f t="shared" si="1"/>
        <v>15.147</v>
      </c>
      <c r="H58" s="247"/>
      <c r="I58" s="248" t="s">
        <v>57</v>
      </c>
      <c r="J58" s="249"/>
      <c r="K58" s="72"/>
      <c r="L58" s="199"/>
      <c r="M58" s="200"/>
      <c r="N58" s="72"/>
      <c r="O58" s="194"/>
      <c r="P58" s="201"/>
      <c r="Q58" s="250"/>
      <c r="R58" s="250"/>
      <c r="S58" s="250"/>
      <c r="T58" s="250"/>
      <c r="U58" s="10"/>
      <c r="V58" s="10"/>
      <c r="W58" s="10"/>
      <c r="X58" s="10"/>
      <c r="Y58" s="10"/>
      <c r="Z58" s="10"/>
    </row>
    <row r="59" spans="1:26" ht="17">
      <c r="A59" s="241" t="s">
        <v>9</v>
      </c>
      <c r="B59" s="242" t="s">
        <v>527</v>
      </c>
      <c r="C59" s="243"/>
      <c r="D59" s="252" t="s">
        <v>131</v>
      </c>
      <c r="E59" s="245">
        <v>11.95</v>
      </c>
      <c r="F59" s="246">
        <f t="shared" si="0"/>
        <v>17.351400000000002</v>
      </c>
      <c r="G59" s="245">
        <f t="shared" si="1"/>
        <v>26.815799999999999</v>
      </c>
      <c r="H59" s="247"/>
      <c r="I59" s="248" t="s">
        <v>57</v>
      </c>
      <c r="J59" s="249"/>
      <c r="K59" s="72"/>
      <c r="L59" s="199"/>
      <c r="M59" s="200"/>
      <c r="N59" s="72"/>
      <c r="O59" s="194"/>
      <c r="P59" s="201"/>
      <c r="Q59" s="250"/>
      <c r="R59" s="250"/>
      <c r="S59" s="250"/>
      <c r="T59" s="250"/>
      <c r="U59" s="10"/>
      <c r="V59" s="10"/>
      <c r="W59" s="10"/>
      <c r="X59" s="10"/>
      <c r="Y59" s="10"/>
      <c r="Z59" s="10"/>
    </row>
    <row r="60" spans="1:26" ht="17">
      <c r="A60" s="241" t="s">
        <v>9</v>
      </c>
      <c r="B60" s="242" t="s">
        <v>527</v>
      </c>
      <c r="C60" s="243"/>
      <c r="D60" s="252" t="s">
        <v>96</v>
      </c>
      <c r="E60" s="245">
        <v>12.95</v>
      </c>
      <c r="F60" s="246">
        <f t="shared" si="0"/>
        <v>18.803400000000003</v>
      </c>
      <c r="G60" s="245">
        <f t="shared" si="1"/>
        <v>29.059800000000003</v>
      </c>
      <c r="H60" s="247"/>
      <c r="I60" s="248" t="s">
        <v>57</v>
      </c>
      <c r="J60" s="249"/>
      <c r="K60" s="72"/>
      <c r="L60" s="199"/>
      <c r="M60" s="200"/>
      <c r="N60" s="72"/>
      <c r="O60" s="194"/>
      <c r="P60" s="201"/>
      <c r="Q60" s="250"/>
      <c r="R60" s="250"/>
      <c r="S60" s="250"/>
      <c r="T60" s="250"/>
      <c r="U60" s="10"/>
      <c r="V60" s="10"/>
      <c r="W60" s="10"/>
      <c r="X60" s="10"/>
      <c r="Y60" s="10"/>
      <c r="Z60" s="10"/>
    </row>
    <row r="61" spans="1:26" ht="17">
      <c r="A61" s="241" t="s">
        <v>9</v>
      </c>
      <c r="B61" s="242" t="s">
        <v>528</v>
      </c>
      <c r="C61" s="243"/>
      <c r="D61" s="252" t="s">
        <v>131</v>
      </c>
      <c r="E61" s="245">
        <v>5.95</v>
      </c>
      <c r="F61" s="246">
        <f t="shared" si="0"/>
        <v>8.639400000000002</v>
      </c>
      <c r="G61" s="245">
        <f t="shared" si="1"/>
        <v>13.351800000000001</v>
      </c>
      <c r="H61" s="247"/>
      <c r="I61" s="248" t="s">
        <v>57</v>
      </c>
      <c r="J61" s="249"/>
      <c r="K61" s="72"/>
      <c r="L61" s="199"/>
      <c r="M61" s="200"/>
      <c r="N61" s="72"/>
      <c r="O61" s="194"/>
      <c r="P61" s="201"/>
      <c r="Q61" s="250"/>
      <c r="R61" s="250"/>
      <c r="S61" s="250"/>
      <c r="T61" s="250"/>
      <c r="U61" s="10"/>
      <c r="V61" s="10"/>
      <c r="W61" s="10"/>
      <c r="X61" s="10"/>
      <c r="Y61" s="10"/>
      <c r="Z61" s="10"/>
    </row>
    <row r="62" spans="1:26" ht="17">
      <c r="A62" s="241" t="s">
        <v>9</v>
      </c>
      <c r="B62" s="242" t="s">
        <v>529</v>
      </c>
      <c r="C62" s="243"/>
      <c r="D62" s="252" t="s">
        <v>131</v>
      </c>
      <c r="E62" s="245">
        <v>6.95</v>
      </c>
      <c r="F62" s="246">
        <f t="shared" si="0"/>
        <v>10.0914</v>
      </c>
      <c r="G62" s="245">
        <f t="shared" si="1"/>
        <v>15.595799999999999</v>
      </c>
      <c r="H62" s="247"/>
      <c r="I62" s="248" t="s">
        <v>57</v>
      </c>
      <c r="J62" s="249"/>
      <c r="K62" s="72"/>
      <c r="L62" s="199"/>
      <c r="M62" s="200"/>
      <c r="N62" s="72"/>
      <c r="O62" s="194"/>
      <c r="P62" s="201"/>
      <c r="Q62" s="250"/>
      <c r="R62" s="250"/>
      <c r="S62" s="250"/>
      <c r="T62" s="250"/>
      <c r="U62" s="10"/>
      <c r="V62" s="10"/>
      <c r="W62" s="10"/>
      <c r="X62" s="10"/>
      <c r="Y62" s="10"/>
      <c r="Z62" s="10"/>
    </row>
    <row r="63" spans="1:26" ht="17">
      <c r="A63" s="241" t="s">
        <v>9</v>
      </c>
      <c r="B63" s="242" t="s">
        <v>529</v>
      </c>
      <c r="C63" s="243"/>
      <c r="D63" s="252" t="s">
        <v>96</v>
      </c>
      <c r="E63" s="245">
        <v>5.9</v>
      </c>
      <c r="F63" s="246">
        <f t="shared" si="0"/>
        <v>8.5668000000000024</v>
      </c>
      <c r="G63" s="245">
        <f t="shared" si="1"/>
        <v>13.239600000000001</v>
      </c>
      <c r="H63" s="247"/>
      <c r="I63" s="248" t="s">
        <v>57</v>
      </c>
      <c r="J63" s="249"/>
      <c r="K63" s="72"/>
      <c r="L63" s="199"/>
      <c r="M63" s="200"/>
      <c r="N63" s="72"/>
      <c r="O63" s="194"/>
      <c r="P63" s="201"/>
      <c r="Q63" s="250"/>
      <c r="R63" s="250"/>
      <c r="S63" s="250"/>
      <c r="T63" s="250"/>
      <c r="U63" s="10"/>
      <c r="V63" s="10"/>
      <c r="W63" s="10"/>
      <c r="X63" s="10"/>
      <c r="Y63" s="10"/>
      <c r="Z63" s="10"/>
    </row>
    <row r="64" spans="1:26" ht="17">
      <c r="A64" s="241" t="s">
        <v>9</v>
      </c>
      <c r="B64" s="242" t="s">
        <v>529</v>
      </c>
      <c r="C64" s="243"/>
      <c r="D64" s="252" t="s">
        <v>96</v>
      </c>
      <c r="E64" s="245">
        <v>9.9499999999999993</v>
      </c>
      <c r="F64" s="246">
        <f t="shared" si="0"/>
        <v>14.447400000000002</v>
      </c>
      <c r="G64" s="245">
        <f t="shared" si="1"/>
        <v>22.3278</v>
      </c>
      <c r="H64" s="247"/>
      <c r="I64" s="248" t="s">
        <v>57</v>
      </c>
      <c r="J64" s="249"/>
      <c r="K64" s="72"/>
      <c r="L64" s="199"/>
      <c r="M64" s="200"/>
      <c r="N64" s="72"/>
      <c r="O64" s="194"/>
      <c r="P64" s="201"/>
      <c r="Q64" s="250"/>
      <c r="R64" s="250"/>
      <c r="S64" s="250"/>
      <c r="T64" s="250"/>
      <c r="U64" s="10"/>
      <c r="V64" s="10"/>
      <c r="W64" s="10"/>
      <c r="X64" s="10"/>
      <c r="Y64" s="10"/>
      <c r="Z64" s="10"/>
    </row>
    <row r="65" spans="1:26" ht="17">
      <c r="A65" s="241" t="s">
        <v>9</v>
      </c>
      <c r="B65" s="242" t="s">
        <v>530</v>
      </c>
      <c r="C65" s="243"/>
      <c r="D65" s="252" t="s">
        <v>111</v>
      </c>
      <c r="E65" s="245">
        <v>10.95</v>
      </c>
      <c r="F65" s="246">
        <f t="shared" si="0"/>
        <v>15.8994</v>
      </c>
      <c r="G65" s="245">
        <f t="shared" si="1"/>
        <v>24.571799999999996</v>
      </c>
      <c r="H65" s="247"/>
      <c r="I65" s="248" t="s">
        <v>57</v>
      </c>
      <c r="J65" s="249"/>
      <c r="K65" s="72"/>
      <c r="L65" s="199"/>
      <c r="M65" s="200"/>
      <c r="N65" s="72"/>
      <c r="O65" s="194"/>
      <c r="P65" s="201"/>
      <c r="Q65" s="250"/>
      <c r="R65" s="250"/>
      <c r="S65" s="250"/>
      <c r="T65" s="250"/>
      <c r="U65" s="10"/>
      <c r="V65" s="10"/>
      <c r="W65" s="10"/>
      <c r="X65" s="10"/>
      <c r="Y65" s="10"/>
      <c r="Z65" s="10"/>
    </row>
    <row r="66" spans="1:26" ht="17">
      <c r="A66" s="241" t="s">
        <v>9</v>
      </c>
      <c r="B66" s="242" t="s">
        <v>531</v>
      </c>
      <c r="C66" s="243"/>
      <c r="D66" s="252" t="s">
        <v>98</v>
      </c>
      <c r="E66" s="245">
        <v>27.95</v>
      </c>
      <c r="F66" s="246">
        <f t="shared" si="0"/>
        <v>40.583400000000005</v>
      </c>
      <c r="G66" s="245">
        <f t="shared" si="1"/>
        <v>62.719799999999992</v>
      </c>
      <c r="H66" s="247"/>
      <c r="I66" s="248" t="s">
        <v>57</v>
      </c>
      <c r="J66" s="249"/>
      <c r="K66" s="72"/>
      <c r="L66" s="199"/>
      <c r="M66" s="200"/>
      <c r="N66" s="72"/>
      <c r="O66" s="194"/>
      <c r="P66" s="201"/>
      <c r="Q66" s="250"/>
      <c r="R66" s="250"/>
      <c r="S66" s="250"/>
      <c r="T66" s="250"/>
      <c r="U66" s="10"/>
      <c r="V66" s="10"/>
      <c r="W66" s="10"/>
      <c r="X66" s="10"/>
      <c r="Y66" s="10"/>
      <c r="Z66" s="10"/>
    </row>
    <row r="67" spans="1:26" ht="17">
      <c r="A67" s="241" t="s">
        <v>9</v>
      </c>
      <c r="B67" s="242" t="s">
        <v>532</v>
      </c>
      <c r="C67" s="243"/>
      <c r="D67" s="252" t="s">
        <v>96</v>
      </c>
      <c r="E67" s="245">
        <v>2.95</v>
      </c>
      <c r="F67" s="246">
        <f t="shared" si="0"/>
        <v>4.2834000000000012</v>
      </c>
      <c r="G67" s="245">
        <f t="shared" si="1"/>
        <v>6.6198000000000006</v>
      </c>
      <c r="H67" s="247"/>
      <c r="I67" s="248" t="s">
        <v>57</v>
      </c>
      <c r="J67" s="249"/>
      <c r="K67" s="72"/>
      <c r="L67" s="199"/>
      <c r="M67" s="200"/>
      <c r="N67" s="72"/>
      <c r="O67" s="194"/>
      <c r="P67" s="201"/>
      <c r="Q67" s="250"/>
      <c r="R67" s="250"/>
      <c r="S67" s="250"/>
      <c r="T67" s="250"/>
      <c r="U67" s="10"/>
      <c r="V67" s="10"/>
      <c r="W67" s="10"/>
      <c r="X67" s="10"/>
      <c r="Y67" s="10"/>
      <c r="Z67" s="10"/>
    </row>
    <row r="68" spans="1:26" ht="17">
      <c r="A68" s="241" t="s">
        <v>9</v>
      </c>
      <c r="B68" s="242" t="s">
        <v>533</v>
      </c>
      <c r="C68" s="243"/>
      <c r="D68" s="252" t="s">
        <v>96</v>
      </c>
      <c r="E68" s="245">
        <v>2.5</v>
      </c>
      <c r="F68" s="246">
        <f t="shared" si="0"/>
        <v>3.63</v>
      </c>
      <c r="G68" s="245">
        <f t="shared" si="1"/>
        <v>5.6099999999999994</v>
      </c>
      <c r="H68" s="247"/>
      <c r="I68" s="248" t="s">
        <v>57</v>
      </c>
      <c r="J68" s="249"/>
      <c r="K68" s="72"/>
      <c r="L68" s="199"/>
      <c r="M68" s="200"/>
      <c r="N68" s="72"/>
      <c r="O68" s="194"/>
      <c r="P68" s="201"/>
      <c r="Q68" s="250"/>
      <c r="R68" s="250"/>
      <c r="S68" s="250"/>
      <c r="T68" s="250"/>
      <c r="U68" s="10"/>
      <c r="V68" s="10"/>
      <c r="W68" s="10"/>
      <c r="X68" s="10"/>
      <c r="Y68" s="10"/>
      <c r="Z68" s="10"/>
    </row>
    <row r="69" spans="1:26" ht="17">
      <c r="A69" s="241" t="s">
        <v>9</v>
      </c>
      <c r="B69" s="242" t="s">
        <v>532</v>
      </c>
      <c r="C69" s="243"/>
      <c r="D69" s="252" t="s">
        <v>111</v>
      </c>
      <c r="E69" s="245">
        <v>3.5</v>
      </c>
      <c r="F69" s="246">
        <f t="shared" si="0"/>
        <v>5.0820000000000007</v>
      </c>
      <c r="G69" s="245">
        <f t="shared" si="1"/>
        <v>7.8540000000000001</v>
      </c>
      <c r="H69" s="247"/>
      <c r="I69" s="248" t="s">
        <v>57</v>
      </c>
      <c r="J69" s="249"/>
      <c r="K69" s="72"/>
      <c r="L69" s="199"/>
      <c r="M69" s="200"/>
      <c r="N69" s="72"/>
      <c r="O69" s="194"/>
      <c r="P69" s="201"/>
      <c r="Q69" s="250"/>
      <c r="R69" s="250"/>
      <c r="S69" s="250"/>
      <c r="T69" s="250"/>
      <c r="U69" s="10"/>
      <c r="V69" s="10"/>
      <c r="W69" s="10"/>
      <c r="X69" s="10"/>
      <c r="Y69" s="10"/>
      <c r="Z69" s="10"/>
    </row>
    <row r="70" spans="1:26" ht="17">
      <c r="A70" s="241" t="s">
        <v>9</v>
      </c>
      <c r="B70" s="242" t="s">
        <v>533</v>
      </c>
      <c r="C70" s="243"/>
      <c r="D70" s="252" t="s">
        <v>111</v>
      </c>
      <c r="E70" s="245">
        <v>2.95</v>
      </c>
      <c r="F70" s="246">
        <f t="shared" si="0"/>
        <v>4.2834000000000012</v>
      </c>
      <c r="G70" s="245">
        <f t="shared" si="1"/>
        <v>6.6198000000000006</v>
      </c>
      <c r="H70" s="247"/>
      <c r="I70" s="248" t="s">
        <v>57</v>
      </c>
      <c r="J70" s="249"/>
      <c r="K70" s="72"/>
      <c r="L70" s="199"/>
      <c r="M70" s="200"/>
      <c r="N70" s="72"/>
      <c r="O70" s="194"/>
      <c r="P70" s="201"/>
      <c r="Q70" s="250"/>
      <c r="R70" s="250"/>
      <c r="S70" s="250"/>
      <c r="T70" s="250"/>
      <c r="U70" s="10"/>
      <c r="V70" s="10"/>
      <c r="W70" s="10"/>
      <c r="X70" s="10"/>
      <c r="Y70" s="10"/>
      <c r="Z70" s="10"/>
    </row>
    <row r="71" spans="1:26" ht="17">
      <c r="A71" s="241" t="s">
        <v>9</v>
      </c>
      <c r="B71" s="242" t="s">
        <v>533</v>
      </c>
      <c r="C71" s="243"/>
      <c r="D71" s="252" t="s">
        <v>98</v>
      </c>
      <c r="E71" s="245">
        <v>5.95</v>
      </c>
      <c r="F71" s="246">
        <f t="shared" si="0"/>
        <v>8.639400000000002</v>
      </c>
      <c r="G71" s="245">
        <f t="shared" si="1"/>
        <v>13.351800000000001</v>
      </c>
      <c r="H71" s="247"/>
      <c r="I71" s="248" t="s">
        <v>57</v>
      </c>
      <c r="J71" s="249"/>
      <c r="K71" s="72"/>
      <c r="L71" s="199"/>
      <c r="M71" s="200"/>
      <c r="N71" s="72"/>
      <c r="O71" s="194"/>
      <c r="P71" s="201"/>
      <c r="Q71" s="250"/>
      <c r="R71" s="250"/>
      <c r="S71" s="250"/>
      <c r="T71" s="250"/>
      <c r="U71" s="10"/>
      <c r="V71" s="10"/>
      <c r="W71" s="10"/>
      <c r="X71" s="10"/>
      <c r="Y71" s="10"/>
      <c r="Z71" s="10"/>
    </row>
    <row r="72" spans="1:26" ht="17">
      <c r="A72" s="241" t="s">
        <v>9</v>
      </c>
      <c r="B72" s="242" t="s">
        <v>534</v>
      </c>
      <c r="C72" s="243"/>
      <c r="D72" s="252" t="s">
        <v>111</v>
      </c>
      <c r="E72" s="245">
        <v>4.95</v>
      </c>
      <c r="F72" s="246">
        <f t="shared" si="0"/>
        <v>7.1874000000000002</v>
      </c>
      <c r="G72" s="245">
        <f t="shared" si="1"/>
        <v>11.107799999999999</v>
      </c>
      <c r="H72" s="247"/>
      <c r="I72" s="248" t="s">
        <v>57</v>
      </c>
      <c r="J72" s="249"/>
      <c r="K72" s="72"/>
      <c r="L72" s="199"/>
      <c r="M72" s="200"/>
      <c r="N72" s="72"/>
      <c r="O72" s="194"/>
      <c r="P72" s="201"/>
      <c r="Q72" s="250"/>
      <c r="R72" s="250"/>
      <c r="S72" s="250"/>
      <c r="T72" s="250"/>
      <c r="U72" s="10"/>
      <c r="V72" s="10"/>
      <c r="W72" s="10"/>
      <c r="X72" s="10"/>
      <c r="Y72" s="10"/>
      <c r="Z72" s="10"/>
    </row>
    <row r="73" spans="1:26" ht="17">
      <c r="A73" s="241" t="s">
        <v>9</v>
      </c>
      <c r="B73" s="242" t="s">
        <v>535</v>
      </c>
      <c r="C73" s="243"/>
      <c r="D73" s="252" t="s">
        <v>98</v>
      </c>
      <c r="E73" s="245">
        <v>6.95</v>
      </c>
      <c r="F73" s="246">
        <f t="shared" si="0"/>
        <v>10.0914</v>
      </c>
      <c r="G73" s="245">
        <f t="shared" si="1"/>
        <v>15.595799999999999</v>
      </c>
      <c r="H73" s="247"/>
      <c r="I73" s="248" t="s">
        <v>57</v>
      </c>
      <c r="J73" s="249"/>
      <c r="K73" s="72"/>
      <c r="L73" s="199"/>
      <c r="M73" s="200"/>
      <c r="N73" s="72"/>
      <c r="O73" s="194"/>
      <c r="P73" s="201"/>
      <c r="Q73" s="250"/>
      <c r="R73" s="250"/>
      <c r="S73" s="250"/>
      <c r="T73" s="250"/>
      <c r="U73" s="10"/>
      <c r="V73" s="10"/>
      <c r="W73" s="10"/>
      <c r="X73" s="10"/>
      <c r="Y73" s="10"/>
      <c r="Z73" s="10"/>
    </row>
    <row r="74" spans="1:26" ht="17">
      <c r="A74" s="241" t="s">
        <v>9</v>
      </c>
      <c r="B74" s="242" t="s">
        <v>536</v>
      </c>
      <c r="C74" s="243"/>
      <c r="D74" s="252" t="s">
        <v>111</v>
      </c>
      <c r="E74" s="253">
        <v>4.5</v>
      </c>
      <c r="F74" s="246">
        <f t="shared" si="0"/>
        <v>6.5340000000000007</v>
      </c>
      <c r="G74" s="245">
        <f t="shared" si="1"/>
        <v>10.098000000000001</v>
      </c>
      <c r="H74" s="247"/>
      <c r="I74" s="248" t="s">
        <v>57</v>
      </c>
      <c r="J74" s="249"/>
      <c r="K74" s="72"/>
      <c r="L74" s="199"/>
      <c r="M74" s="200"/>
      <c r="N74" s="72"/>
      <c r="O74" s="194"/>
      <c r="P74" s="201"/>
      <c r="Q74" s="250"/>
      <c r="R74" s="250"/>
      <c r="S74" s="250"/>
      <c r="T74" s="250"/>
      <c r="U74" s="10"/>
      <c r="V74" s="10"/>
      <c r="W74" s="10"/>
      <c r="X74" s="10"/>
      <c r="Y74" s="10"/>
      <c r="Z74" s="10"/>
    </row>
    <row r="75" spans="1:26" ht="17">
      <c r="A75" s="241" t="s">
        <v>9</v>
      </c>
      <c r="B75" s="242" t="s">
        <v>537</v>
      </c>
      <c r="C75" s="243"/>
      <c r="D75" s="252" t="s">
        <v>205</v>
      </c>
      <c r="E75" s="253">
        <v>4.95</v>
      </c>
      <c r="F75" s="246">
        <f t="shared" si="0"/>
        <v>7.1874000000000002</v>
      </c>
      <c r="G75" s="245">
        <f t="shared" si="1"/>
        <v>11.107799999999999</v>
      </c>
      <c r="H75" s="247"/>
      <c r="I75" s="248" t="s">
        <v>57</v>
      </c>
      <c r="J75" s="249"/>
      <c r="K75" s="72"/>
      <c r="L75" s="199"/>
      <c r="M75" s="200"/>
      <c r="N75" s="72"/>
      <c r="O75" s="194"/>
      <c r="P75" s="201"/>
      <c r="Q75" s="250"/>
      <c r="R75" s="250"/>
      <c r="S75" s="250"/>
      <c r="T75" s="250"/>
      <c r="U75" s="10"/>
      <c r="V75" s="10"/>
      <c r="W75" s="10"/>
      <c r="X75" s="10"/>
      <c r="Y75" s="10"/>
      <c r="Z75" s="10"/>
    </row>
    <row r="76" spans="1:26" ht="17">
      <c r="A76" s="241" t="s">
        <v>9</v>
      </c>
      <c r="B76" s="242" t="s">
        <v>538</v>
      </c>
      <c r="C76" s="243"/>
      <c r="D76" s="252" t="s">
        <v>205</v>
      </c>
      <c r="E76" s="253">
        <v>4.2</v>
      </c>
      <c r="F76" s="246">
        <f t="shared" si="0"/>
        <v>6.0984000000000016</v>
      </c>
      <c r="G76" s="245">
        <f t="shared" si="1"/>
        <v>9.424800000000003</v>
      </c>
      <c r="H76" s="247"/>
      <c r="I76" s="248" t="s">
        <v>57</v>
      </c>
      <c r="J76" s="249"/>
      <c r="K76" s="72"/>
      <c r="L76" s="199"/>
      <c r="M76" s="200"/>
      <c r="N76" s="72"/>
      <c r="O76" s="194"/>
      <c r="P76" s="201"/>
      <c r="Q76" s="250"/>
      <c r="R76" s="250"/>
      <c r="S76" s="250"/>
      <c r="T76" s="250"/>
      <c r="U76" s="10"/>
      <c r="V76" s="10"/>
      <c r="W76" s="10"/>
      <c r="X76" s="10"/>
      <c r="Y76" s="10"/>
      <c r="Z76" s="10"/>
    </row>
    <row r="77" spans="1:26" ht="17">
      <c r="A77" s="241" t="s">
        <v>9</v>
      </c>
      <c r="B77" s="242" t="s">
        <v>539</v>
      </c>
      <c r="C77" s="243"/>
      <c r="D77" s="252" t="s">
        <v>205</v>
      </c>
      <c r="E77" s="245">
        <v>13.95</v>
      </c>
      <c r="F77" s="246">
        <f t="shared" si="0"/>
        <v>20.255400000000002</v>
      </c>
      <c r="G77" s="245">
        <f t="shared" si="1"/>
        <v>31.303800000000003</v>
      </c>
      <c r="H77" s="247"/>
      <c r="I77" s="248" t="s">
        <v>57</v>
      </c>
      <c r="J77" s="249"/>
      <c r="K77" s="72"/>
      <c r="L77" s="199"/>
      <c r="M77" s="200"/>
      <c r="N77" s="72"/>
      <c r="O77" s="194"/>
      <c r="P77" s="201"/>
      <c r="Q77" s="250"/>
      <c r="R77" s="250"/>
      <c r="S77" s="250"/>
      <c r="T77" s="250"/>
      <c r="U77" s="10"/>
      <c r="V77" s="10"/>
      <c r="W77" s="10"/>
      <c r="X77" s="10"/>
      <c r="Y77" s="10"/>
      <c r="Z77" s="10"/>
    </row>
    <row r="78" spans="1:26" ht="17">
      <c r="A78" s="241" t="s">
        <v>9</v>
      </c>
      <c r="B78" s="242" t="s">
        <v>539</v>
      </c>
      <c r="C78" s="243"/>
      <c r="D78" s="252" t="s">
        <v>205</v>
      </c>
      <c r="E78" s="245">
        <v>9.9499999999999993</v>
      </c>
      <c r="F78" s="246">
        <f t="shared" si="0"/>
        <v>14.447400000000002</v>
      </c>
      <c r="G78" s="245">
        <f t="shared" si="1"/>
        <v>22.3278</v>
      </c>
      <c r="H78" s="247"/>
      <c r="I78" s="248" t="s">
        <v>57</v>
      </c>
      <c r="J78" s="249"/>
      <c r="K78" s="72"/>
      <c r="L78" s="199"/>
      <c r="M78" s="200"/>
      <c r="N78" s="72"/>
      <c r="O78" s="194"/>
      <c r="P78" s="201"/>
      <c r="Q78" s="250"/>
      <c r="R78" s="250"/>
      <c r="S78" s="250"/>
      <c r="T78" s="250"/>
      <c r="U78" s="10"/>
      <c r="V78" s="10"/>
      <c r="W78" s="10"/>
      <c r="X78" s="10"/>
      <c r="Y78" s="10"/>
      <c r="Z78" s="10"/>
    </row>
    <row r="79" spans="1:26" ht="17">
      <c r="A79" s="241" t="s">
        <v>9</v>
      </c>
      <c r="B79" s="242" t="s">
        <v>540</v>
      </c>
      <c r="C79" s="243"/>
      <c r="D79" s="252" t="s">
        <v>111</v>
      </c>
      <c r="E79" s="253">
        <v>9.9499999999999993</v>
      </c>
      <c r="F79" s="246">
        <f t="shared" si="0"/>
        <v>14.447400000000002</v>
      </c>
      <c r="G79" s="245">
        <f t="shared" si="1"/>
        <v>22.3278</v>
      </c>
      <c r="H79" s="247"/>
      <c r="I79" s="248" t="s">
        <v>57</v>
      </c>
      <c r="J79" s="249"/>
      <c r="K79" s="72"/>
      <c r="L79" s="199"/>
      <c r="M79" s="200"/>
      <c r="N79" s="72"/>
      <c r="O79" s="194"/>
      <c r="P79" s="201"/>
      <c r="Q79" s="250"/>
      <c r="R79" s="250"/>
      <c r="S79" s="250"/>
      <c r="T79" s="250"/>
      <c r="U79" s="10"/>
      <c r="V79" s="10"/>
      <c r="W79" s="10"/>
      <c r="X79" s="10"/>
      <c r="Y79" s="10"/>
      <c r="Z79" s="10"/>
    </row>
    <row r="80" spans="1:26" ht="17">
      <c r="A80" s="241" t="s">
        <v>9</v>
      </c>
      <c r="B80" s="242" t="s">
        <v>541</v>
      </c>
      <c r="C80" s="243"/>
      <c r="D80" s="252" t="s">
        <v>98</v>
      </c>
      <c r="E80" s="254">
        <v>9.9499999999999993</v>
      </c>
      <c r="F80" s="246">
        <f t="shared" si="0"/>
        <v>14.447400000000002</v>
      </c>
      <c r="G80" s="245">
        <f t="shared" si="1"/>
        <v>22.3278</v>
      </c>
      <c r="H80" s="247"/>
      <c r="I80" s="248" t="s">
        <v>57</v>
      </c>
      <c r="J80" s="249"/>
      <c r="K80" s="72"/>
      <c r="L80" s="199"/>
      <c r="M80" s="200"/>
      <c r="N80" s="72"/>
      <c r="O80" s="194"/>
      <c r="P80" s="201"/>
      <c r="Q80" s="250"/>
      <c r="R80" s="250"/>
      <c r="S80" s="250"/>
      <c r="T80" s="250"/>
      <c r="U80" s="10"/>
      <c r="V80" s="10"/>
      <c r="W80" s="10"/>
      <c r="X80" s="10"/>
      <c r="Y80" s="10"/>
      <c r="Z80" s="10"/>
    </row>
    <row r="81" spans="1:26" ht="17">
      <c r="A81" s="241" t="s">
        <v>9</v>
      </c>
      <c r="B81" s="242" t="s">
        <v>541</v>
      </c>
      <c r="C81" s="243"/>
      <c r="D81" s="252" t="s">
        <v>197</v>
      </c>
      <c r="E81" s="254">
        <v>13.95</v>
      </c>
      <c r="F81" s="246">
        <f t="shared" si="0"/>
        <v>20.255400000000002</v>
      </c>
      <c r="G81" s="245">
        <f t="shared" si="1"/>
        <v>31.303800000000003</v>
      </c>
      <c r="H81" s="247"/>
      <c r="I81" s="248" t="s">
        <v>57</v>
      </c>
      <c r="J81" s="249"/>
      <c r="K81" s="72"/>
      <c r="L81" s="199"/>
      <c r="M81" s="200"/>
      <c r="N81" s="72"/>
      <c r="O81" s="194"/>
      <c r="P81" s="201"/>
      <c r="Q81" s="250"/>
      <c r="R81" s="250"/>
      <c r="S81" s="250"/>
      <c r="T81" s="250"/>
      <c r="U81" s="10"/>
      <c r="V81" s="10"/>
      <c r="W81" s="10"/>
      <c r="X81" s="10"/>
      <c r="Y81" s="10"/>
      <c r="Z81" s="10"/>
    </row>
    <row r="82" spans="1:26" ht="17">
      <c r="A82" s="241" t="s">
        <v>9</v>
      </c>
      <c r="B82" s="242" t="s">
        <v>542</v>
      </c>
      <c r="C82" s="243"/>
      <c r="D82" s="252" t="s">
        <v>98</v>
      </c>
      <c r="E82" s="255">
        <v>69.95</v>
      </c>
      <c r="F82" s="246">
        <f t="shared" si="0"/>
        <v>101.56740000000001</v>
      </c>
      <c r="G82" s="245">
        <f t="shared" si="1"/>
        <v>156.96780000000001</v>
      </c>
      <c r="H82" s="247"/>
      <c r="I82" s="248" t="s">
        <v>57</v>
      </c>
      <c r="J82" s="249"/>
      <c r="K82" s="72"/>
      <c r="L82" s="199"/>
      <c r="M82" s="200"/>
      <c r="N82" s="72"/>
      <c r="O82" s="194"/>
      <c r="P82" s="201"/>
      <c r="Q82" s="250"/>
      <c r="R82" s="250"/>
      <c r="S82" s="250"/>
      <c r="T82" s="250"/>
      <c r="U82" s="10"/>
      <c r="V82" s="10"/>
      <c r="W82" s="10"/>
      <c r="X82" s="10"/>
      <c r="Y82" s="10"/>
      <c r="Z82" s="10"/>
    </row>
    <row r="83" spans="1:26" ht="17">
      <c r="A83" s="241" t="s">
        <v>9</v>
      </c>
      <c r="B83" s="242" t="s">
        <v>543</v>
      </c>
      <c r="C83" s="243"/>
      <c r="D83" s="252" t="s">
        <v>111</v>
      </c>
      <c r="E83" s="255">
        <v>9.9499999999999993</v>
      </c>
      <c r="F83" s="246">
        <f t="shared" si="0"/>
        <v>14.447400000000002</v>
      </c>
      <c r="G83" s="245">
        <f t="shared" si="1"/>
        <v>22.3278</v>
      </c>
      <c r="H83" s="247"/>
      <c r="I83" s="248" t="s">
        <v>57</v>
      </c>
      <c r="J83" s="249"/>
      <c r="K83" s="72"/>
      <c r="L83" s="199"/>
      <c r="M83" s="200"/>
      <c r="N83" s="72"/>
      <c r="O83" s="194"/>
      <c r="P83" s="201"/>
      <c r="Q83" s="250"/>
      <c r="R83" s="250"/>
      <c r="S83" s="250"/>
      <c r="T83" s="250"/>
      <c r="U83" s="10"/>
      <c r="V83" s="10"/>
      <c r="W83" s="10"/>
      <c r="X83" s="10"/>
      <c r="Y83" s="10"/>
      <c r="Z83" s="10"/>
    </row>
    <row r="84" spans="1:26" ht="17">
      <c r="A84" s="241" t="s">
        <v>9</v>
      </c>
      <c r="B84" s="242" t="s">
        <v>544</v>
      </c>
      <c r="C84" s="243"/>
      <c r="D84" s="252" t="s">
        <v>98</v>
      </c>
      <c r="E84" s="255">
        <v>11.95</v>
      </c>
      <c r="F84" s="246">
        <f t="shared" si="0"/>
        <v>17.351400000000002</v>
      </c>
      <c r="G84" s="245">
        <f t="shared" si="1"/>
        <v>26.815799999999999</v>
      </c>
      <c r="H84" s="247"/>
      <c r="I84" s="248" t="s">
        <v>57</v>
      </c>
      <c r="J84" s="249"/>
      <c r="K84" s="72"/>
      <c r="L84" s="199"/>
      <c r="M84" s="200"/>
      <c r="N84" s="72"/>
      <c r="O84" s="194"/>
      <c r="P84" s="201"/>
      <c r="Q84" s="250"/>
      <c r="R84" s="250"/>
      <c r="S84" s="250"/>
      <c r="T84" s="250"/>
      <c r="U84" s="10"/>
      <c r="V84" s="10"/>
      <c r="W84" s="10"/>
      <c r="X84" s="10"/>
      <c r="Y84" s="10"/>
      <c r="Z84" s="10"/>
    </row>
    <row r="85" spans="1:26" ht="17">
      <c r="A85" s="241" t="s">
        <v>9</v>
      </c>
      <c r="B85" s="242" t="s">
        <v>545</v>
      </c>
      <c r="C85" s="243"/>
      <c r="D85" s="252" t="s">
        <v>96</v>
      </c>
      <c r="E85" s="255">
        <v>9.9499999999999993</v>
      </c>
      <c r="F85" s="246">
        <f t="shared" si="0"/>
        <v>14.447400000000002</v>
      </c>
      <c r="G85" s="245">
        <f t="shared" si="1"/>
        <v>22.3278</v>
      </c>
      <c r="H85" s="247"/>
      <c r="I85" s="248" t="s">
        <v>57</v>
      </c>
      <c r="J85" s="249"/>
      <c r="K85" s="72"/>
      <c r="L85" s="199"/>
      <c r="M85" s="200"/>
      <c r="N85" s="72"/>
      <c r="O85" s="194"/>
      <c r="P85" s="201"/>
      <c r="Q85" s="250"/>
      <c r="R85" s="250"/>
      <c r="S85" s="250"/>
      <c r="T85" s="250"/>
      <c r="U85" s="10"/>
      <c r="V85" s="10"/>
      <c r="W85" s="10"/>
      <c r="X85" s="10"/>
      <c r="Y85" s="10"/>
      <c r="Z85" s="10"/>
    </row>
    <row r="86" spans="1:26" ht="17">
      <c r="A86" s="241" t="s">
        <v>9</v>
      </c>
      <c r="B86" s="242" t="s">
        <v>545</v>
      </c>
      <c r="C86" s="243"/>
      <c r="D86" s="252" t="s">
        <v>111</v>
      </c>
      <c r="E86" s="255">
        <v>11.95</v>
      </c>
      <c r="F86" s="246">
        <f t="shared" si="0"/>
        <v>17.351400000000002</v>
      </c>
      <c r="G86" s="245">
        <f t="shared" si="1"/>
        <v>26.815799999999999</v>
      </c>
      <c r="H86" s="247"/>
      <c r="I86" s="248" t="s">
        <v>57</v>
      </c>
      <c r="J86" s="249"/>
      <c r="K86" s="72"/>
      <c r="L86" s="199"/>
      <c r="M86" s="200"/>
      <c r="N86" s="72"/>
      <c r="O86" s="194"/>
      <c r="P86" s="201"/>
      <c r="Q86" s="250"/>
      <c r="R86" s="250"/>
      <c r="S86" s="250"/>
      <c r="T86" s="250"/>
      <c r="U86" s="10"/>
      <c r="V86" s="10"/>
      <c r="W86" s="10"/>
      <c r="X86" s="10"/>
      <c r="Y86" s="10"/>
      <c r="Z86" s="10"/>
    </row>
    <row r="87" spans="1:26" ht="17">
      <c r="A87" s="241" t="s">
        <v>9</v>
      </c>
      <c r="B87" s="242" t="s">
        <v>546</v>
      </c>
      <c r="C87" s="243"/>
      <c r="D87" s="252" t="s">
        <v>98</v>
      </c>
      <c r="E87" s="255">
        <v>12.95</v>
      </c>
      <c r="F87" s="246">
        <f t="shared" si="0"/>
        <v>18.803400000000003</v>
      </c>
      <c r="G87" s="245">
        <f t="shared" si="1"/>
        <v>29.059800000000003</v>
      </c>
      <c r="H87" s="247"/>
      <c r="I87" s="248" t="s">
        <v>57</v>
      </c>
      <c r="J87" s="249"/>
      <c r="K87" s="72"/>
      <c r="L87" s="199"/>
      <c r="M87" s="200"/>
      <c r="N87" s="72"/>
      <c r="O87" s="194"/>
      <c r="P87" s="201"/>
      <c r="Q87" s="250"/>
      <c r="R87" s="250"/>
      <c r="S87" s="250"/>
      <c r="T87" s="250"/>
      <c r="U87" s="10"/>
      <c r="V87" s="10"/>
      <c r="W87" s="10"/>
      <c r="X87" s="10"/>
      <c r="Y87" s="10"/>
      <c r="Z87" s="10"/>
    </row>
    <row r="88" spans="1:26" ht="17">
      <c r="A88" s="241" t="s">
        <v>9</v>
      </c>
      <c r="B88" s="242" t="s">
        <v>547</v>
      </c>
      <c r="C88" s="243"/>
      <c r="D88" s="252" t="s">
        <v>96</v>
      </c>
      <c r="E88" s="255">
        <v>10.95</v>
      </c>
      <c r="F88" s="246">
        <f t="shared" si="0"/>
        <v>15.8994</v>
      </c>
      <c r="G88" s="245">
        <f t="shared" si="1"/>
        <v>24.571799999999996</v>
      </c>
      <c r="H88" s="247"/>
      <c r="I88" s="248" t="s">
        <v>57</v>
      </c>
      <c r="J88" s="249"/>
      <c r="K88" s="72"/>
      <c r="L88" s="199"/>
      <c r="M88" s="200"/>
      <c r="N88" s="72"/>
      <c r="O88" s="194"/>
      <c r="P88" s="201"/>
      <c r="Q88" s="250"/>
      <c r="R88" s="250"/>
      <c r="S88" s="250"/>
      <c r="T88" s="250"/>
      <c r="U88" s="10"/>
      <c r="V88" s="10"/>
      <c r="W88" s="10"/>
      <c r="X88" s="10"/>
      <c r="Y88" s="10"/>
      <c r="Z88" s="10"/>
    </row>
    <row r="89" spans="1:26" ht="17">
      <c r="A89" s="241" t="s">
        <v>9</v>
      </c>
      <c r="B89" s="242" t="s">
        <v>547</v>
      </c>
      <c r="C89" s="243"/>
      <c r="D89" s="252" t="s">
        <v>111</v>
      </c>
      <c r="E89" s="255">
        <v>11.95</v>
      </c>
      <c r="F89" s="246">
        <f t="shared" si="0"/>
        <v>17.351400000000002</v>
      </c>
      <c r="G89" s="245">
        <f t="shared" si="1"/>
        <v>26.815799999999999</v>
      </c>
      <c r="H89" s="247"/>
      <c r="I89" s="248" t="s">
        <v>57</v>
      </c>
      <c r="J89" s="249"/>
      <c r="K89" s="72"/>
      <c r="L89" s="199"/>
      <c r="M89" s="200"/>
      <c r="N89" s="72"/>
      <c r="O89" s="194"/>
      <c r="P89" s="201"/>
      <c r="Q89" s="250"/>
      <c r="R89" s="250"/>
      <c r="S89" s="250"/>
      <c r="T89" s="250"/>
      <c r="U89" s="10"/>
      <c r="V89" s="10"/>
      <c r="W89" s="10"/>
      <c r="X89" s="10"/>
      <c r="Y89" s="10"/>
      <c r="Z89" s="10"/>
    </row>
    <row r="90" spans="1:26" ht="17">
      <c r="A90" s="241" t="s">
        <v>9</v>
      </c>
      <c r="B90" s="242" t="s">
        <v>548</v>
      </c>
      <c r="C90" s="243"/>
      <c r="D90" s="244" t="s">
        <v>111</v>
      </c>
      <c r="E90" s="255">
        <v>13.95</v>
      </c>
      <c r="F90" s="246">
        <f t="shared" si="0"/>
        <v>20.255400000000002</v>
      </c>
      <c r="G90" s="245">
        <f t="shared" si="1"/>
        <v>31.303800000000003</v>
      </c>
      <c r="H90" s="247"/>
      <c r="I90" s="248" t="s">
        <v>57</v>
      </c>
      <c r="J90" s="249"/>
      <c r="K90" s="72"/>
      <c r="L90" s="199"/>
      <c r="M90" s="200"/>
      <c r="N90" s="72"/>
      <c r="O90" s="194"/>
      <c r="P90" s="201"/>
      <c r="Q90" s="250"/>
      <c r="R90" s="250"/>
      <c r="S90" s="250"/>
      <c r="T90" s="250"/>
      <c r="U90" s="10"/>
      <c r="V90" s="10"/>
      <c r="W90" s="10"/>
      <c r="X90" s="10"/>
      <c r="Y90" s="10"/>
      <c r="Z90" s="10"/>
    </row>
    <row r="91" spans="1:26" ht="17">
      <c r="A91" s="241" t="s">
        <v>9</v>
      </c>
      <c r="B91" s="242" t="s">
        <v>549</v>
      </c>
      <c r="C91" s="243"/>
      <c r="D91" s="244" t="s">
        <v>99</v>
      </c>
      <c r="E91" s="245">
        <v>3.3</v>
      </c>
      <c r="F91" s="246">
        <f t="shared" si="0"/>
        <v>4.7915999999999999</v>
      </c>
      <c r="G91" s="245">
        <f t="shared" si="1"/>
        <v>7.4051999999999998</v>
      </c>
      <c r="H91" s="247"/>
      <c r="I91" s="248" t="s">
        <v>146</v>
      </c>
      <c r="J91" s="249"/>
      <c r="K91" s="72"/>
      <c r="L91" s="199"/>
      <c r="M91" s="200"/>
      <c r="N91" s="72"/>
      <c r="O91" s="194"/>
      <c r="P91" s="201"/>
      <c r="Q91" s="250"/>
      <c r="R91" s="250"/>
      <c r="S91" s="250"/>
      <c r="T91" s="250"/>
      <c r="U91" s="10"/>
      <c r="V91" s="10"/>
      <c r="W91" s="10"/>
      <c r="X91" s="10"/>
      <c r="Y91" s="10"/>
      <c r="Z91" s="10"/>
    </row>
    <row r="92" spans="1:26" ht="17">
      <c r="A92" s="241" t="s">
        <v>9</v>
      </c>
      <c r="B92" s="242" t="s">
        <v>550</v>
      </c>
      <c r="C92" s="243"/>
      <c r="D92" s="244" t="s">
        <v>99</v>
      </c>
      <c r="E92" s="245">
        <v>3.3</v>
      </c>
      <c r="F92" s="246">
        <f t="shared" si="0"/>
        <v>4.7915999999999999</v>
      </c>
      <c r="G92" s="245">
        <f t="shared" si="1"/>
        <v>7.4051999999999998</v>
      </c>
      <c r="H92" s="247"/>
      <c r="I92" s="248" t="s">
        <v>146</v>
      </c>
      <c r="J92" s="249"/>
      <c r="K92" s="72"/>
      <c r="L92" s="199"/>
      <c r="M92" s="200"/>
      <c r="N92" s="72"/>
      <c r="O92" s="194"/>
      <c r="P92" s="201"/>
      <c r="Q92" s="250"/>
      <c r="R92" s="250"/>
      <c r="S92" s="250"/>
      <c r="T92" s="250"/>
      <c r="U92" s="10"/>
      <c r="V92" s="10"/>
      <c r="W92" s="10"/>
      <c r="X92" s="10"/>
      <c r="Y92" s="10"/>
      <c r="Z92" s="10"/>
    </row>
    <row r="93" spans="1:26" ht="17">
      <c r="A93" s="241" t="s">
        <v>9</v>
      </c>
      <c r="B93" s="242" t="s">
        <v>551</v>
      </c>
      <c r="C93" s="243"/>
      <c r="D93" s="244" t="s">
        <v>99</v>
      </c>
      <c r="E93" s="245">
        <v>21.95</v>
      </c>
      <c r="F93" s="246">
        <f t="shared" si="0"/>
        <v>31.871399999999998</v>
      </c>
      <c r="G93" s="245">
        <f t="shared" si="1"/>
        <v>49.255799999999994</v>
      </c>
      <c r="H93" s="247"/>
      <c r="I93" s="248" t="s">
        <v>146</v>
      </c>
      <c r="J93" s="249"/>
      <c r="K93" s="72"/>
      <c r="L93" s="199"/>
      <c r="M93" s="200"/>
      <c r="N93" s="72"/>
      <c r="O93" s="194"/>
      <c r="P93" s="201"/>
      <c r="Q93" s="250"/>
      <c r="R93" s="250"/>
      <c r="S93" s="250"/>
      <c r="T93" s="250"/>
      <c r="U93" s="10"/>
      <c r="V93" s="10"/>
      <c r="W93" s="10"/>
      <c r="X93" s="10"/>
      <c r="Y93" s="10"/>
      <c r="Z93" s="10"/>
    </row>
    <row r="94" spans="1:26" ht="17">
      <c r="A94" s="241" t="s">
        <v>9</v>
      </c>
      <c r="B94" s="242" t="s">
        <v>551</v>
      </c>
      <c r="C94" s="243"/>
      <c r="D94" s="244" t="s">
        <v>99</v>
      </c>
      <c r="E94" s="245">
        <v>24.95</v>
      </c>
      <c r="F94" s="246">
        <f t="shared" si="0"/>
        <v>36.227400000000003</v>
      </c>
      <c r="G94" s="245">
        <f t="shared" si="1"/>
        <v>55.987799999999993</v>
      </c>
      <c r="H94" s="247"/>
      <c r="I94" s="248" t="s">
        <v>146</v>
      </c>
      <c r="J94" s="249"/>
      <c r="K94" s="72"/>
      <c r="L94" s="199"/>
      <c r="M94" s="200"/>
      <c r="N94" s="72"/>
      <c r="O94" s="194"/>
      <c r="P94" s="201"/>
      <c r="Q94" s="250"/>
      <c r="R94" s="250"/>
      <c r="S94" s="250"/>
      <c r="T94" s="250"/>
      <c r="U94" s="10"/>
      <c r="V94" s="10"/>
      <c r="W94" s="10"/>
      <c r="X94" s="10"/>
      <c r="Y94" s="10"/>
      <c r="Z94" s="10"/>
    </row>
    <row r="95" spans="1:26" ht="17">
      <c r="A95" s="241" t="s">
        <v>9</v>
      </c>
      <c r="B95" s="242" t="s">
        <v>552</v>
      </c>
      <c r="C95" s="243"/>
      <c r="D95" s="244" t="s">
        <v>99</v>
      </c>
      <c r="E95" s="245">
        <v>18.95</v>
      </c>
      <c r="F95" s="246">
        <f t="shared" si="0"/>
        <v>27.515400000000007</v>
      </c>
      <c r="G95" s="245">
        <f t="shared" si="1"/>
        <v>42.523800000000001</v>
      </c>
      <c r="H95" s="247"/>
      <c r="I95" s="248" t="s">
        <v>146</v>
      </c>
      <c r="J95" s="249"/>
      <c r="K95" s="72"/>
      <c r="L95" s="199"/>
      <c r="M95" s="200"/>
      <c r="N95" s="72"/>
      <c r="O95" s="194"/>
      <c r="P95" s="201"/>
      <c r="Q95" s="250"/>
      <c r="R95" s="250"/>
      <c r="S95" s="250"/>
      <c r="T95" s="250"/>
      <c r="U95" s="10"/>
      <c r="V95" s="10"/>
      <c r="W95" s="10"/>
      <c r="X95" s="10"/>
      <c r="Y95" s="10"/>
      <c r="Z95" s="10"/>
    </row>
    <row r="96" spans="1:26" ht="17">
      <c r="A96" s="241" t="s">
        <v>9</v>
      </c>
      <c r="B96" s="242" t="s">
        <v>553</v>
      </c>
      <c r="C96" s="243"/>
      <c r="D96" s="244" t="s">
        <v>131</v>
      </c>
      <c r="E96" s="245">
        <v>9.9499999999999993</v>
      </c>
      <c r="F96" s="246">
        <f t="shared" si="0"/>
        <v>14.447400000000002</v>
      </c>
      <c r="G96" s="245">
        <f t="shared" si="1"/>
        <v>22.3278</v>
      </c>
      <c r="H96" s="247"/>
      <c r="I96" s="248" t="s">
        <v>146</v>
      </c>
      <c r="J96" s="249"/>
      <c r="K96" s="72"/>
      <c r="L96" s="199"/>
      <c r="M96" s="200"/>
      <c r="N96" s="72"/>
      <c r="O96" s="194"/>
      <c r="P96" s="201"/>
      <c r="Q96" s="250"/>
      <c r="R96" s="250"/>
      <c r="S96" s="250"/>
      <c r="T96" s="250"/>
      <c r="U96" s="10"/>
      <c r="V96" s="10"/>
      <c r="W96" s="10"/>
      <c r="X96" s="10"/>
      <c r="Y96" s="10"/>
      <c r="Z96" s="10"/>
    </row>
    <row r="97" spans="1:26" ht="17">
      <c r="A97" s="256" t="s">
        <v>9</v>
      </c>
      <c r="B97" s="242" t="s">
        <v>554</v>
      </c>
      <c r="C97" s="257"/>
      <c r="D97" s="258" t="s">
        <v>98</v>
      </c>
      <c r="E97" s="245">
        <v>8.9499999999999993</v>
      </c>
      <c r="F97" s="246">
        <f t="shared" si="0"/>
        <v>12.995400000000002</v>
      </c>
      <c r="G97" s="245">
        <f t="shared" si="1"/>
        <v>20.0838</v>
      </c>
      <c r="H97" s="13"/>
      <c r="I97" s="248" t="s">
        <v>146</v>
      </c>
      <c r="J97" s="259"/>
      <c r="K97" s="72"/>
      <c r="L97" s="199"/>
      <c r="M97" s="200"/>
      <c r="N97" s="72"/>
      <c r="O97" s="194"/>
      <c r="P97" s="201"/>
      <c r="Q97" s="8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17">
      <c r="A98" s="256" t="s">
        <v>9</v>
      </c>
      <c r="B98" s="242" t="s">
        <v>554</v>
      </c>
      <c r="C98" s="257"/>
      <c r="D98" s="258" t="s">
        <v>96</v>
      </c>
      <c r="E98" s="245">
        <v>9.9499999999999993</v>
      </c>
      <c r="F98" s="246">
        <f t="shared" si="0"/>
        <v>14.447400000000002</v>
      </c>
      <c r="G98" s="245">
        <f t="shared" si="1"/>
        <v>22.3278</v>
      </c>
      <c r="H98" s="13"/>
      <c r="I98" s="248" t="s">
        <v>146</v>
      </c>
      <c r="J98" s="259"/>
      <c r="K98" s="72"/>
      <c r="L98" s="199"/>
      <c r="M98" s="200"/>
      <c r="N98" s="72"/>
      <c r="O98" s="194"/>
      <c r="P98" s="201"/>
      <c r="Q98" s="8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17">
      <c r="A99" s="256" t="s">
        <v>9</v>
      </c>
      <c r="B99" s="242" t="s">
        <v>555</v>
      </c>
      <c r="C99" s="257"/>
      <c r="D99" s="258" t="s">
        <v>111</v>
      </c>
      <c r="E99" s="245">
        <v>3.3</v>
      </c>
      <c r="F99" s="246">
        <f t="shared" si="0"/>
        <v>4.7915999999999999</v>
      </c>
      <c r="G99" s="245">
        <f t="shared" si="1"/>
        <v>7.4051999999999998</v>
      </c>
      <c r="H99" s="13"/>
      <c r="I99" s="248" t="s">
        <v>146</v>
      </c>
      <c r="J99" s="259"/>
      <c r="K99" s="72"/>
      <c r="L99" s="199"/>
      <c r="M99" s="200"/>
      <c r="N99" s="72"/>
      <c r="O99" s="194"/>
      <c r="P99" s="201"/>
      <c r="Q99" s="8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17">
      <c r="A100" s="256" t="s">
        <v>9</v>
      </c>
      <c r="B100" s="242" t="s">
        <v>556</v>
      </c>
      <c r="C100" s="257"/>
      <c r="D100" s="258" t="s">
        <v>98</v>
      </c>
      <c r="E100" s="245">
        <v>4.95</v>
      </c>
      <c r="F100" s="246">
        <f t="shared" si="0"/>
        <v>7.1874000000000002</v>
      </c>
      <c r="G100" s="245">
        <f t="shared" si="1"/>
        <v>11.107799999999999</v>
      </c>
      <c r="H100" s="13"/>
      <c r="I100" s="248" t="s">
        <v>146</v>
      </c>
      <c r="J100" s="259"/>
      <c r="K100" s="72"/>
      <c r="L100" s="199"/>
      <c r="M100" s="200"/>
      <c r="N100" s="72"/>
      <c r="O100" s="194"/>
      <c r="P100" s="201"/>
      <c r="Q100" s="8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17">
      <c r="A101" s="256" t="s">
        <v>9</v>
      </c>
      <c r="B101" s="242" t="s">
        <v>557</v>
      </c>
      <c r="C101" s="257"/>
      <c r="D101" s="258" t="s">
        <v>96</v>
      </c>
      <c r="E101" s="245">
        <v>10.95</v>
      </c>
      <c r="F101" s="246">
        <f t="shared" si="0"/>
        <v>15.8994</v>
      </c>
      <c r="G101" s="245">
        <f t="shared" si="1"/>
        <v>24.571799999999996</v>
      </c>
      <c r="H101" s="13"/>
      <c r="I101" s="248" t="s">
        <v>146</v>
      </c>
      <c r="J101" s="259"/>
      <c r="K101" s="72"/>
      <c r="L101" s="199"/>
      <c r="M101" s="200"/>
      <c r="N101" s="72"/>
      <c r="O101" s="194"/>
      <c r="P101" s="201"/>
      <c r="Q101" s="8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17">
      <c r="A102" s="256" t="s">
        <v>9</v>
      </c>
      <c r="B102" s="260" t="s">
        <v>558</v>
      </c>
      <c r="C102" s="257"/>
      <c r="D102" s="258" t="s">
        <v>96</v>
      </c>
      <c r="E102" s="261">
        <v>33</v>
      </c>
      <c r="F102" s="246">
        <f t="shared" si="0"/>
        <v>47.916000000000004</v>
      </c>
      <c r="G102" s="245">
        <f t="shared" si="1"/>
        <v>74.052000000000007</v>
      </c>
      <c r="H102" s="13"/>
      <c r="I102" s="262" t="s">
        <v>227</v>
      </c>
      <c r="J102" s="259"/>
      <c r="K102" s="72"/>
      <c r="L102" s="199"/>
      <c r="M102" s="200"/>
      <c r="N102" s="72"/>
      <c r="O102" s="194"/>
      <c r="P102" s="201"/>
      <c r="Q102" s="8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17">
      <c r="A103" s="256" t="s">
        <v>9</v>
      </c>
      <c r="B103" s="242" t="s">
        <v>559</v>
      </c>
      <c r="C103" s="257"/>
      <c r="D103" s="258" t="s">
        <v>111</v>
      </c>
      <c r="E103" s="263">
        <v>43</v>
      </c>
      <c r="F103" s="246">
        <f t="shared" si="0"/>
        <v>62.436000000000014</v>
      </c>
      <c r="G103" s="245">
        <f t="shared" si="1"/>
        <v>96.492000000000004</v>
      </c>
      <c r="H103" s="13"/>
      <c r="I103" s="262" t="s">
        <v>227</v>
      </c>
      <c r="J103" s="259"/>
      <c r="K103" s="72"/>
      <c r="L103" s="199"/>
      <c r="M103" s="200"/>
      <c r="N103" s="72"/>
      <c r="O103" s="194"/>
      <c r="P103" s="201"/>
      <c r="Q103" s="8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17">
      <c r="A104" s="256" t="s">
        <v>9</v>
      </c>
      <c r="B104" s="242" t="s">
        <v>560</v>
      </c>
      <c r="C104" s="257"/>
      <c r="D104" s="258" t="s">
        <v>131</v>
      </c>
      <c r="E104" s="263">
        <v>25</v>
      </c>
      <c r="F104" s="246">
        <f t="shared" si="0"/>
        <v>36.300000000000004</v>
      </c>
      <c r="G104" s="245">
        <f t="shared" si="1"/>
        <v>56.1</v>
      </c>
      <c r="H104" s="13"/>
      <c r="I104" s="262" t="s">
        <v>227</v>
      </c>
      <c r="J104" s="259"/>
      <c r="K104" s="72"/>
      <c r="L104" s="199"/>
      <c r="M104" s="200"/>
      <c r="N104" s="72"/>
      <c r="O104" s="194"/>
      <c r="P104" s="201"/>
      <c r="Q104" s="8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17">
      <c r="A105" s="256" t="s">
        <v>9</v>
      </c>
      <c r="B105" s="242" t="s">
        <v>561</v>
      </c>
      <c r="C105" s="257"/>
      <c r="D105" s="258" t="s">
        <v>96</v>
      </c>
      <c r="E105" s="263">
        <v>3</v>
      </c>
      <c r="F105" s="246">
        <f t="shared" si="0"/>
        <v>4.3559999999999999</v>
      </c>
      <c r="G105" s="245">
        <f t="shared" si="1"/>
        <v>6.7320000000000002</v>
      </c>
      <c r="H105" s="13"/>
      <c r="I105" s="262" t="s">
        <v>227</v>
      </c>
      <c r="J105" s="259"/>
      <c r="K105" s="72"/>
      <c r="L105" s="199"/>
      <c r="M105" s="200"/>
      <c r="N105" s="72"/>
      <c r="O105" s="194"/>
      <c r="P105" s="201"/>
      <c r="Q105" s="8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17">
      <c r="A106" s="256" t="s">
        <v>9</v>
      </c>
      <c r="B106" s="242" t="s">
        <v>562</v>
      </c>
      <c r="C106" s="257"/>
      <c r="D106" s="258" t="s">
        <v>96</v>
      </c>
      <c r="E106" s="263">
        <v>4</v>
      </c>
      <c r="F106" s="246">
        <f t="shared" si="0"/>
        <v>5.8080000000000007</v>
      </c>
      <c r="G106" s="245">
        <f t="shared" si="1"/>
        <v>8.9760000000000009</v>
      </c>
      <c r="H106" s="13"/>
      <c r="I106" s="262" t="s">
        <v>227</v>
      </c>
      <c r="J106" s="259"/>
      <c r="K106" s="72"/>
      <c r="L106" s="199"/>
      <c r="M106" s="200"/>
      <c r="N106" s="72"/>
      <c r="O106" s="194"/>
      <c r="P106" s="201"/>
      <c r="Q106" s="8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17">
      <c r="A107" s="256" t="s">
        <v>9</v>
      </c>
      <c r="B107" s="242" t="s">
        <v>563</v>
      </c>
      <c r="C107" s="257"/>
      <c r="D107" s="258" t="s">
        <v>111</v>
      </c>
      <c r="E107" s="263">
        <v>3</v>
      </c>
      <c r="F107" s="246">
        <f t="shared" si="0"/>
        <v>4.3559999999999999</v>
      </c>
      <c r="G107" s="245">
        <f t="shared" si="1"/>
        <v>6.7320000000000002</v>
      </c>
      <c r="H107" s="13"/>
      <c r="I107" s="262" t="s">
        <v>227</v>
      </c>
      <c r="J107" s="259"/>
      <c r="K107" s="72"/>
      <c r="L107" s="199"/>
      <c r="M107" s="200"/>
      <c r="N107" s="72"/>
      <c r="O107" s="194"/>
      <c r="P107" s="201"/>
      <c r="Q107" s="8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17">
      <c r="A108" s="256" t="s">
        <v>9</v>
      </c>
      <c r="B108" s="264" t="s">
        <v>564</v>
      </c>
      <c r="C108" s="257"/>
      <c r="D108" s="258" t="s">
        <v>96</v>
      </c>
      <c r="E108" s="265">
        <v>8.86</v>
      </c>
      <c r="F108" s="246">
        <f t="shared" si="0"/>
        <v>12.86472</v>
      </c>
      <c r="G108" s="245">
        <f t="shared" si="1"/>
        <v>19.88184</v>
      </c>
      <c r="H108" s="13"/>
      <c r="I108" s="262" t="s">
        <v>97</v>
      </c>
      <c r="J108" s="259"/>
      <c r="K108" s="72"/>
      <c r="L108" s="199"/>
      <c r="M108" s="200"/>
      <c r="N108" s="72"/>
      <c r="O108" s="194"/>
      <c r="P108" s="201"/>
      <c r="Q108" s="8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17">
      <c r="A109" s="256" t="s">
        <v>9</v>
      </c>
      <c r="B109" s="264" t="s">
        <v>565</v>
      </c>
      <c r="C109" s="257"/>
      <c r="D109" s="258" t="s">
        <v>96</v>
      </c>
      <c r="E109" s="265">
        <v>2.5099999999999998</v>
      </c>
      <c r="F109" s="246">
        <f t="shared" si="0"/>
        <v>3.6445200000000004</v>
      </c>
      <c r="G109" s="245">
        <f t="shared" si="1"/>
        <v>5.6324399999999999</v>
      </c>
      <c r="H109" s="13"/>
      <c r="I109" s="262" t="s">
        <v>97</v>
      </c>
      <c r="J109" s="259"/>
      <c r="K109" s="72"/>
      <c r="L109" s="199"/>
      <c r="M109" s="200"/>
      <c r="N109" s="72"/>
      <c r="O109" s="194"/>
      <c r="P109" s="201"/>
      <c r="Q109" s="8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17">
      <c r="A110" s="256" t="s">
        <v>9</v>
      </c>
      <c r="B110" s="264" t="s">
        <v>566</v>
      </c>
      <c r="C110" s="257"/>
      <c r="D110" s="258" t="s">
        <v>131</v>
      </c>
      <c r="E110" s="265">
        <v>29.38</v>
      </c>
      <c r="F110" s="246">
        <f t="shared" si="0"/>
        <v>42.659760000000006</v>
      </c>
      <c r="G110" s="245">
        <f t="shared" si="1"/>
        <v>65.928720000000013</v>
      </c>
      <c r="H110" s="13"/>
      <c r="I110" s="262" t="s">
        <v>97</v>
      </c>
      <c r="J110" s="259"/>
      <c r="K110" s="72"/>
      <c r="L110" s="199"/>
      <c r="M110" s="200"/>
      <c r="N110" s="72"/>
      <c r="O110" s="194"/>
      <c r="P110" s="201"/>
      <c r="Q110" s="8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17">
      <c r="A111" s="256" t="s">
        <v>9</v>
      </c>
      <c r="B111" s="264" t="s">
        <v>567</v>
      </c>
      <c r="C111" s="257"/>
      <c r="D111" s="258" t="s">
        <v>98</v>
      </c>
      <c r="E111" s="265">
        <v>66.739999999999995</v>
      </c>
      <c r="F111" s="246">
        <f t="shared" si="0"/>
        <v>96.906480000000016</v>
      </c>
      <c r="G111" s="245">
        <f t="shared" si="1"/>
        <v>149.76455999999999</v>
      </c>
      <c r="H111" s="13"/>
      <c r="I111" s="262" t="s">
        <v>97</v>
      </c>
      <c r="J111" s="259"/>
      <c r="K111" s="72"/>
      <c r="L111" s="199"/>
      <c r="M111" s="200"/>
      <c r="N111" s="72"/>
      <c r="O111" s="194"/>
      <c r="P111" s="201"/>
      <c r="Q111" s="8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17">
      <c r="A112" s="256" t="s">
        <v>9</v>
      </c>
      <c r="B112" s="264" t="s">
        <v>568</v>
      </c>
      <c r="C112" s="257"/>
      <c r="D112" s="258" t="s">
        <v>131</v>
      </c>
      <c r="E112" s="265">
        <v>5.08</v>
      </c>
      <c r="F112" s="246">
        <f t="shared" si="0"/>
        <v>7.3761600000000023</v>
      </c>
      <c r="G112" s="245">
        <v>32.950000000000003</v>
      </c>
      <c r="H112" s="13"/>
      <c r="I112" s="262" t="s">
        <v>97</v>
      </c>
      <c r="J112" s="259"/>
      <c r="K112" s="72"/>
      <c r="L112" s="199"/>
      <c r="M112" s="200"/>
      <c r="N112" s="72"/>
      <c r="O112" s="194"/>
      <c r="P112" s="201"/>
      <c r="Q112" s="8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17">
      <c r="A113" s="256" t="s">
        <v>9</v>
      </c>
      <c r="B113" s="264" t="s">
        <v>569</v>
      </c>
      <c r="C113" s="257"/>
      <c r="D113" s="258" t="s">
        <v>98</v>
      </c>
      <c r="E113" s="265">
        <v>59.79</v>
      </c>
      <c r="F113" s="246">
        <f t="shared" si="0"/>
        <v>86.815080000000023</v>
      </c>
      <c r="G113" s="245">
        <f t="shared" ref="G113:G132" si="2">E113*1.1*1.2*1.7</f>
        <v>134.16876000000002</v>
      </c>
      <c r="H113" s="13"/>
      <c r="I113" s="262" t="s">
        <v>97</v>
      </c>
      <c r="J113" s="259"/>
      <c r="K113" s="72"/>
      <c r="L113" s="199"/>
      <c r="M113" s="200"/>
      <c r="N113" s="72"/>
      <c r="O113" s="194"/>
      <c r="P113" s="201"/>
      <c r="Q113" s="8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17">
      <c r="A114" s="256" t="s">
        <v>9</v>
      </c>
      <c r="B114" s="264" t="s">
        <v>570</v>
      </c>
      <c r="C114" s="257"/>
      <c r="D114" s="258" t="s">
        <v>96</v>
      </c>
      <c r="E114" s="265">
        <v>19.510000000000002</v>
      </c>
      <c r="F114" s="246">
        <f t="shared" si="0"/>
        <v>28.328520000000005</v>
      </c>
      <c r="G114" s="245">
        <f t="shared" si="2"/>
        <v>43.780440000000006</v>
      </c>
      <c r="H114" s="13"/>
      <c r="I114" s="262" t="s">
        <v>97</v>
      </c>
      <c r="J114" s="259"/>
      <c r="K114" s="72"/>
      <c r="L114" s="199"/>
      <c r="M114" s="200"/>
      <c r="N114" s="72"/>
      <c r="O114" s="194"/>
      <c r="P114" s="201"/>
      <c r="Q114" s="8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17">
      <c r="A115" s="256" t="s">
        <v>9</v>
      </c>
      <c r="B115" s="264" t="s">
        <v>571</v>
      </c>
      <c r="C115" s="257"/>
      <c r="D115" s="258" t="s">
        <v>96</v>
      </c>
      <c r="E115" s="265">
        <v>9.9</v>
      </c>
      <c r="F115" s="246">
        <f t="shared" si="0"/>
        <v>14.3748</v>
      </c>
      <c r="G115" s="245">
        <f t="shared" si="2"/>
        <v>22.215599999999998</v>
      </c>
      <c r="H115" s="13"/>
      <c r="I115" s="262" t="s">
        <v>97</v>
      </c>
      <c r="J115" s="259"/>
      <c r="K115" s="72"/>
      <c r="L115" s="199"/>
      <c r="M115" s="200"/>
      <c r="N115" s="72"/>
      <c r="O115" s="194"/>
      <c r="P115" s="201"/>
      <c r="Q115" s="8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17">
      <c r="A116" s="256" t="s">
        <v>9</v>
      </c>
      <c r="B116" s="264" t="s">
        <v>572</v>
      </c>
      <c r="C116" s="257"/>
      <c r="D116" s="258" t="s">
        <v>213</v>
      </c>
      <c r="E116" s="265">
        <v>4.24</v>
      </c>
      <c r="F116" s="246">
        <f t="shared" si="0"/>
        <v>6.1564800000000011</v>
      </c>
      <c r="G116" s="245">
        <f t="shared" si="2"/>
        <v>9.5145600000000012</v>
      </c>
      <c r="H116" s="13"/>
      <c r="I116" s="262" t="s">
        <v>97</v>
      </c>
      <c r="J116" s="259"/>
      <c r="K116" s="72"/>
      <c r="L116" s="199"/>
      <c r="M116" s="200"/>
      <c r="N116" s="72"/>
      <c r="O116" s="194"/>
      <c r="P116" s="201"/>
      <c r="Q116" s="8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17">
      <c r="A117" s="256" t="s">
        <v>9</v>
      </c>
      <c r="B117" s="264" t="s">
        <v>573</v>
      </c>
      <c r="C117" s="257"/>
      <c r="D117" s="258" t="s">
        <v>184</v>
      </c>
      <c r="E117" s="265">
        <v>4.38</v>
      </c>
      <c r="F117" s="246">
        <f t="shared" si="0"/>
        <v>6.3597600000000005</v>
      </c>
      <c r="G117" s="245">
        <f t="shared" si="2"/>
        <v>9.8287200000000006</v>
      </c>
      <c r="H117" s="13"/>
      <c r="I117" s="262" t="s">
        <v>97</v>
      </c>
      <c r="J117" s="259"/>
      <c r="K117" s="72"/>
      <c r="L117" s="199"/>
      <c r="M117" s="200"/>
      <c r="N117" s="72"/>
      <c r="O117" s="194"/>
      <c r="P117" s="201"/>
      <c r="Q117" s="8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25">
      <c r="A118" s="256" t="s">
        <v>9</v>
      </c>
      <c r="B118" s="264" t="s">
        <v>574</v>
      </c>
      <c r="C118" s="257"/>
      <c r="D118" s="258" t="s">
        <v>98</v>
      </c>
      <c r="E118" s="265">
        <v>59.79</v>
      </c>
      <c r="F118" s="246">
        <f t="shared" si="0"/>
        <v>86.815080000000023</v>
      </c>
      <c r="G118" s="245">
        <f t="shared" si="2"/>
        <v>134.16876000000002</v>
      </c>
      <c r="H118" s="13"/>
      <c r="I118" s="262" t="s">
        <v>97</v>
      </c>
      <c r="J118" s="259"/>
      <c r="K118" s="69"/>
      <c r="L118" s="70"/>
      <c r="M118" s="200"/>
      <c r="N118" s="72"/>
      <c r="O118" s="73"/>
      <c r="P118" s="74"/>
      <c r="Q118" s="8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17">
      <c r="A119" s="256" t="s">
        <v>9</v>
      </c>
      <c r="B119" s="264" t="s">
        <v>575</v>
      </c>
      <c r="C119" s="257"/>
      <c r="D119" s="258" t="s">
        <v>98</v>
      </c>
      <c r="E119" s="265">
        <v>59.79</v>
      </c>
      <c r="F119" s="246">
        <f t="shared" si="0"/>
        <v>86.815080000000023</v>
      </c>
      <c r="G119" s="245">
        <f t="shared" si="2"/>
        <v>134.16876000000002</v>
      </c>
      <c r="H119" s="13"/>
      <c r="I119" s="262" t="s">
        <v>97</v>
      </c>
      <c r="J119" s="259"/>
      <c r="K119" s="72"/>
      <c r="L119" s="199"/>
      <c r="M119" s="200"/>
      <c r="N119" s="72"/>
      <c r="O119" s="194"/>
      <c r="P119" s="201"/>
      <c r="Q119" s="8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17">
      <c r="A120" s="256" t="s">
        <v>9</v>
      </c>
      <c r="B120" s="264" t="s">
        <v>576</v>
      </c>
      <c r="C120" s="257"/>
      <c r="D120" s="258" t="s">
        <v>131</v>
      </c>
      <c r="E120" s="265">
        <v>12</v>
      </c>
      <c r="F120" s="246">
        <f t="shared" si="0"/>
        <v>17.423999999999999</v>
      </c>
      <c r="G120" s="245">
        <f t="shared" si="2"/>
        <v>26.928000000000001</v>
      </c>
      <c r="H120" s="13"/>
      <c r="I120" s="262" t="s">
        <v>97</v>
      </c>
      <c r="J120" s="259"/>
      <c r="K120" s="72"/>
      <c r="L120" s="199"/>
      <c r="M120" s="200"/>
      <c r="N120" s="72"/>
      <c r="O120" s="194"/>
      <c r="P120" s="201"/>
      <c r="Q120" s="8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17">
      <c r="A121" s="256" t="s">
        <v>9</v>
      </c>
      <c r="B121" s="264" t="s">
        <v>577</v>
      </c>
      <c r="C121" s="257"/>
      <c r="D121" s="258" t="s">
        <v>96</v>
      </c>
      <c r="E121" s="265">
        <v>8.5399999999999991</v>
      </c>
      <c r="F121" s="246">
        <f t="shared" si="0"/>
        <v>12.400080000000001</v>
      </c>
      <c r="G121" s="245">
        <f t="shared" si="2"/>
        <v>19.16376</v>
      </c>
      <c r="H121" s="13"/>
      <c r="I121" s="262" t="s">
        <v>97</v>
      </c>
      <c r="J121" s="259"/>
      <c r="K121" s="72"/>
      <c r="L121" s="199"/>
      <c r="M121" s="200"/>
      <c r="N121" s="72"/>
      <c r="O121" s="194"/>
      <c r="P121" s="201"/>
      <c r="Q121" s="8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17">
      <c r="A122" s="256" t="s">
        <v>9</v>
      </c>
      <c r="B122" s="264" t="s">
        <v>578</v>
      </c>
      <c r="C122" s="257"/>
      <c r="D122" s="258" t="s">
        <v>131</v>
      </c>
      <c r="E122" s="265">
        <v>39.9</v>
      </c>
      <c r="F122" s="246">
        <f t="shared" si="0"/>
        <v>57.934800000000003</v>
      </c>
      <c r="G122" s="245">
        <f t="shared" si="2"/>
        <v>89.535600000000002</v>
      </c>
      <c r="H122" s="13"/>
      <c r="I122" s="262" t="s">
        <v>225</v>
      </c>
      <c r="J122" s="259"/>
      <c r="K122" s="72"/>
      <c r="L122" s="199"/>
      <c r="M122" s="200"/>
      <c r="N122" s="72"/>
      <c r="O122" s="194"/>
      <c r="P122" s="201"/>
      <c r="Q122" s="8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25">
      <c r="A123" s="256" t="s">
        <v>9</v>
      </c>
      <c r="B123" s="264" t="s">
        <v>579</v>
      </c>
      <c r="C123" s="257"/>
      <c r="D123" s="258" t="s">
        <v>124</v>
      </c>
      <c r="E123" s="265">
        <v>69.900000000000006</v>
      </c>
      <c r="F123" s="246">
        <f t="shared" si="0"/>
        <v>101.49480000000003</v>
      </c>
      <c r="G123" s="245">
        <f t="shared" si="2"/>
        <v>156.85560000000001</v>
      </c>
      <c r="H123" s="13"/>
      <c r="I123" s="262" t="s">
        <v>225</v>
      </c>
      <c r="J123" s="259"/>
      <c r="K123" s="69"/>
      <c r="L123" s="70"/>
      <c r="M123" s="200"/>
      <c r="N123" s="72"/>
      <c r="O123" s="73"/>
      <c r="P123" s="74"/>
      <c r="Q123" s="8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17">
      <c r="A124" s="256" t="s">
        <v>9</v>
      </c>
      <c r="B124" s="264" t="s">
        <v>580</v>
      </c>
      <c r="C124" s="257"/>
      <c r="D124" s="258" t="s">
        <v>124</v>
      </c>
      <c r="E124" s="265">
        <v>55</v>
      </c>
      <c r="F124" s="246">
        <f t="shared" si="0"/>
        <v>79.860000000000014</v>
      </c>
      <c r="G124" s="245">
        <f t="shared" si="2"/>
        <v>123.42000000000002</v>
      </c>
      <c r="H124" s="13"/>
      <c r="I124" s="262" t="s">
        <v>225</v>
      </c>
      <c r="J124" s="259"/>
      <c r="K124" s="72"/>
      <c r="L124" s="199"/>
      <c r="M124" s="200"/>
      <c r="N124" s="72"/>
      <c r="O124" s="194"/>
      <c r="P124" s="201"/>
      <c r="Q124" s="8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17">
      <c r="A125" s="256" t="s">
        <v>9</v>
      </c>
      <c r="B125" s="264" t="s">
        <v>581</v>
      </c>
      <c r="C125" s="257"/>
      <c r="D125" s="258" t="s">
        <v>99</v>
      </c>
      <c r="E125" s="265">
        <v>79.900000000000006</v>
      </c>
      <c r="F125" s="246">
        <f t="shared" si="0"/>
        <v>116.01480000000002</v>
      </c>
      <c r="G125" s="245">
        <f t="shared" si="2"/>
        <v>179.29560000000004</v>
      </c>
      <c r="H125" s="13"/>
      <c r="I125" s="262" t="s">
        <v>225</v>
      </c>
      <c r="J125" s="259"/>
      <c r="K125" s="72"/>
      <c r="L125" s="199"/>
      <c r="M125" s="200"/>
      <c r="N125" s="72"/>
      <c r="O125" s="194"/>
      <c r="P125" s="201"/>
      <c r="Q125" s="8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17">
      <c r="A126" s="256" t="s">
        <v>9</v>
      </c>
      <c r="B126" s="264" t="s">
        <v>582</v>
      </c>
      <c r="C126" s="257"/>
      <c r="D126" s="258" t="s">
        <v>99</v>
      </c>
      <c r="E126" s="265">
        <v>69.900000000000006</v>
      </c>
      <c r="F126" s="246">
        <f t="shared" si="0"/>
        <v>101.49480000000003</v>
      </c>
      <c r="G126" s="245">
        <f t="shared" si="2"/>
        <v>156.85560000000001</v>
      </c>
      <c r="H126" s="13"/>
      <c r="I126" s="262" t="s">
        <v>225</v>
      </c>
      <c r="J126" s="259"/>
      <c r="K126" s="72"/>
      <c r="L126" s="199"/>
      <c r="M126" s="200"/>
      <c r="N126" s="72"/>
      <c r="O126" s="194"/>
      <c r="P126" s="201"/>
      <c r="Q126" s="8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17">
      <c r="A127" s="256" t="s">
        <v>9</v>
      </c>
      <c r="B127" s="264" t="s">
        <v>583</v>
      </c>
      <c r="C127" s="257"/>
      <c r="D127" s="258" t="s">
        <v>99</v>
      </c>
      <c r="E127" s="265">
        <v>69.900000000000006</v>
      </c>
      <c r="F127" s="246">
        <f t="shared" si="0"/>
        <v>101.49480000000003</v>
      </c>
      <c r="G127" s="245">
        <f t="shared" si="2"/>
        <v>156.85560000000001</v>
      </c>
      <c r="H127" s="13"/>
      <c r="I127" s="262" t="s">
        <v>225</v>
      </c>
      <c r="J127" s="259"/>
      <c r="K127" s="72"/>
      <c r="L127" s="199"/>
      <c r="M127" s="200"/>
      <c r="N127" s="72"/>
      <c r="O127" s="194"/>
      <c r="P127" s="201"/>
      <c r="Q127" s="8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17">
      <c r="A128" s="256" t="s">
        <v>9</v>
      </c>
      <c r="B128" s="264" t="s">
        <v>584</v>
      </c>
      <c r="C128" s="257"/>
      <c r="D128" s="258" t="s">
        <v>99</v>
      </c>
      <c r="E128" s="265">
        <v>79.900000000000006</v>
      </c>
      <c r="F128" s="246">
        <f t="shared" si="0"/>
        <v>116.01480000000002</v>
      </c>
      <c r="G128" s="245">
        <f t="shared" si="2"/>
        <v>179.29560000000004</v>
      </c>
      <c r="H128" s="13"/>
      <c r="I128" s="262" t="s">
        <v>225</v>
      </c>
      <c r="J128" s="259"/>
      <c r="K128" s="72"/>
      <c r="L128" s="199"/>
      <c r="M128" s="200"/>
      <c r="N128" s="72"/>
      <c r="O128" s="194"/>
      <c r="P128" s="201"/>
      <c r="Q128" s="8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17">
      <c r="A129" s="256" t="s">
        <v>9</v>
      </c>
      <c r="B129" s="264" t="s">
        <v>585</v>
      </c>
      <c r="C129" s="257"/>
      <c r="D129" s="258" t="s">
        <v>99</v>
      </c>
      <c r="E129" s="265">
        <v>79.900000000000006</v>
      </c>
      <c r="F129" s="246">
        <f t="shared" si="0"/>
        <v>116.01480000000002</v>
      </c>
      <c r="G129" s="245">
        <f t="shared" si="2"/>
        <v>179.29560000000004</v>
      </c>
      <c r="H129" s="13"/>
      <c r="I129" s="262" t="s">
        <v>225</v>
      </c>
      <c r="J129" s="259"/>
      <c r="K129" s="72"/>
      <c r="L129" s="199"/>
      <c r="M129" s="200"/>
      <c r="N129" s="72"/>
      <c r="O129" s="194"/>
      <c r="P129" s="201"/>
      <c r="Q129" s="8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17">
      <c r="A130" s="256" t="s">
        <v>9</v>
      </c>
      <c r="B130" s="264" t="s">
        <v>586</v>
      </c>
      <c r="C130" s="257"/>
      <c r="D130" s="258" t="s">
        <v>131</v>
      </c>
      <c r="E130" s="265">
        <v>99.9</v>
      </c>
      <c r="F130" s="246">
        <f t="shared" si="0"/>
        <v>145.05480000000003</v>
      </c>
      <c r="G130" s="245">
        <f t="shared" si="2"/>
        <v>224.17560000000003</v>
      </c>
      <c r="H130" s="13"/>
      <c r="I130" s="262" t="s">
        <v>225</v>
      </c>
      <c r="J130" s="259"/>
      <c r="K130" s="72"/>
      <c r="L130" s="199"/>
      <c r="M130" s="200"/>
      <c r="N130" s="72"/>
      <c r="O130" s="194"/>
      <c r="P130" s="201"/>
      <c r="Q130" s="8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17">
      <c r="A131" s="256" t="s">
        <v>9</v>
      </c>
      <c r="B131" s="264" t="s">
        <v>587</v>
      </c>
      <c r="C131" s="257"/>
      <c r="D131" s="258" t="s">
        <v>131</v>
      </c>
      <c r="E131" s="265">
        <v>15</v>
      </c>
      <c r="F131" s="246">
        <f t="shared" si="0"/>
        <v>21.78</v>
      </c>
      <c r="G131" s="245">
        <f t="shared" si="2"/>
        <v>33.660000000000004</v>
      </c>
      <c r="H131" s="13"/>
      <c r="I131" s="262" t="s">
        <v>141</v>
      </c>
      <c r="J131" s="259"/>
      <c r="K131" s="72"/>
      <c r="L131" s="199"/>
      <c r="M131" s="200"/>
      <c r="N131" s="72"/>
      <c r="O131" s="194"/>
      <c r="P131" s="201"/>
      <c r="Q131" s="8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17">
      <c r="A132" s="256" t="s">
        <v>9</v>
      </c>
      <c r="B132" s="264" t="s">
        <v>588</v>
      </c>
      <c r="C132" s="257"/>
      <c r="D132" s="258" t="s">
        <v>124</v>
      </c>
      <c r="E132" s="265">
        <v>6</v>
      </c>
      <c r="F132" s="246">
        <f t="shared" si="0"/>
        <v>8.7119999999999997</v>
      </c>
      <c r="G132" s="245">
        <f t="shared" si="2"/>
        <v>13.464</v>
      </c>
      <c r="H132" s="13"/>
      <c r="I132" s="262" t="s">
        <v>141</v>
      </c>
      <c r="J132" s="259"/>
      <c r="K132" s="72"/>
      <c r="L132" s="199"/>
      <c r="M132" s="200"/>
      <c r="N132" s="72"/>
      <c r="O132" s="194"/>
      <c r="P132" s="201"/>
      <c r="Q132" s="8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13">
      <c r="A133" s="10"/>
      <c r="B133" s="8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13">
      <c r="A134" s="10"/>
      <c r="B134" s="8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46BDC6"/>
    <outlinePr summaryBelow="0" summaryRight="0"/>
  </sheetPr>
  <dimension ref="A1:Z99"/>
  <sheetViews>
    <sheetView topLeftCell="A12" workbookViewId="0"/>
  </sheetViews>
  <sheetFormatPr baseColWidth="10" defaultColWidth="12.6640625" defaultRowHeight="15.75" customHeight="1"/>
  <cols>
    <col min="1" max="1" width="21.1640625" customWidth="1"/>
    <col min="2" max="2" width="50.5" customWidth="1"/>
    <col min="5" max="5" width="12.6640625" hidden="1"/>
    <col min="6" max="6" width="32.6640625" hidden="1" customWidth="1"/>
    <col min="7" max="7" width="31.83203125" customWidth="1"/>
    <col min="8" max="10" width="12.6640625" hidden="1"/>
    <col min="11" max="11" width="18" hidden="1" customWidth="1"/>
    <col min="12" max="12" width="18.1640625" hidden="1" customWidth="1"/>
    <col min="13" max="13" width="16.1640625" hidden="1" customWidth="1"/>
    <col min="14" max="14" width="14.33203125" hidden="1" customWidth="1"/>
    <col min="15" max="26" width="12.6640625" hidden="1"/>
  </cols>
  <sheetData>
    <row r="1" spans="1:26" ht="16">
      <c r="A1" s="10"/>
      <c r="B1" s="266"/>
      <c r="C1" s="10"/>
      <c r="D1" s="267"/>
      <c r="E1" s="268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16">
      <c r="A2" s="10"/>
      <c r="B2" s="266"/>
      <c r="C2" s="10"/>
      <c r="D2" s="267"/>
      <c r="E2" s="268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6">
      <c r="A3" s="10"/>
      <c r="B3" s="266"/>
      <c r="C3" s="10"/>
      <c r="D3" s="267"/>
      <c r="E3" s="268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16">
      <c r="A4" s="10"/>
      <c r="B4" s="266"/>
      <c r="C4" s="10"/>
      <c r="D4" s="267"/>
      <c r="E4" s="268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16">
      <c r="A5" s="10"/>
      <c r="B5" s="266"/>
      <c r="C5" s="10"/>
      <c r="D5" s="267"/>
      <c r="E5" s="268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6">
      <c r="A6" s="10"/>
      <c r="B6" s="266"/>
      <c r="C6" s="10"/>
      <c r="D6" s="267"/>
      <c r="E6" s="268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6">
      <c r="A7" s="10"/>
      <c r="B7" s="266"/>
      <c r="C7" s="10"/>
      <c r="D7" s="267"/>
      <c r="E7" s="268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16">
      <c r="A8" s="10"/>
      <c r="B8" s="266"/>
      <c r="C8" s="10"/>
      <c r="D8" s="267"/>
      <c r="E8" s="268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16">
      <c r="A9" s="10"/>
      <c r="B9" s="266"/>
      <c r="C9" s="10"/>
      <c r="D9" s="267"/>
      <c r="E9" s="268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16">
      <c r="A10" s="10"/>
      <c r="B10" s="266"/>
      <c r="C10" s="10"/>
      <c r="D10" s="267"/>
      <c r="E10" s="268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54">
      <c r="A11" s="10"/>
      <c r="B11" s="266"/>
      <c r="C11" s="10"/>
      <c r="D11" s="267"/>
      <c r="E11" s="268"/>
      <c r="F11" s="10"/>
      <c r="G11" s="10"/>
      <c r="H11" s="10"/>
      <c r="I11" s="10"/>
      <c r="J11" s="269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41">
      <c r="A12" s="10"/>
      <c r="B12" s="266"/>
      <c r="C12" s="10"/>
      <c r="D12" s="267"/>
      <c r="E12" s="270"/>
      <c r="F12" s="10"/>
      <c r="G12" s="270" t="s">
        <v>10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16">
      <c r="A13" s="10"/>
      <c r="B13" s="266"/>
      <c r="C13" s="10"/>
      <c r="D13" s="267"/>
      <c r="E13" s="268"/>
      <c r="F13" s="10"/>
      <c r="G13" s="267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16">
      <c r="A14" s="10"/>
      <c r="B14" s="266"/>
      <c r="C14" s="10"/>
      <c r="D14" s="267"/>
      <c r="E14" s="268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16">
      <c r="A15" s="10"/>
      <c r="B15" s="266"/>
      <c r="C15" s="10"/>
      <c r="D15" s="267"/>
      <c r="E15" s="268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16">
      <c r="A16" s="10"/>
      <c r="B16" s="266"/>
      <c r="C16" s="10"/>
      <c r="D16" s="267"/>
      <c r="E16" s="268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16">
      <c r="A17" s="10"/>
      <c r="B17" s="266"/>
      <c r="C17" s="10"/>
      <c r="D17" s="267"/>
      <c r="E17" s="268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16">
      <c r="A18" s="10"/>
      <c r="B18" s="266"/>
      <c r="C18" s="10"/>
      <c r="D18" s="267"/>
      <c r="E18" s="268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16">
      <c r="A19" s="10"/>
      <c r="B19" s="266"/>
      <c r="C19" s="10"/>
      <c r="D19" s="267"/>
      <c r="E19" s="268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16">
      <c r="A20" s="10"/>
      <c r="B20" s="266"/>
      <c r="C20" s="10"/>
      <c r="D20" s="267"/>
      <c r="E20" s="268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16">
      <c r="A21" s="10"/>
      <c r="B21" s="266"/>
      <c r="C21" s="10"/>
      <c r="D21" s="267"/>
      <c r="E21" s="268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6">
      <c r="A22" s="10"/>
      <c r="B22" s="266"/>
      <c r="C22" s="10"/>
      <c r="D22" s="267"/>
      <c r="E22" s="268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16">
      <c r="A23" s="10"/>
      <c r="B23" s="266"/>
      <c r="C23" s="10"/>
      <c r="D23" s="267"/>
      <c r="E23" s="268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16">
      <c r="A24" s="10"/>
      <c r="B24" s="266"/>
      <c r="C24" s="10"/>
      <c r="D24" s="267"/>
      <c r="E24" s="268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16">
      <c r="A25" s="10"/>
      <c r="B25" s="266"/>
      <c r="C25" s="10"/>
      <c r="D25" s="267"/>
      <c r="E25" s="268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16">
      <c r="A26" s="10"/>
      <c r="B26" s="266"/>
      <c r="C26" s="10"/>
      <c r="D26" s="267"/>
      <c r="E26" s="268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16">
      <c r="A27" s="10"/>
      <c r="B27" s="266"/>
      <c r="C27" s="10"/>
      <c r="D27" s="267"/>
      <c r="E27" s="268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16">
      <c r="A28" s="10"/>
      <c r="B28" s="266"/>
      <c r="C28" s="10"/>
      <c r="D28" s="267"/>
      <c r="E28" s="268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16">
      <c r="A29" s="10"/>
      <c r="B29" s="266"/>
      <c r="C29" s="10"/>
      <c r="D29" s="267"/>
      <c r="E29" s="268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16">
      <c r="A30" s="10"/>
      <c r="B30" s="266"/>
      <c r="C30" s="10"/>
      <c r="D30" s="267"/>
      <c r="E30" s="268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16">
      <c r="A31" s="10"/>
      <c r="B31" s="266"/>
      <c r="C31" s="10"/>
      <c r="D31" s="267"/>
      <c r="E31" s="268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16">
      <c r="A32" s="10"/>
      <c r="B32" s="266"/>
      <c r="C32" s="10"/>
      <c r="D32" s="267"/>
      <c r="E32" s="268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19">
      <c r="A33" s="165" t="s">
        <v>39</v>
      </c>
      <c r="B33" s="271" t="s">
        <v>40</v>
      </c>
      <c r="C33" s="16" t="s">
        <v>187</v>
      </c>
      <c r="D33" s="139" t="s">
        <v>42</v>
      </c>
      <c r="E33" s="140" t="s">
        <v>188</v>
      </c>
      <c r="F33" s="167" t="s">
        <v>44</v>
      </c>
      <c r="G33" s="56" t="s">
        <v>45</v>
      </c>
      <c r="H33" s="168"/>
      <c r="I33" s="15" t="s">
        <v>189</v>
      </c>
      <c r="J33" s="15" t="s">
        <v>48</v>
      </c>
      <c r="K33" s="52" t="s">
        <v>49</v>
      </c>
      <c r="L33" s="52" t="s">
        <v>50</v>
      </c>
      <c r="M33" s="52" t="s">
        <v>51</v>
      </c>
      <c r="N33" s="52" t="s">
        <v>52</v>
      </c>
      <c r="O33" s="52" t="s">
        <v>53</v>
      </c>
      <c r="P33" s="52" t="s">
        <v>54</v>
      </c>
      <c r="Q33" s="100"/>
      <c r="R33" s="100"/>
      <c r="S33" s="100"/>
      <c r="T33" s="100"/>
      <c r="U33" s="100"/>
      <c r="V33" s="100"/>
      <c r="W33" s="100"/>
      <c r="X33" s="100"/>
      <c r="Y33" s="100"/>
      <c r="Z33" s="100"/>
    </row>
    <row r="34" spans="1:26" ht="25">
      <c r="A34" s="262" t="s">
        <v>10</v>
      </c>
      <c r="B34" s="272" t="s">
        <v>589</v>
      </c>
      <c r="C34" s="273"/>
      <c r="D34" s="274" t="s">
        <v>590</v>
      </c>
      <c r="E34" s="275">
        <v>3.95</v>
      </c>
      <c r="F34" s="276">
        <f t="shared" ref="F34:F99" si="0">E34*1.1*1.2*1.1</f>
        <v>5.7354000000000012</v>
      </c>
      <c r="G34" s="277">
        <f t="shared" ref="G34:G99" si="1">E34*1.1*1.2*1.7</f>
        <v>8.8638000000000012</v>
      </c>
      <c r="H34" s="13"/>
      <c r="I34" s="262" t="s">
        <v>57</v>
      </c>
      <c r="J34" s="259"/>
      <c r="K34" s="69"/>
      <c r="L34" s="70"/>
      <c r="M34" s="71"/>
      <c r="N34" s="72"/>
      <c r="O34" s="73"/>
      <c r="P34" s="74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25">
      <c r="A35" s="262" t="s">
        <v>10</v>
      </c>
      <c r="B35" s="278" t="s">
        <v>591</v>
      </c>
      <c r="C35" s="273"/>
      <c r="D35" s="274" t="s">
        <v>75</v>
      </c>
      <c r="E35" s="254">
        <v>4.5</v>
      </c>
      <c r="F35" s="276">
        <f t="shared" si="0"/>
        <v>6.5340000000000007</v>
      </c>
      <c r="G35" s="277">
        <f t="shared" si="1"/>
        <v>10.098000000000001</v>
      </c>
      <c r="H35" s="13"/>
      <c r="I35" s="262" t="s">
        <v>57</v>
      </c>
      <c r="J35" s="259"/>
      <c r="K35" s="69"/>
      <c r="L35" s="70"/>
      <c r="M35" s="71"/>
      <c r="N35" s="72"/>
      <c r="O35" s="73"/>
      <c r="P35" s="74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25">
      <c r="A36" s="262" t="s">
        <v>10</v>
      </c>
      <c r="B36" s="278" t="s">
        <v>589</v>
      </c>
      <c r="C36" s="273"/>
      <c r="D36" s="274" t="s">
        <v>85</v>
      </c>
      <c r="E36" s="254">
        <v>3.85</v>
      </c>
      <c r="F36" s="276">
        <f t="shared" si="0"/>
        <v>5.5902000000000003</v>
      </c>
      <c r="G36" s="277">
        <f t="shared" si="1"/>
        <v>8.6394000000000002</v>
      </c>
      <c r="H36" s="13"/>
      <c r="I36" s="262" t="s">
        <v>57</v>
      </c>
      <c r="J36" s="259"/>
      <c r="K36" s="69"/>
      <c r="L36" s="70"/>
      <c r="M36" s="71"/>
      <c r="N36" s="72"/>
      <c r="O36" s="73"/>
      <c r="P36" s="74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25">
      <c r="A37" s="262" t="s">
        <v>10</v>
      </c>
      <c r="B37" s="278" t="s">
        <v>589</v>
      </c>
      <c r="C37" s="273"/>
      <c r="D37" s="274" t="s">
        <v>62</v>
      </c>
      <c r="E37" s="254">
        <v>4.95</v>
      </c>
      <c r="F37" s="276">
        <f t="shared" si="0"/>
        <v>7.1874000000000002</v>
      </c>
      <c r="G37" s="277">
        <f t="shared" si="1"/>
        <v>11.107799999999999</v>
      </c>
      <c r="H37" s="13"/>
      <c r="I37" s="262" t="s">
        <v>57</v>
      </c>
      <c r="J37" s="259"/>
      <c r="K37" s="69"/>
      <c r="L37" s="70"/>
      <c r="M37" s="71"/>
      <c r="N37" s="72"/>
      <c r="O37" s="73"/>
      <c r="P37" s="74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25">
      <c r="A38" s="262" t="s">
        <v>10</v>
      </c>
      <c r="B38" s="278" t="s">
        <v>591</v>
      </c>
      <c r="C38" s="273"/>
      <c r="D38" s="274" t="s">
        <v>85</v>
      </c>
      <c r="E38" s="254">
        <v>4.2</v>
      </c>
      <c r="F38" s="276">
        <f t="shared" si="0"/>
        <v>6.0984000000000016</v>
      </c>
      <c r="G38" s="277">
        <f t="shared" si="1"/>
        <v>9.424800000000003</v>
      </c>
      <c r="H38" s="13"/>
      <c r="I38" s="262" t="s">
        <v>57</v>
      </c>
      <c r="J38" s="259"/>
      <c r="K38" s="69"/>
      <c r="L38" s="70"/>
      <c r="M38" s="71"/>
      <c r="N38" s="72"/>
      <c r="O38" s="73"/>
      <c r="P38" s="74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25">
      <c r="A39" s="262" t="s">
        <v>10</v>
      </c>
      <c r="B39" s="278" t="s">
        <v>589</v>
      </c>
      <c r="C39" s="273"/>
      <c r="D39" s="274" t="s">
        <v>56</v>
      </c>
      <c r="E39" s="254">
        <v>6.95</v>
      </c>
      <c r="F39" s="276">
        <f t="shared" si="0"/>
        <v>10.0914</v>
      </c>
      <c r="G39" s="277">
        <f t="shared" si="1"/>
        <v>15.595799999999999</v>
      </c>
      <c r="H39" s="13"/>
      <c r="I39" s="262" t="s">
        <v>57</v>
      </c>
      <c r="J39" s="259"/>
      <c r="K39" s="69"/>
      <c r="L39" s="70"/>
      <c r="M39" s="71"/>
      <c r="N39" s="72"/>
      <c r="O39" s="73"/>
      <c r="P39" s="74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25">
      <c r="A40" s="262" t="s">
        <v>10</v>
      </c>
      <c r="B40" s="278" t="s">
        <v>589</v>
      </c>
      <c r="C40" s="273"/>
      <c r="D40" s="274" t="s">
        <v>56</v>
      </c>
      <c r="E40" s="254">
        <v>5.9</v>
      </c>
      <c r="F40" s="276">
        <f t="shared" si="0"/>
        <v>8.5668000000000024</v>
      </c>
      <c r="G40" s="277">
        <f t="shared" si="1"/>
        <v>13.239600000000001</v>
      </c>
      <c r="H40" s="13"/>
      <c r="I40" s="262" t="s">
        <v>57</v>
      </c>
      <c r="J40" s="259"/>
      <c r="K40" s="69"/>
      <c r="L40" s="70"/>
      <c r="M40" s="71"/>
      <c r="N40" s="72"/>
      <c r="O40" s="73"/>
      <c r="P40" s="74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25">
      <c r="A41" s="262" t="s">
        <v>10</v>
      </c>
      <c r="B41" s="278" t="s">
        <v>589</v>
      </c>
      <c r="C41" s="273"/>
      <c r="D41" s="274" t="s">
        <v>91</v>
      </c>
      <c r="E41" s="254">
        <v>8.9499999999999993</v>
      </c>
      <c r="F41" s="276">
        <f t="shared" si="0"/>
        <v>12.995400000000002</v>
      </c>
      <c r="G41" s="277">
        <f t="shared" si="1"/>
        <v>20.0838</v>
      </c>
      <c r="H41" s="13"/>
      <c r="I41" s="262" t="s">
        <v>57</v>
      </c>
      <c r="J41" s="259"/>
      <c r="K41" s="69"/>
      <c r="L41" s="70"/>
      <c r="M41" s="71"/>
      <c r="N41" s="72"/>
      <c r="O41" s="73"/>
      <c r="P41" s="74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25">
      <c r="A42" s="262" t="s">
        <v>10</v>
      </c>
      <c r="B42" s="278" t="s">
        <v>589</v>
      </c>
      <c r="C42" s="273"/>
      <c r="D42" s="274" t="s">
        <v>513</v>
      </c>
      <c r="E42" s="254">
        <v>12.95</v>
      </c>
      <c r="F42" s="276">
        <f t="shared" si="0"/>
        <v>18.803400000000003</v>
      </c>
      <c r="G42" s="277">
        <f t="shared" si="1"/>
        <v>29.059800000000003</v>
      </c>
      <c r="H42" s="13"/>
      <c r="I42" s="262" t="s">
        <v>57</v>
      </c>
      <c r="J42" s="259"/>
      <c r="K42" s="69"/>
      <c r="L42" s="70"/>
      <c r="M42" s="71"/>
      <c r="N42" s="72"/>
      <c r="O42" s="73"/>
      <c r="P42" s="74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25">
      <c r="A43" s="262" t="s">
        <v>10</v>
      </c>
      <c r="B43" s="278" t="s">
        <v>589</v>
      </c>
      <c r="C43" s="273"/>
      <c r="D43" s="274" t="s">
        <v>73</v>
      </c>
      <c r="E43" s="254">
        <v>19.95</v>
      </c>
      <c r="F43" s="276">
        <f t="shared" si="0"/>
        <v>28.967400000000001</v>
      </c>
      <c r="G43" s="277">
        <f t="shared" si="1"/>
        <v>44.767800000000001</v>
      </c>
      <c r="H43" s="13"/>
      <c r="I43" s="262" t="s">
        <v>57</v>
      </c>
      <c r="J43" s="259"/>
      <c r="K43" s="69"/>
      <c r="L43" s="70"/>
      <c r="M43" s="71"/>
      <c r="N43" s="72"/>
      <c r="O43" s="73"/>
      <c r="P43" s="74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25">
      <c r="A44" s="262" t="s">
        <v>10</v>
      </c>
      <c r="B44" s="278" t="s">
        <v>592</v>
      </c>
      <c r="C44" s="273"/>
      <c r="D44" s="274" t="s">
        <v>590</v>
      </c>
      <c r="E44" s="254">
        <v>4.5</v>
      </c>
      <c r="F44" s="276">
        <f t="shared" si="0"/>
        <v>6.5340000000000007</v>
      </c>
      <c r="G44" s="277">
        <f t="shared" si="1"/>
        <v>10.098000000000001</v>
      </c>
      <c r="H44" s="13"/>
      <c r="I44" s="262" t="s">
        <v>57</v>
      </c>
      <c r="J44" s="259"/>
      <c r="K44" s="69"/>
      <c r="L44" s="70"/>
      <c r="M44" s="71"/>
      <c r="N44" s="72"/>
      <c r="O44" s="73"/>
      <c r="P44" s="74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25">
      <c r="A45" s="262" t="s">
        <v>10</v>
      </c>
      <c r="B45" s="278" t="s">
        <v>593</v>
      </c>
      <c r="C45" s="273"/>
      <c r="D45" s="274" t="s">
        <v>75</v>
      </c>
      <c r="E45" s="254">
        <v>4.95</v>
      </c>
      <c r="F45" s="276">
        <f t="shared" si="0"/>
        <v>7.1874000000000002</v>
      </c>
      <c r="G45" s="277">
        <f t="shared" si="1"/>
        <v>11.107799999999999</v>
      </c>
      <c r="H45" s="13"/>
      <c r="I45" s="262" t="s">
        <v>57</v>
      </c>
      <c r="J45" s="259"/>
      <c r="K45" s="69"/>
      <c r="L45" s="70"/>
      <c r="M45" s="71"/>
      <c r="N45" s="72"/>
      <c r="O45" s="73"/>
      <c r="P45" s="74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25">
      <c r="A46" s="262" t="s">
        <v>10</v>
      </c>
      <c r="B46" s="278" t="s">
        <v>592</v>
      </c>
      <c r="C46" s="273"/>
      <c r="D46" s="274" t="s">
        <v>85</v>
      </c>
      <c r="E46" s="254">
        <v>5.95</v>
      </c>
      <c r="F46" s="276">
        <f t="shared" si="0"/>
        <v>8.639400000000002</v>
      </c>
      <c r="G46" s="277">
        <f t="shared" si="1"/>
        <v>13.351800000000001</v>
      </c>
      <c r="H46" s="13"/>
      <c r="I46" s="262" t="s">
        <v>57</v>
      </c>
      <c r="J46" s="259"/>
      <c r="K46" s="69"/>
      <c r="L46" s="70"/>
      <c r="M46" s="71"/>
      <c r="N46" s="72"/>
      <c r="O46" s="73"/>
      <c r="P46" s="74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25">
      <c r="A47" s="262" t="s">
        <v>10</v>
      </c>
      <c r="B47" s="278" t="s">
        <v>592</v>
      </c>
      <c r="C47" s="273"/>
      <c r="D47" s="274" t="s">
        <v>513</v>
      </c>
      <c r="E47" s="254">
        <v>13.95</v>
      </c>
      <c r="F47" s="276">
        <f t="shared" si="0"/>
        <v>20.255400000000002</v>
      </c>
      <c r="G47" s="277">
        <f t="shared" si="1"/>
        <v>31.303800000000003</v>
      </c>
      <c r="H47" s="13"/>
      <c r="I47" s="262" t="s">
        <v>57</v>
      </c>
      <c r="J47" s="259"/>
      <c r="K47" s="69"/>
      <c r="L47" s="70"/>
      <c r="M47" s="71"/>
      <c r="N47" s="72"/>
      <c r="O47" s="73"/>
      <c r="P47" s="74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25">
      <c r="A48" s="262" t="s">
        <v>10</v>
      </c>
      <c r="B48" s="278" t="s">
        <v>594</v>
      </c>
      <c r="C48" s="273"/>
      <c r="D48" s="274" t="s">
        <v>75</v>
      </c>
      <c r="E48" s="254">
        <v>6.95</v>
      </c>
      <c r="F48" s="276">
        <f t="shared" si="0"/>
        <v>10.0914</v>
      </c>
      <c r="G48" s="277">
        <f t="shared" si="1"/>
        <v>15.595799999999999</v>
      </c>
      <c r="H48" s="13"/>
      <c r="I48" s="262" t="s">
        <v>57</v>
      </c>
      <c r="J48" s="259"/>
      <c r="K48" s="69"/>
      <c r="L48" s="70"/>
      <c r="M48" s="71"/>
      <c r="N48" s="72"/>
      <c r="O48" s="73"/>
      <c r="P48" s="74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 ht="25">
      <c r="A49" s="262" t="s">
        <v>10</v>
      </c>
      <c r="B49" s="278" t="s">
        <v>595</v>
      </c>
      <c r="C49" s="273"/>
      <c r="D49" s="274" t="s">
        <v>85</v>
      </c>
      <c r="E49" s="254">
        <v>7.95</v>
      </c>
      <c r="F49" s="276">
        <f t="shared" si="0"/>
        <v>11.543400000000002</v>
      </c>
      <c r="G49" s="277">
        <f t="shared" si="1"/>
        <v>17.839800000000004</v>
      </c>
      <c r="H49" s="13"/>
      <c r="I49" s="262" t="s">
        <v>57</v>
      </c>
      <c r="J49" s="259"/>
      <c r="K49" s="69"/>
      <c r="L49" s="70"/>
      <c r="M49" s="71"/>
      <c r="N49" s="72"/>
      <c r="O49" s="73"/>
      <c r="P49" s="74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ht="25">
      <c r="A50" s="262" t="s">
        <v>10</v>
      </c>
      <c r="B50" s="278" t="s">
        <v>596</v>
      </c>
      <c r="C50" s="273"/>
      <c r="D50" s="274" t="s">
        <v>131</v>
      </c>
      <c r="E50" s="254">
        <v>24.95</v>
      </c>
      <c r="F50" s="276">
        <f t="shared" si="0"/>
        <v>36.227400000000003</v>
      </c>
      <c r="G50" s="277">
        <f t="shared" si="1"/>
        <v>55.987799999999993</v>
      </c>
      <c r="H50" s="13"/>
      <c r="I50" s="262" t="s">
        <v>57</v>
      </c>
      <c r="J50" s="259"/>
      <c r="K50" s="69"/>
      <c r="L50" s="70"/>
      <c r="M50" s="71"/>
      <c r="N50" s="72"/>
      <c r="O50" s="73"/>
      <c r="P50" s="74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25">
      <c r="A51" s="262" t="s">
        <v>10</v>
      </c>
      <c r="B51" s="278" t="s">
        <v>596</v>
      </c>
      <c r="C51" s="273"/>
      <c r="D51" s="274" t="s">
        <v>111</v>
      </c>
      <c r="E51" s="254">
        <v>26.95</v>
      </c>
      <c r="F51" s="276">
        <f t="shared" si="0"/>
        <v>39.131400000000006</v>
      </c>
      <c r="G51" s="277">
        <f t="shared" si="1"/>
        <v>60.475800000000007</v>
      </c>
      <c r="H51" s="13"/>
      <c r="I51" s="262" t="s">
        <v>146</v>
      </c>
      <c r="J51" s="259"/>
      <c r="K51" s="69"/>
      <c r="L51" s="70"/>
      <c r="M51" s="71"/>
      <c r="N51" s="72"/>
      <c r="O51" s="73"/>
      <c r="P51" s="74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25">
      <c r="A52" s="262" t="s">
        <v>10</v>
      </c>
      <c r="B52" s="278" t="s">
        <v>597</v>
      </c>
      <c r="C52" s="273"/>
      <c r="D52" s="274" t="s">
        <v>184</v>
      </c>
      <c r="E52" s="254">
        <v>12.95</v>
      </c>
      <c r="F52" s="276">
        <f t="shared" si="0"/>
        <v>18.803400000000003</v>
      </c>
      <c r="G52" s="277">
        <f t="shared" si="1"/>
        <v>29.059800000000003</v>
      </c>
      <c r="H52" s="13"/>
      <c r="I52" s="262" t="s">
        <v>146</v>
      </c>
      <c r="J52" s="259"/>
      <c r="K52" s="69"/>
      <c r="L52" s="70"/>
      <c r="M52" s="71"/>
      <c r="N52" s="72"/>
      <c r="O52" s="73"/>
      <c r="P52" s="74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25">
      <c r="A53" s="262" t="s">
        <v>10</v>
      </c>
      <c r="B53" s="278" t="s">
        <v>597</v>
      </c>
      <c r="C53" s="273"/>
      <c r="D53" s="274" t="s">
        <v>131</v>
      </c>
      <c r="E53" s="254">
        <v>13.95</v>
      </c>
      <c r="F53" s="276">
        <f t="shared" si="0"/>
        <v>20.255400000000002</v>
      </c>
      <c r="G53" s="277">
        <f t="shared" si="1"/>
        <v>31.303800000000003</v>
      </c>
      <c r="H53" s="13"/>
      <c r="I53" s="262" t="s">
        <v>146</v>
      </c>
      <c r="J53" s="259"/>
      <c r="K53" s="69"/>
      <c r="L53" s="70"/>
      <c r="M53" s="71"/>
      <c r="N53" s="72"/>
      <c r="O53" s="73"/>
      <c r="P53" s="74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25">
      <c r="A54" s="262" t="s">
        <v>10</v>
      </c>
      <c r="B54" s="278" t="s">
        <v>598</v>
      </c>
      <c r="C54" s="273"/>
      <c r="D54" s="274" t="s">
        <v>127</v>
      </c>
      <c r="E54" s="254">
        <v>19.95</v>
      </c>
      <c r="F54" s="276">
        <f t="shared" si="0"/>
        <v>28.967400000000001</v>
      </c>
      <c r="G54" s="277">
        <f t="shared" si="1"/>
        <v>44.767800000000001</v>
      </c>
      <c r="H54" s="13"/>
      <c r="I54" s="262" t="s">
        <v>146</v>
      </c>
      <c r="J54" s="259"/>
      <c r="K54" s="69"/>
      <c r="L54" s="70"/>
      <c r="M54" s="71"/>
      <c r="N54" s="72"/>
      <c r="O54" s="73"/>
      <c r="P54" s="74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25">
      <c r="A55" s="262" t="s">
        <v>10</v>
      </c>
      <c r="B55" s="278" t="s">
        <v>598</v>
      </c>
      <c r="C55" s="279"/>
      <c r="D55" s="280" t="s">
        <v>116</v>
      </c>
      <c r="E55" s="254">
        <v>24.95</v>
      </c>
      <c r="F55" s="276">
        <f t="shared" si="0"/>
        <v>36.227400000000003</v>
      </c>
      <c r="G55" s="277">
        <f t="shared" si="1"/>
        <v>55.987799999999993</v>
      </c>
      <c r="H55" s="13"/>
      <c r="I55" s="262" t="s">
        <v>146</v>
      </c>
      <c r="J55" s="259"/>
      <c r="K55" s="69"/>
      <c r="L55" s="70"/>
      <c r="M55" s="71"/>
      <c r="N55" s="72"/>
      <c r="O55" s="73"/>
      <c r="P55" s="74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25">
      <c r="A56" s="262" t="s">
        <v>10</v>
      </c>
      <c r="B56" s="278" t="s">
        <v>598</v>
      </c>
      <c r="C56" s="279"/>
      <c r="D56" s="280" t="s">
        <v>129</v>
      </c>
      <c r="E56" s="254">
        <v>29.95</v>
      </c>
      <c r="F56" s="276">
        <f t="shared" si="0"/>
        <v>43.487400000000001</v>
      </c>
      <c r="G56" s="277">
        <f t="shared" si="1"/>
        <v>67.207799999999992</v>
      </c>
      <c r="H56" s="13"/>
      <c r="I56" s="262" t="s">
        <v>146</v>
      </c>
      <c r="J56" s="259"/>
      <c r="K56" s="69"/>
      <c r="L56" s="70"/>
      <c r="M56" s="71"/>
      <c r="N56" s="72"/>
      <c r="O56" s="73"/>
      <c r="P56" s="74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25">
      <c r="A57" s="262" t="s">
        <v>10</v>
      </c>
      <c r="B57" s="278" t="s">
        <v>599</v>
      </c>
      <c r="C57" s="279"/>
      <c r="D57" s="281" t="s">
        <v>124</v>
      </c>
      <c r="E57" s="254">
        <v>12</v>
      </c>
      <c r="F57" s="276">
        <f t="shared" si="0"/>
        <v>17.423999999999999</v>
      </c>
      <c r="G57" s="277">
        <f t="shared" si="1"/>
        <v>26.928000000000001</v>
      </c>
      <c r="H57" s="13"/>
      <c r="I57" s="262" t="s">
        <v>141</v>
      </c>
      <c r="J57" s="259"/>
      <c r="K57" s="69"/>
      <c r="L57" s="70"/>
      <c r="M57" s="71"/>
      <c r="N57" s="72"/>
      <c r="O57" s="73"/>
      <c r="P57" s="74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25">
      <c r="A58" s="262" t="s">
        <v>10</v>
      </c>
      <c r="B58" s="278" t="s">
        <v>600</v>
      </c>
      <c r="C58" s="279"/>
      <c r="D58" s="281" t="s">
        <v>116</v>
      </c>
      <c r="E58" s="254">
        <v>21.95</v>
      </c>
      <c r="F58" s="276">
        <f t="shared" si="0"/>
        <v>31.871399999999998</v>
      </c>
      <c r="G58" s="277">
        <f t="shared" si="1"/>
        <v>49.255799999999994</v>
      </c>
      <c r="H58" s="13"/>
      <c r="I58" s="262" t="s">
        <v>146</v>
      </c>
      <c r="J58" s="259"/>
      <c r="K58" s="69"/>
      <c r="L58" s="70"/>
      <c r="M58" s="71"/>
      <c r="N58" s="72"/>
      <c r="O58" s="73"/>
      <c r="P58" s="74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25">
      <c r="A59" s="262" t="s">
        <v>10</v>
      </c>
      <c r="B59" s="278" t="s">
        <v>600</v>
      </c>
      <c r="C59" s="279"/>
      <c r="D59" s="281" t="s">
        <v>267</v>
      </c>
      <c r="E59" s="254">
        <v>2.5</v>
      </c>
      <c r="F59" s="276">
        <f t="shared" si="0"/>
        <v>3.63</v>
      </c>
      <c r="G59" s="277">
        <f t="shared" si="1"/>
        <v>5.6099999999999994</v>
      </c>
      <c r="H59" s="13"/>
      <c r="I59" s="262" t="s">
        <v>146</v>
      </c>
      <c r="J59" s="259"/>
      <c r="K59" s="69"/>
      <c r="L59" s="70"/>
      <c r="M59" s="71"/>
      <c r="N59" s="72"/>
      <c r="O59" s="73"/>
      <c r="P59" s="74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25">
      <c r="A60" s="262" t="s">
        <v>10</v>
      </c>
      <c r="B60" s="278" t="s">
        <v>601</v>
      </c>
      <c r="C60" s="279"/>
      <c r="D60" s="281" t="s">
        <v>99</v>
      </c>
      <c r="E60" s="254">
        <v>3.95</v>
      </c>
      <c r="F60" s="276">
        <f t="shared" si="0"/>
        <v>5.7354000000000012</v>
      </c>
      <c r="G60" s="277">
        <f t="shared" si="1"/>
        <v>8.8638000000000012</v>
      </c>
      <c r="H60" s="13"/>
      <c r="I60" s="262" t="s">
        <v>146</v>
      </c>
      <c r="J60" s="259"/>
      <c r="K60" s="69"/>
      <c r="L60" s="70"/>
      <c r="M60" s="71"/>
      <c r="N60" s="72"/>
      <c r="O60" s="73"/>
      <c r="P60" s="74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25">
      <c r="A61" s="262" t="s">
        <v>10</v>
      </c>
      <c r="B61" s="278" t="s">
        <v>601</v>
      </c>
      <c r="C61" s="279"/>
      <c r="D61" s="281" t="s">
        <v>102</v>
      </c>
      <c r="E61" s="254">
        <v>9.9499999999999993</v>
      </c>
      <c r="F61" s="276">
        <f t="shared" si="0"/>
        <v>14.447400000000002</v>
      </c>
      <c r="G61" s="277">
        <f t="shared" si="1"/>
        <v>22.3278</v>
      </c>
      <c r="H61" s="13"/>
      <c r="I61" s="262" t="s">
        <v>146</v>
      </c>
      <c r="J61" s="259"/>
      <c r="K61" s="69"/>
      <c r="L61" s="70"/>
      <c r="M61" s="71"/>
      <c r="N61" s="72"/>
      <c r="O61" s="73"/>
      <c r="P61" s="74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25">
      <c r="A62" s="262" t="s">
        <v>10</v>
      </c>
      <c r="B62" s="278" t="s">
        <v>602</v>
      </c>
      <c r="C62" s="279"/>
      <c r="D62" s="281" t="s">
        <v>124</v>
      </c>
      <c r="E62" s="254">
        <v>13.95</v>
      </c>
      <c r="F62" s="276">
        <f t="shared" si="0"/>
        <v>20.255400000000002</v>
      </c>
      <c r="G62" s="277">
        <f t="shared" si="1"/>
        <v>31.303800000000003</v>
      </c>
      <c r="H62" s="13"/>
      <c r="I62" s="262" t="s">
        <v>146</v>
      </c>
      <c r="J62" s="259"/>
      <c r="K62" s="69"/>
      <c r="L62" s="70"/>
      <c r="M62" s="71"/>
      <c r="N62" s="72"/>
      <c r="O62" s="73"/>
      <c r="P62" s="74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25">
      <c r="A63" s="262" t="s">
        <v>10</v>
      </c>
      <c r="B63" s="278" t="s">
        <v>603</v>
      </c>
      <c r="C63" s="279"/>
      <c r="D63" s="281" t="s">
        <v>99</v>
      </c>
      <c r="E63" s="254">
        <v>34.950000000000003</v>
      </c>
      <c r="F63" s="276">
        <f t="shared" si="0"/>
        <v>50.747400000000013</v>
      </c>
      <c r="G63" s="277">
        <f t="shared" si="1"/>
        <v>78.427800000000005</v>
      </c>
      <c r="H63" s="13"/>
      <c r="I63" s="262" t="s">
        <v>146</v>
      </c>
      <c r="J63" s="259"/>
      <c r="K63" s="69"/>
      <c r="L63" s="70"/>
      <c r="M63" s="71"/>
      <c r="N63" s="72"/>
      <c r="O63" s="73"/>
      <c r="P63" s="74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25">
      <c r="A64" s="262" t="s">
        <v>10</v>
      </c>
      <c r="B64" s="278" t="s">
        <v>603</v>
      </c>
      <c r="C64" s="282"/>
      <c r="D64" s="258" t="s">
        <v>604</v>
      </c>
      <c r="E64" s="283">
        <v>39.950000000000003</v>
      </c>
      <c r="F64" s="276">
        <f t="shared" si="0"/>
        <v>58.007400000000011</v>
      </c>
      <c r="G64" s="277">
        <f t="shared" si="1"/>
        <v>89.647800000000018</v>
      </c>
      <c r="H64" s="13"/>
      <c r="I64" s="262" t="s">
        <v>146</v>
      </c>
      <c r="J64" s="259"/>
      <c r="K64" s="69"/>
      <c r="L64" s="70"/>
      <c r="M64" s="71"/>
      <c r="N64" s="72"/>
      <c r="O64" s="73"/>
      <c r="P64" s="74"/>
      <c r="Q64" s="8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16">
      <c r="A65" s="262" t="s">
        <v>10</v>
      </c>
      <c r="B65" s="278" t="s">
        <v>605</v>
      </c>
      <c r="C65" s="282"/>
      <c r="D65" s="258" t="s">
        <v>124</v>
      </c>
      <c r="E65" s="283">
        <v>12.95</v>
      </c>
      <c r="F65" s="276">
        <f t="shared" si="0"/>
        <v>18.803400000000003</v>
      </c>
      <c r="G65" s="277">
        <f t="shared" si="1"/>
        <v>29.059800000000003</v>
      </c>
      <c r="H65" s="13"/>
      <c r="I65" s="262" t="s">
        <v>146</v>
      </c>
      <c r="J65" s="259"/>
      <c r="K65" s="72"/>
      <c r="L65" s="199"/>
      <c r="M65" s="200"/>
      <c r="N65" s="72"/>
      <c r="O65" s="194"/>
      <c r="P65" s="201"/>
      <c r="Q65" s="8"/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16">
      <c r="A66" s="262" t="s">
        <v>10</v>
      </c>
      <c r="B66" s="278" t="s">
        <v>606</v>
      </c>
      <c r="C66" s="282"/>
      <c r="D66" s="258" t="s">
        <v>99</v>
      </c>
      <c r="E66" s="283">
        <v>9.9499999999999993</v>
      </c>
      <c r="F66" s="276">
        <f t="shared" si="0"/>
        <v>14.447400000000002</v>
      </c>
      <c r="G66" s="277">
        <f t="shared" si="1"/>
        <v>22.3278</v>
      </c>
      <c r="H66" s="13"/>
      <c r="I66" s="262" t="s">
        <v>146</v>
      </c>
      <c r="J66" s="259"/>
      <c r="K66" s="72"/>
      <c r="L66" s="199"/>
      <c r="M66" s="200"/>
      <c r="N66" s="72"/>
      <c r="O66" s="194"/>
      <c r="P66" s="201"/>
      <c r="Q66" s="8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16">
      <c r="A67" s="262" t="s">
        <v>10</v>
      </c>
      <c r="B67" s="278" t="s">
        <v>607</v>
      </c>
      <c r="C67" s="282"/>
      <c r="D67" s="258" t="s">
        <v>99</v>
      </c>
      <c r="E67" s="283">
        <v>19.95</v>
      </c>
      <c r="F67" s="276">
        <f t="shared" si="0"/>
        <v>28.967400000000001</v>
      </c>
      <c r="G67" s="277">
        <f t="shared" si="1"/>
        <v>44.767800000000001</v>
      </c>
      <c r="H67" s="13"/>
      <c r="I67" s="262" t="s">
        <v>146</v>
      </c>
      <c r="J67" s="259"/>
      <c r="K67" s="72"/>
      <c r="L67" s="199"/>
      <c r="M67" s="200"/>
      <c r="N67" s="72"/>
      <c r="O67" s="194"/>
      <c r="P67" s="201"/>
      <c r="Q67" s="8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16">
      <c r="A68" s="262" t="s">
        <v>10</v>
      </c>
      <c r="B68" s="278" t="s">
        <v>607</v>
      </c>
      <c r="C68" s="282"/>
      <c r="D68" s="258" t="s">
        <v>102</v>
      </c>
      <c r="E68" s="283">
        <v>24.95</v>
      </c>
      <c r="F68" s="276">
        <f t="shared" si="0"/>
        <v>36.227400000000003</v>
      </c>
      <c r="G68" s="277">
        <f t="shared" si="1"/>
        <v>55.987799999999993</v>
      </c>
      <c r="H68" s="13"/>
      <c r="I68" s="262" t="s">
        <v>146</v>
      </c>
      <c r="J68" s="259"/>
      <c r="K68" s="72"/>
      <c r="L68" s="199"/>
      <c r="M68" s="200"/>
      <c r="N68" s="72"/>
      <c r="O68" s="194"/>
      <c r="P68" s="201"/>
      <c r="Q68" s="8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16">
      <c r="A69" s="262" t="s">
        <v>10</v>
      </c>
      <c r="B69" s="278" t="s">
        <v>608</v>
      </c>
      <c r="C69" s="282"/>
      <c r="D69" s="258" t="s">
        <v>99</v>
      </c>
      <c r="E69" s="283">
        <v>29.95</v>
      </c>
      <c r="F69" s="276">
        <f t="shared" si="0"/>
        <v>43.487400000000001</v>
      </c>
      <c r="G69" s="277">
        <f t="shared" si="1"/>
        <v>67.207799999999992</v>
      </c>
      <c r="H69" s="13"/>
      <c r="I69" s="262" t="s">
        <v>146</v>
      </c>
      <c r="J69" s="259"/>
      <c r="K69" s="72"/>
      <c r="L69" s="199"/>
      <c r="M69" s="200"/>
      <c r="N69" s="72"/>
      <c r="O69" s="194"/>
      <c r="P69" s="201"/>
      <c r="Q69" s="8"/>
      <c r="R69" s="10"/>
      <c r="S69" s="10"/>
      <c r="T69" s="10"/>
      <c r="U69" s="10"/>
      <c r="V69" s="10"/>
      <c r="W69" s="10"/>
      <c r="X69" s="10"/>
      <c r="Y69" s="10"/>
      <c r="Z69" s="10"/>
    </row>
    <row r="70" spans="1:26" ht="16">
      <c r="A70" s="262" t="s">
        <v>10</v>
      </c>
      <c r="B70" s="278" t="s">
        <v>609</v>
      </c>
      <c r="C70" s="282"/>
      <c r="D70" s="258" t="s">
        <v>102</v>
      </c>
      <c r="E70" s="283">
        <v>39.950000000000003</v>
      </c>
      <c r="F70" s="276">
        <f t="shared" si="0"/>
        <v>58.007400000000011</v>
      </c>
      <c r="G70" s="277">
        <f t="shared" si="1"/>
        <v>89.647800000000018</v>
      </c>
      <c r="H70" s="13"/>
      <c r="I70" s="262" t="s">
        <v>146</v>
      </c>
      <c r="J70" s="259"/>
      <c r="K70" s="72"/>
      <c r="L70" s="199"/>
      <c r="M70" s="200"/>
      <c r="N70" s="72"/>
      <c r="O70" s="194"/>
      <c r="P70" s="201"/>
      <c r="Q70" s="8"/>
      <c r="R70" s="10"/>
      <c r="S70" s="10"/>
      <c r="T70" s="10"/>
      <c r="U70" s="10"/>
      <c r="V70" s="10"/>
      <c r="W70" s="10"/>
      <c r="X70" s="10"/>
      <c r="Y70" s="10"/>
      <c r="Z70" s="10"/>
    </row>
    <row r="71" spans="1:26" ht="16">
      <c r="A71" s="262" t="s">
        <v>10</v>
      </c>
      <c r="B71" s="278" t="s">
        <v>610</v>
      </c>
      <c r="C71" s="282"/>
      <c r="D71" s="258" t="s">
        <v>184</v>
      </c>
      <c r="E71" s="283">
        <v>3.3</v>
      </c>
      <c r="F71" s="276">
        <f t="shared" si="0"/>
        <v>4.7915999999999999</v>
      </c>
      <c r="G71" s="277">
        <f t="shared" si="1"/>
        <v>7.4051999999999998</v>
      </c>
      <c r="H71" s="13"/>
      <c r="I71" s="262" t="s">
        <v>146</v>
      </c>
      <c r="J71" s="259"/>
      <c r="K71" s="72"/>
      <c r="L71" s="199"/>
      <c r="M71" s="200"/>
      <c r="N71" s="72"/>
      <c r="O71" s="194"/>
      <c r="P71" s="201"/>
      <c r="Q71" s="8"/>
      <c r="R71" s="10"/>
      <c r="S71" s="10"/>
      <c r="T71" s="10"/>
      <c r="U71" s="10"/>
      <c r="V71" s="10"/>
      <c r="W71" s="10"/>
      <c r="X71" s="10"/>
      <c r="Y71" s="10"/>
      <c r="Z71" s="10"/>
    </row>
    <row r="72" spans="1:26" ht="16">
      <c r="A72" s="262" t="s">
        <v>10</v>
      </c>
      <c r="B72" s="278" t="s">
        <v>610</v>
      </c>
      <c r="C72" s="282"/>
      <c r="D72" s="258" t="s">
        <v>99</v>
      </c>
      <c r="E72" s="283">
        <v>3.3</v>
      </c>
      <c r="F72" s="276">
        <f t="shared" si="0"/>
        <v>4.7915999999999999</v>
      </c>
      <c r="G72" s="277">
        <f t="shared" si="1"/>
        <v>7.4051999999999998</v>
      </c>
      <c r="H72" s="13"/>
      <c r="I72" s="262" t="s">
        <v>146</v>
      </c>
      <c r="J72" s="259"/>
      <c r="K72" s="72"/>
      <c r="L72" s="199"/>
      <c r="M72" s="200"/>
      <c r="N72" s="72"/>
      <c r="O72" s="194"/>
      <c r="P72" s="201"/>
      <c r="Q72" s="8"/>
      <c r="R72" s="10"/>
      <c r="S72" s="10"/>
      <c r="T72" s="10"/>
      <c r="U72" s="10"/>
      <c r="V72" s="10"/>
      <c r="W72" s="10"/>
      <c r="X72" s="10"/>
      <c r="Y72" s="10"/>
      <c r="Z72" s="10"/>
    </row>
    <row r="73" spans="1:26" ht="16">
      <c r="A73" s="262" t="s">
        <v>10</v>
      </c>
      <c r="B73" s="278" t="s">
        <v>611</v>
      </c>
      <c r="C73" s="282"/>
      <c r="D73" s="258" t="s">
        <v>99</v>
      </c>
      <c r="E73" s="283">
        <v>3.95</v>
      </c>
      <c r="F73" s="276">
        <f t="shared" si="0"/>
        <v>5.7354000000000012</v>
      </c>
      <c r="G73" s="277">
        <f t="shared" si="1"/>
        <v>8.8638000000000012</v>
      </c>
      <c r="H73" s="13"/>
      <c r="I73" s="262" t="s">
        <v>146</v>
      </c>
      <c r="J73" s="259"/>
      <c r="K73" s="72"/>
      <c r="L73" s="199"/>
      <c r="M73" s="200"/>
      <c r="N73" s="72"/>
      <c r="O73" s="194"/>
      <c r="P73" s="201"/>
      <c r="Q73" s="8"/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17">
      <c r="A74" s="262" t="s">
        <v>10</v>
      </c>
      <c r="B74" s="278" t="s">
        <v>612</v>
      </c>
      <c r="C74" s="282"/>
      <c r="D74" s="274" t="s">
        <v>99</v>
      </c>
      <c r="E74" s="283">
        <v>21.95</v>
      </c>
      <c r="F74" s="276">
        <f t="shared" si="0"/>
        <v>31.871399999999998</v>
      </c>
      <c r="G74" s="277">
        <f t="shared" si="1"/>
        <v>49.255799999999994</v>
      </c>
      <c r="H74" s="13"/>
      <c r="I74" s="262" t="s">
        <v>146</v>
      </c>
      <c r="J74" s="259"/>
      <c r="K74" s="72"/>
      <c r="L74" s="199"/>
      <c r="M74" s="200"/>
      <c r="N74" s="72"/>
      <c r="O74" s="194"/>
      <c r="P74" s="201"/>
      <c r="Q74" s="8"/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17">
      <c r="A75" s="262" t="s">
        <v>10</v>
      </c>
      <c r="B75" s="278" t="s">
        <v>613</v>
      </c>
      <c r="C75" s="282"/>
      <c r="D75" s="274" t="s">
        <v>102</v>
      </c>
      <c r="E75" s="283">
        <v>24.95</v>
      </c>
      <c r="F75" s="276">
        <f t="shared" si="0"/>
        <v>36.227400000000003</v>
      </c>
      <c r="G75" s="277">
        <f t="shared" si="1"/>
        <v>55.987799999999993</v>
      </c>
      <c r="H75" s="13"/>
      <c r="I75" s="262" t="s">
        <v>146</v>
      </c>
      <c r="J75" s="259"/>
      <c r="K75" s="72"/>
      <c r="L75" s="199"/>
      <c r="M75" s="200"/>
      <c r="N75" s="72"/>
      <c r="O75" s="194"/>
      <c r="P75" s="201"/>
      <c r="Q75" s="8"/>
      <c r="R75" s="10"/>
      <c r="S75" s="10"/>
      <c r="T75" s="10"/>
      <c r="U75" s="10"/>
      <c r="V75" s="10"/>
      <c r="W75" s="10"/>
      <c r="X75" s="10"/>
      <c r="Y75" s="10"/>
      <c r="Z75" s="10"/>
    </row>
    <row r="76" spans="1:26" ht="17">
      <c r="A76" s="262" t="s">
        <v>10</v>
      </c>
      <c r="B76" s="278" t="s">
        <v>614</v>
      </c>
      <c r="C76" s="282"/>
      <c r="D76" s="274" t="s">
        <v>111</v>
      </c>
      <c r="E76" s="283">
        <v>18.95</v>
      </c>
      <c r="F76" s="276">
        <f t="shared" si="0"/>
        <v>27.515400000000007</v>
      </c>
      <c r="G76" s="277">
        <f t="shared" si="1"/>
        <v>42.523800000000001</v>
      </c>
      <c r="H76" s="13"/>
      <c r="I76" s="262" t="s">
        <v>146</v>
      </c>
      <c r="J76" s="259"/>
      <c r="K76" s="72"/>
      <c r="L76" s="199"/>
      <c r="M76" s="200"/>
      <c r="N76" s="72"/>
      <c r="O76" s="194"/>
      <c r="P76" s="201"/>
      <c r="Q76" s="8"/>
      <c r="R76" s="10"/>
      <c r="S76" s="10"/>
      <c r="T76" s="10"/>
      <c r="U76" s="10"/>
      <c r="V76" s="10"/>
      <c r="W76" s="10"/>
      <c r="X76" s="10"/>
      <c r="Y76" s="10"/>
      <c r="Z76" s="10"/>
    </row>
    <row r="77" spans="1:26" ht="17">
      <c r="A77" s="262" t="s">
        <v>10</v>
      </c>
      <c r="B77" s="278" t="s">
        <v>614</v>
      </c>
      <c r="C77" s="282"/>
      <c r="D77" s="274" t="s">
        <v>111</v>
      </c>
      <c r="E77" s="283">
        <v>8.9499999999999993</v>
      </c>
      <c r="F77" s="276">
        <f t="shared" si="0"/>
        <v>12.995400000000002</v>
      </c>
      <c r="G77" s="277">
        <f t="shared" si="1"/>
        <v>20.0838</v>
      </c>
      <c r="H77" s="13"/>
      <c r="I77" s="262" t="s">
        <v>146</v>
      </c>
      <c r="J77" s="259"/>
      <c r="K77" s="72"/>
      <c r="L77" s="199"/>
      <c r="M77" s="200"/>
      <c r="N77" s="72"/>
      <c r="O77" s="194"/>
      <c r="P77" s="201"/>
      <c r="Q77" s="8"/>
      <c r="R77" s="10"/>
      <c r="S77" s="10"/>
      <c r="T77" s="10"/>
      <c r="U77" s="10"/>
      <c r="V77" s="10"/>
      <c r="W77" s="10"/>
      <c r="X77" s="10"/>
      <c r="Y77" s="10"/>
      <c r="Z77" s="10"/>
    </row>
    <row r="78" spans="1:26" ht="17">
      <c r="A78" s="262" t="s">
        <v>10</v>
      </c>
      <c r="B78" s="278" t="s">
        <v>614</v>
      </c>
      <c r="C78" s="282"/>
      <c r="D78" s="274" t="s">
        <v>124</v>
      </c>
      <c r="E78" s="283">
        <v>8.9499999999999993</v>
      </c>
      <c r="F78" s="276">
        <f t="shared" si="0"/>
        <v>12.995400000000002</v>
      </c>
      <c r="G78" s="277">
        <f t="shared" si="1"/>
        <v>20.0838</v>
      </c>
      <c r="H78" s="13"/>
      <c r="I78" s="262" t="s">
        <v>146</v>
      </c>
      <c r="J78" s="259"/>
      <c r="K78" s="72"/>
      <c r="L78" s="199"/>
      <c r="M78" s="200"/>
      <c r="N78" s="72"/>
      <c r="O78" s="194"/>
      <c r="P78" s="201"/>
      <c r="Q78" s="8"/>
      <c r="R78" s="10"/>
      <c r="S78" s="10"/>
      <c r="T78" s="10"/>
      <c r="U78" s="10"/>
      <c r="V78" s="10"/>
      <c r="W78" s="10"/>
      <c r="X78" s="10"/>
      <c r="Y78" s="10"/>
      <c r="Z78" s="10"/>
    </row>
    <row r="79" spans="1:26" ht="17">
      <c r="A79" s="262" t="s">
        <v>10</v>
      </c>
      <c r="B79" s="278" t="s">
        <v>614</v>
      </c>
      <c r="C79" s="282"/>
      <c r="D79" s="274" t="s">
        <v>124</v>
      </c>
      <c r="E79" s="283">
        <v>3.3</v>
      </c>
      <c r="F79" s="276">
        <f t="shared" si="0"/>
        <v>4.7915999999999999</v>
      </c>
      <c r="G79" s="277">
        <f t="shared" si="1"/>
        <v>7.4051999999999998</v>
      </c>
      <c r="H79" s="13"/>
      <c r="I79" s="262" t="s">
        <v>146</v>
      </c>
      <c r="J79" s="259"/>
      <c r="K79" s="72"/>
      <c r="L79" s="199"/>
      <c r="M79" s="200"/>
      <c r="N79" s="72"/>
      <c r="O79" s="194"/>
      <c r="P79" s="201"/>
      <c r="Q79" s="8"/>
      <c r="R79" s="10"/>
      <c r="S79" s="10"/>
      <c r="T79" s="10"/>
      <c r="U79" s="10"/>
      <c r="V79" s="10"/>
      <c r="W79" s="10"/>
      <c r="X79" s="10"/>
      <c r="Y79" s="10"/>
      <c r="Z79" s="10"/>
    </row>
    <row r="80" spans="1:26" ht="17">
      <c r="A80" s="262" t="s">
        <v>10</v>
      </c>
      <c r="B80" s="278" t="s">
        <v>615</v>
      </c>
      <c r="C80" s="282"/>
      <c r="D80" s="274" t="s">
        <v>102</v>
      </c>
      <c r="E80" s="283">
        <v>5.95</v>
      </c>
      <c r="F80" s="276">
        <f t="shared" si="0"/>
        <v>8.639400000000002</v>
      </c>
      <c r="G80" s="277">
        <f t="shared" si="1"/>
        <v>13.351800000000001</v>
      </c>
      <c r="H80" s="13"/>
      <c r="I80" s="262" t="s">
        <v>146</v>
      </c>
      <c r="J80" s="259"/>
      <c r="K80" s="72"/>
      <c r="L80" s="199"/>
      <c r="M80" s="200"/>
      <c r="N80" s="72"/>
      <c r="O80" s="194"/>
      <c r="P80" s="201"/>
      <c r="Q80" s="8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17">
      <c r="A81" s="262" t="s">
        <v>10</v>
      </c>
      <c r="B81" s="278" t="s">
        <v>614</v>
      </c>
      <c r="C81" s="282"/>
      <c r="D81" s="274" t="s">
        <v>107</v>
      </c>
      <c r="E81" s="283">
        <v>19.95</v>
      </c>
      <c r="F81" s="276">
        <f t="shared" si="0"/>
        <v>28.967400000000001</v>
      </c>
      <c r="G81" s="277">
        <f t="shared" si="1"/>
        <v>44.767800000000001</v>
      </c>
      <c r="H81" s="13"/>
      <c r="I81" s="262" t="s">
        <v>146</v>
      </c>
      <c r="J81" s="259"/>
      <c r="K81" s="72"/>
      <c r="L81" s="199"/>
      <c r="M81" s="200"/>
      <c r="N81" s="72"/>
      <c r="O81" s="194"/>
      <c r="P81" s="201"/>
      <c r="Q81" s="8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17">
      <c r="A82" s="262" t="s">
        <v>10</v>
      </c>
      <c r="B82" s="278" t="s">
        <v>614</v>
      </c>
      <c r="C82" s="282"/>
      <c r="D82" s="274" t="s">
        <v>116</v>
      </c>
      <c r="E82" s="283">
        <v>10.95</v>
      </c>
      <c r="F82" s="276">
        <f t="shared" si="0"/>
        <v>15.8994</v>
      </c>
      <c r="G82" s="277">
        <f t="shared" si="1"/>
        <v>24.571799999999996</v>
      </c>
      <c r="H82" s="13"/>
      <c r="I82" s="262" t="s">
        <v>146</v>
      </c>
      <c r="J82" s="259"/>
      <c r="K82" s="72"/>
      <c r="L82" s="199"/>
      <c r="M82" s="200"/>
      <c r="N82" s="72"/>
      <c r="O82" s="194"/>
      <c r="P82" s="201"/>
      <c r="Q82" s="8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17">
      <c r="A83" s="262" t="s">
        <v>10</v>
      </c>
      <c r="B83" s="278" t="s">
        <v>616</v>
      </c>
      <c r="C83" s="282"/>
      <c r="D83" s="274" t="s">
        <v>124</v>
      </c>
      <c r="E83" s="283">
        <v>34.950000000000003</v>
      </c>
      <c r="F83" s="276">
        <f t="shared" si="0"/>
        <v>50.747400000000013</v>
      </c>
      <c r="G83" s="277">
        <f t="shared" si="1"/>
        <v>78.427800000000005</v>
      </c>
      <c r="H83" s="13"/>
      <c r="I83" s="262" t="s">
        <v>146</v>
      </c>
      <c r="J83" s="259"/>
      <c r="K83" s="72"/>
      <c r="L83" s="199"/>
      <c r="M83" s="200"/>
      <c r="N83" s="72"/>
      <c r="O83" s="194"/>
      <c r="P83" s="201"/>
      <c r="Q83" s="8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17">
      <c r="A84" s="262" t="s">
        <v>10</v>
      </c>
      <c r="B84" s="278" t="s">
        <v>617</v>
      </c>
      <c r="C84" s="282"/>
      <c r="D84" s="274" t="s">
        <v>124</v>
      </c>
      <c r="E84" s="283">
        <v>69.95</v>
      </c>
      <c r="F84" s="276">
        <f t="shared" si="0"/>
        <v>101.56740000000001</v>
      </c>
      <c r="G84" s="277">
        <f t="shared" si="1"/>
        <v>156.96780000000001</v>
      </c>
      <c r="H84" s="13"/>
      <c r="I84" s="262" t="s">
        <v>146</v>
      </c>
      <c r="J84" s="259"/>
      <c r="K84" s="72"/>
      <c r="L84" s="199"/>
      <c r="M84" s="200"/>
      <c r="N84" s="72"/>
      <c r="O84" s="194"/>
      <c r="P84" s="201"/>
      <c r="Q84" s="8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17">
      <c r="A85" s="262" t="s">
        <v>10</v>
      </c>
      <c r="B85" s="278" t="s">
        <v>617</v>
      </c>
      <c r="C85" s="282"/>
      <c r="D85" s="274" t="s">
        <v>102</v>
      </c>
      <c r="E85" s="284">
        <v>59.95</v>
      </c>
      <c r="F85" s="276">
        <f t="shared" si="0"/>
        <v>87.04740000000001</v>
      </c>
      <c r="G85" s="277">
        <f t="shared" si="1"/>
        <v>134.52779999999998</v>
      </c>
      <c r="H85" s="13"/>
      <c r="I85" s="262" t="s">
        <v>146</v>
      </c>
      <c r="J85" s="259"/>
      <c r="K85" s="72"/>
      <c r="L85" s="199"/>
      <c r="M85" s="200"/>
      <c r="N85" s="72"/>
      <c r="O85" s="194"/>
      <c r="P85" s="201"/>
      <c r="Q85" s="8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16">
      <c r="A86" s="262" t="s">
        <v>10</v>
      </c>
      <c r="B86" s="278" t="s">
        <v>617</v>
      </c>
      <c r="C86" s="282"/>
      <c r="D86" s="258" t="s">
        <v>107</v>
      </c>
      <c r="E86" s="283">
        <v>7.95</v>
      </c>
      <c r="F86" s="276">
        <f t="shared" si="0"/>
        <v>11.543400000000002</v>
      </c>
      <c r="G86" s="277">
        <f t="shared" si="1"/>
        <v>17.839800000000004</v>
      </c>
      <c r="H86" s="13"/>
      <c r="I86" s="262" t="s">
        <v>146</v>
      </c>
      <c r="J86" s="259"/>
      <c r="K86" s="72"/>
      <c r="L86" s="199"/>
      <c r="M86" s="200"/>
      <c r="N86" s="72"/>
      <c r="O86" s="194"/>
      <c r="P86" s="201"/>
      <c r="Q86" s="8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16">
      <c r="A87" s="262" t="s">
        <v>10</v>
      </c>
      <c r="B87" s="278" t="s">
        <v>618</v>
      </c>
      <c r="C87" s="282"/>
      <c r="D87" s="258" t="s">
        <v>111</v>
      </c>
      <c r="E87" s="283">
        <v>29.95</v>
      </c>
      <c r="F87" s="276">
        <f t="shared" si="0"/>
        <v>43.487400000000001</v>
      </c>
      <c r="G87" s="277">
        <f t="shared" si="1"/>
        <v>67.207799999999992</v>
      </c>
      <c r="H87" s="13"/>
      <c r="I87" s="262" t="s">
        <v>146</v>
      </c>
      <c r="J87" s="259"/>
      <c r="K87" s="72"/>
      <c r="L87" s="199"/>
      <c r="M87" s="200"/>
      <c r="N87" s="72"/>
      <c r="O87" s="194"/>
      <c r="P87" s="201"/>
      <c r="Q87" s="8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16">
      <c r="A88" s="262" t="s">
        <v>10</v>
      </c>
      <c r="B88" s="278" t="s">
        <v>619</v>
      </c>
      <c r="C88" s="282"/>
      <c r="D88" s="258" t="s">
        <v>111</v>
      </c>
      <c r="E88" s="283">
        <v>21.95</v>
      </c>
      <c r="F88" s="276">
        <f t="shared" si="0"/>
        <v>31.871399999999998</v>
      </c>
      <c r="G88" s="277">
        <f t="shared" si="1"/>
        <v>49.255799999999994</v>
      </c>
      <c r="H88" s="13"/>
      <c r="I88" s="262" t="s">
        <v>146</v>
      </c>
      <c r="J88" s="259"/>
      <c r="K88" s="72"/>
      <c r="L88" s="199"/>
      <c r="M88" s="200"/>
      <c r="N88" s="72"/>
      <c r="O88" s="194"/>
      <c r="P88" s="201"/>
      <c r="Q88" s="8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16">
      <c r="A89" s="262" t="s">
        <v>10</v>
      </c>
      <c r="B89" s="278" t="s">
        <v>620</v>
      </c>
      <c r="C89" s="282"/>
      <c r="D89" s="258" t="s">
        <v>124</v>
      </c>
      <c r="E89" s="283">
        <v>2.5</v>
      </c>
      <c r="F89" s="276">
        <f t="shared" si="0"/>
        <v>3.63</v>
      </c>
      <c r="G89" s="277">
        <f t="shared" si="1"/>
        <v>5.6099999999999994</v>
      </c>
      <c r="H89" s="13"/>
      <c r="I89" s="262" t="s">
        <v>146</v>
      </c>
      <c r="J89" s="259"/>
      <c r="K89" s="72"/>
      <c r="L89" s="199"/>
      <c r="M89" s="200"/>
      <c r="N89" s="72"/>
      <c r="O89" s="194"/>
      <c r="P89" s="201"/>
      <c r="Q89" s="8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16">
      <c r="A90" s="262" t="s">
        <v>10</v>
      </c>
      <c r="B90" s="278" t="s">
        <v>621</v>
      </c>
      <c r="C90" s="282"/>
      <c r="D90" s="258" t="s">
        <v>102</v>
      </c>
      <c r="E90" s="283">
        <v>3.95</v>
      </c>
      <c r="F90" s="276">
        <f t="shared" si="0"/>
        <v>5.7354000000000012</v>
      </c>
      <c r="G90" s="277">
        <f t="shared" si="1"/>
        <v>8.8638000000000012</v>
      </c>
      <c r="H90" s="13"/>
      <c r="I90" s="262" t="s">
        <v>146</v>
      </c>
      <c r="J90" s="259"/>
      <c r="K90" s="72"/>
      <c r="L90" s="199"/>
      <c r="M90" s="200"/>
      <c r="N90" s="72"/>
      <c r="O90" s="194"/>
      <c r="P90" s="201"/>
      <c r="Q90" s="8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16">
      <c r="A91" s="262" t="s">
        <v>10</v>
      </c>
      <c r="B91" s="278" t="s">
        <v>621</v>
      </c>
      <c r="C91" s="282"/>
      <c r="D91" s="258" t="s">
        <v>267</v>
      </c>
      <c r="E91" s="283">
        <v>9.9499999999999993</v>
      </c>
      <c r="F91" s="276">
        <f t="shared" si="0"/>
        <v>14.447400000000002</v>
      </c>
      <c r="G91" s="277">
        <f t="shared" si="1"/>
        <v>22.3278</v>
      </c>
      <c r="H91" s="13"/>
      <c r="I91" s="262" t="s">
        <v>146</v>
      </c>
      <c r="J91" s="259"/>
      <c r="K91" s="72"/>
      <c r="L91" s="199"/>
      <c r="M91" s="200"/>
      <c r="N91" s="72"/>
      <c r="O91" s="194"/>
      <c r="P91" s="201"/>
      <c r="Q91" s="8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16">
      <c r="A92" s="262" t="s">
        <v>10</v>
      </c>
      <c r="B92" s="278" t="s">
        <v>622</v>
      </c>
      <c r="C92" s="282"/>
      <c r="D92" s="258" t="s">
        <v>124</v>
      </c>
      <c r="E92" s="283">
        <v>13.95</v>
      </c>
      <c r="F92" s="276">
        <f t="shared" si="0"/>
        <v>20.255400000000002</v>
      </c>
      <c r="G92" s="277">
        <f t="shared" si="1"/>
        <v>31.303800000000003</v>
      </c>
      <c r="H92" s="13"/>
      <c r="I92" s="262" t="s">
        <v>146</v>
      </c>
      <c r="J92" s="259"/>
      <c r="K92" s="72"/>
      <c r="L92" s="199"/>
      <c r="M92" s="200"/>
      <c r="N92" s="72"/>
      <c r="O92" s="194"/>
      <c r="P92" s="201"/>
      <c r="Q92" s="8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16">
      <c r="A93" s="262" t="s">
        <v>10</v>
      </c>
      <c r="B93" s="278" t="s">
        <v>623</v>
      </c>
      <c r="C93" s="282"/>
      <c r="D93" s="280" t="s">
        <v>624</v>
      </c>
      <c r="E93" s="254">
        <v>10.95</v>
      </c>
      <c r="F93" s="276">
        <f t="shared" si="0"/>
        <v>15.8994</v>
      </c>
      <c r="G93" s="277">
        <f t="shared" si="1"/>
        <v>24.571799999999996</v>
      </c>
      <c r="H93" s="13"/>
      <c r="I93" s="262" t="s">
        <v>146</v>
      </c>
      <c r="J93" s="259"/>
      <c r="K93" s="72"/>
      <c r="L93" s="199"/>
      <c r="M93" s="200"/>
      <c r="N93" s="72"/>
      <c r="O93" s="194"/>
      <c r="P93" s="201"/>
      <c r="Q93" s="8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16">
      <c r="A94" s="262" t="s">
        <v>10</v>
      </c>
      <c r="B94" s="278" t="s">
        <v>625</v>
      </c>
      <c r="C94" s="282"/>
      <c r="D94" s="280" t="s">
        <v>249</v>
      </c>
      <c r="E94" s="254">
        <v>29.95</v>
      </c>
      <c r="F94" s="276">
        <f t="shared" si="0"/>
        <v>43.487400000000001</v>
      </c>
      <c r="G94" s="277">
        <f t="shared" si="1"/>
        <v>67.207799999999992</v>
      </c>
      <c r="H94" s="13"/>
      <c r="I94" s="262" t="s">
        <v>119</v>
      </c>
      <c r="J94" s="259"/>
      <c r="K94" s="72"/>
      <c r="L94" s="199"/>
      <c r="M94" s="200"/>
      <c r="N94" s="72"/>
      <c r="O94" s="194"/>
      <c r="P94" s="201"/>
      <c r="Q94" s="8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16">
      <c r="A95" s="262" t="s">
        <v>10</v>
      </c>
      <c r="B95" s="278" t="s">
        <v>626</v>
      </c>
      <c r="C95" s="282"/>
      <c r="D95" s="280" t="s">
        <v>627</v>
      </c>
      <c r="E95" s="254">
        <v>21.95</v>
      </c>
      <c r="F95" s="276">
        <f t="shared" si="0"/>
        <v>31.871399999999998</v>
      </c>
      <c r="G95" s="277">
        <f t="shared" si="1"/>
        <v>49.255799999999994</v>
      </c>
      <c r="H95" s="13"/>
      <c r="I95" s="262" t="s">
        <v>119</v>
      </c>
      <c r="J95" s="259"/>
      <c r="K95" s="72"/>
      <c r="L95" s="199"/>
      <c r="M95" s="200"/>
      <c r="N95" s="72"/>
      <c r="O95" s="194"/>
      <c r="P95" s="201"/>
      <c r="Q95" s="8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19.5" customHeight="1">
      <c r="A96" s="262" t="s">
        <v>10</v>
      </c>
      <c r="B96" s="278" t="s">
        <v>615</v>
      </c>
      <c r="C96" s="282"/>
      <c r="D96" s="280">
        <v>5</v>
      </c>
      <c r="E96" s="254">
        <v>2.5</v>
      </c>
      <c r="F96" s="276">
        <f t="shared" si="0"/>
        <v>3.63</v>
      </c>
      <c r="G96" s="277">
        <f t="shared" si="1"/>
        <v>5.6099999999999994</v>
      </c>
      <c r="H96" s="13"/>
      <c r="I96" s="262" t="s">
        <v>119</v>
      </c>
      <c r="J96" s="259"/>
      <c r="K96" s="72"/>
      <c r="L96" s="199"/>
      <c r="M96" s="200"/>
      <c r="N96" s="72"/>
      <c r="O96" s="194"/>
      <c r="P96" s="201"/>
      <c r="Q96" s="8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25">
      <c r="A97" s="262" t="s">
        <v>628</v>
      </c>
      <c r="B97" s="278" t="s">
        <v>629</v>
      </c>
      <c r="C97" s="282"/>
      <c r="D97" s="280">
        <v>5</v>
      </c>
      <c r="E97" s="254">
        <v>3.95</v>
      </c>
      <c r="F97" s="276">
        <f t="shared" si="0"/>
        <v>5.7354000000000012</v>
      </c>
      <c r="G97" s="277">
        <f t="shared" si="1"/>
        <v>8.8638000000000012</v>
      </c>
      <c r="H97" s="13"/>
      <c r="I97" s="262" t="s">
        <v>119</v>
      </c>
      <c r="J97" s="259"/>
      <c r="K97" s="69"/>
      <c r="L97" s="70"/>
      <c r="M97" s="200"/>
      <c r="N97" s="72"/>
      <c r="O97" s="73"/>
      <c r="P97" s="74"/>
      <c r="Q97" s="8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16">
      <c r="A98" s="262" t="s">
        <v>628</v>
      </c>
      <c r="B98" s="278" t="s">
        <v>630</v>
      </c>
      <c r="C98" s="282"/>
      <c r="D98" s="280">
        <v>7</v>
      </c>
      <c r="E98" s="254">
        <v>9.9499999999999993</v>
      </c>
      <c r="F98" s="276">
        <f t="shared" si="0"/>
        <v>14.447400000000002</v>
      </c>
      <c r="G98" s="277">
        <f t="shared" si="1"/>
        <v>22.3278</v>
      </c>
      <c r="H98" s="13"/>
      <c r="I98" s="262" t="s">
        <v>119</v>
      </c>
      <c r="J98" s="259"/>
      <c r="K98" s="72"/>
      <c r="L98" s="199"/>
      <c r="M98" s="200"/>
      <c r="N98" s="72"/>
      <c r="O98" s="194"/>
      <c r="P98" s="201"/>
      <c r="Q98" s="8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16">
      <c r="A99" s="262" t="s">
        <v>628</v>
      </c>
      <c r="B99" s="278" t="s">
        <v>630</v>
      </c>
      <c r="C99" s="282"/>
      <c r="D99" s="280">
        <v>9</v>
      </c>
      <c r="E99" s="254">
        <v>13.95</v>
      </c>
      <c r="F99" s="276">
        <f t="shared" si="0"/>
        <v>20.255400000000002</v>
      </c>
      <c r="G99" s="277">
        <f t="shared" si="1"/>
        <v>31.303800000000003</v>
      </c>
      <c r="H99" s="13"/>
      <c r="I99" s="262" t="s">
        <v>119</v>
      </c>
      <c r="J99" s="259"/>
      <c r="K99" s="72"/>
      <c r="L99" s="199"/>
      <c r="M99" s="200"/>
      <c r="N99" s="72"/>
      <c r="O99" s="194"/>
      <c r="P99" s="201"/>
      <c r="Q99" s="8"/>
      <c r="R99" s="10"/>
      <c r="S99" s="10"/>
      <c r="T99" s="10"/>
      <c r="U99" s="10"/>
      <c r="V99" s="10"/>
      <c r="W99" s="10"/>
      <c r="X99" s="10"/>
      <c r="Y99" s="10"/>
      <c r="Z99" s="10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8E7CC3"/>
    <outlinePr summaryBelow="0" summaryRight="0"/>
  </sheetPr>
  <dimension ref="A1:Z516"/>
  <sheetViews>
    <sheetView workbookViewId="0"/>
  </sheetViews>
  <sheetFormatPr baseColWidth="10" defaultColWidth="12.6640625" defaultRowHeight="15.75" customHeight="1"/>
  <cols>
    <col min="1" max="1" width="17.1640625" customWidth="1"/>
    <col min="2" max="2" width="83.5" customWidth="1"/>
    <col min="3" max="3" width="22.33203125" customWidth="1"/>
    <col min="4" max="4" width="11.1640625" customWidth="1"/>
    <col min="5" max="5" width="21" hidden="1" customWidth="1"/>
    <col min="6" max="6" width="45.33203125" hidden="1" customWidth="1"/>
    <col min="7" max="7" width="40.6640625" customWidth="1"/>
    <col min="8" max="8" width="12.6640625" hidden="1"/>
    <col min="9" max="9" width="14.5" hidden="1" customWidth="1"/>
    <col min="10" max="10" width="12.6640625" hidden="1"/>
    <col min="11" max="11" width="21.1640625" hidden="1" customWidth="1"/>
    <col min="12" max="12" width="22.1640625" hidden="1" customWidth="1"/>
    <col min="13" max="13" width="19" hidden="1" customWidth="1"/>
    <col min="14" max="14" width="16.1640625" hidden="1" customWidth="1"/>
    <col min="15" max="15" width="15.1640625" hidden="1" customWidth="1"/>
    <col min="16" max="26" width="12.6640625" hidden="1"/>
  </cols>
  <sheetData>
    <row r="1" spans="1:26" ht="13">
      <c r="A1" s="10"/>
      <c r="B1" s="10"/>
      <c r="C1" s="8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13">
      <c r="A2" s="10"/>
      <c r="B2" s="10"/>
      <c r="C2" s="8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3">
      <c r="A3" s="10"/>
      <c r="B3" s="10"/>
      <c r="C3" s="8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13">
      <c r="A4" s="10"/>
      <c r="B4" s="10"/>
      <c r="C4" s="8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13">
      <c r="A5" s="10"/>
      <c r="B5" s="10"/>
      <c r="C5" s="8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3">
      <c r="A6" s="10"/>
      <c r="B6" s="10"/>
      <c r="C6" s="8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3">
      <c r="A7" s="10"/>
      <c r="B7" s="10"/>
      <c r="C7" s="8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13">
      <c r="A8" s="10"/>
      <c r="B8" s="10"/>
      <c r="C8" s="8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13">
      <c r="A9" s="10"/>
      <c r="B9" s="10"/>
      <c r="C9" s="8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13">
      <c r="A10" s="10"/>
      <c r="B10" s="10"/>
      <c r="C10" s="8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59">
      <c r="A11" s="10"/>
      <c r="B11" s="10"/>
      <c r="C11" s="8"/>
      <c r="D11" s="10"/>
      <c r="E11" s="10"/>
      <c r="F11" s="285"/>
      <c r="G11" s="285" t="s">
        <v>11</v>
      </c>
      <c r="H11" s="10"/>
      <c r="I11" s="10"/>
      <c r="J11" s="10"/>
      <c r="K11" s="10"/>
      <c r="L11" s="286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13">
      <c r="A12" s="10"/>
      <c r="B12" s="10"/>
      <c r="C12" s="8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13">
      <c r="A13" s="10"/>
      <c r="B13" s="10"/>
      <c r="C13" s="8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13">
      <c r="A14" s="10"/>
      <c r="B14" s="10"/>
      <c r="C14" s="8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13">
      <c r="A15" s="10"/>
      <c r="B15" s="10"/>
      <c r="C15" s="8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13">
      <c r="A16" s="10"/>
      <c r="B16" s="10"/>
      <c r="C16" s="8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13">
      <c r="A17" s="10"/>
      <c r="B17" s="10"/>
      <c r="C17" s="8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13">
      <c r="A18" s="10"/>
      <c r="B18" s="10"/>
      <c r="C18" s="8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13">
      <c r="A19" s="10"/>
      <c r="B19" s="10"/>
      <c r="C19" s="8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13">
      <c r="A20" s="10"/>
      <c r="B20" s="10"/>
      <c r="C20" s="8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13">
      <c r="A21" s="10"/>
      <c r="B21" s="10"/>
      <c r="C21" s="8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3">
      <c r="A22" s="10"/>
      <c r="B22" s="10"/>
      <c r="C22" s="8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13">
      <c r="A23" s="10"/>
      <c r="B23" s="10"/>
      <c r="C23" s="8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13">
      <c r="A24" s="10"/>
      <c r="B24" s="10"/>
      <c r="C24" s="8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13">
      <c r="A25" s="10"/>
      <c r="B25" s="10"/>
      <c r="C25" s="8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13">
      <c r="A26" s="10"/>
      <c r="B26" s="10"/>
      <c r="C26" s="8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13">
      <c r="A27" s="10"/>
      <c r="B27" s="10"/>
      <c r="C27" s="8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19">
      <c r="A28" s="165" t="s">
        <v>39</v>
      </c>
      <c r="B28" s="287" t="s">
        <v>40</v>
      </c>
      <c r="C28" s="288" t="s">
        <v>631</v>
      </c>
      <c r="D28" s="289" t="s">
        <v>42</v>
      </c>
      <c r="E28" s="290" t="s">
        <v>188</v>
      </c>
      <c r="F28" s="291" t="s">
        <v>44</v>
      </c>
      <c r="G28" s="56" t="s">
        <v>45</v>
      </c>
      <c r="H28" s="292"/>
      <c r="I28" s="293" t="s">
        <v>189</v>
      </c>
      <c r="J28" s="293" t="s">
        <v>48</v>
      </c>
      <c r="K28" s="293" t="s">
        <v>49</v>
      </c>
      <c r="L28" s="293" t="s">
        <v>50</v>
      </c>
      <c r="M28" s="293" t="s">
        <v>51</v>
      </c>
      <c r="N28" s="293" t="s">
        <v>52</v>
      </c>
      <c r="O28" s="293" t="s">
        <v>53</v>
      </c>
      <c r="P28" s="293" t="s">
        <v>54</v>
      </c>
      <c r="Q28" s="294"/>
      <c r="R28" s="294"/>
      <c r="S28" s="294"/>
      <c r="T28" s="294"/>
      <c r="U28" s="294"/>
      <c r="V28" s="294"/>
      <c r="W28" s="294"/>
      <c r="X28" s="294"/>
      <c r="Y28" s="294"/>
      <c r="Z28" s="294"/>
    </row>
    <row r="29" spans="1:26" ht="25">
      <c r="A29" s="295" t="s">
        <v>11</v>
      </c>
      <c r="B29" s="296" t="s">
        <v>632</v>
      </c>
      <c r="C29" s="297" t="s">
        <v>633</v>
      </c>
      <c r="D29" s="298" t="s">
        <v>111</v>
      </c>
      <c r="E29" s="298">
        <v>5.3</v>
      </c>
      <c r="F29" s="299">
        <f t="shared" ref="F29:F283" si="0">E29*1.1*1.2*1.1</f>
        <v>7.6955999999999998</v>
      </c>
      <c r="G29" s="300">
        <f t="shared" ref="G29:G260" si="1">E29*1.1*1.2*1.7</f>
        <v>11.893199999999998</v>
      </c>
      <c r="H29" s="13"/>
      <c r="I29" s="295" t="s">
        <v>97</v>
      </c>
      <c r="J29" s="301"/>
      <c r="K29" s="69"/>
      <c r="L29" s="70"/>
      <c r="M29" s="71"/>
      <c r="N29" s="72"/>
      <c r="O29" s="73"/>
      <c r="P29" s="74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25">
      <c r="A30" s="295" t="s">
        <v>11</v>
      </c>
      <c r="B30" s="296" t="s">
        <v>634</v>
      </c>
      <c r="C30" s="297" t="s">
        <v>633</v>
      </c>
      <c r="D30" s="298" t="s">
        <v>111</v>
      </c>
      <c r="E30" s="298">
        <v>6.95</v>
      </c>
      <c r="F30" s="299">
        <f t="shared" si="0"/>
        <v>10.0914</v>
      </c>
      <c r="G30" s="300">
        <f t="shared" si="1"/>
        <v>15.595799999999999</v>
      </c>
      <c r="H30" s="13"/>
      <c r="I30" s="295" t="s">
        <v>97</v>
      </c>
      <c r="J30" s="301"/>
      <c r="K30" s="69"/>
      <c r="L30" s="70"/>
      <c r="M30" s="71"/>
      <c r="N30" s="72"/>
      <c r="O30" s="73"/>
      <c r="P30" s="74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25">
      <c r="A31" s="295" t="s">
        <v>11</v>
      </c>
      <c r="B31" s="296" t="s">
        <v>635</v>
      </c>
      <c r="C31" s="297" t="s">
        <v>633</v>
      </c>
      <c r="D31" s="298" t="s">
        <v>111</v>
      </c>
      <c r="E31" s="298">
        <v>6.3</v>
      </c>
      <c r="F31" s="299">
        <f t="shared" si="0"/>
        <v>9.1476000000000024</v>
      </c>
      <c r="G31" s="300">
        <f t="shared" si="1"/>
        <v>14.1372</v>
      </c>
      <c r="H31" s="13"/>
      <c r="I31" s="295" t="s">
        <v>97</v>
      </c>
      <c r="J31" s="301"/>
      <c r="K31" s="69"/>
      <c r="L31" s="70"/>
      <c r="M31" s="71"/>
      <c r="N31" s="72"/>
      <c r="O31" s="73"/>
      <c r="P31" s="74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25">
      <c r="A32" s="295" t="s">
        <v>11</v>
      </c>
      <c r="B32" s="296" t="s">
        <v>635</v>
      </c>
      <c r="C32" s="297" t="s">
        <v>633</v>
      </c>
      <c r="D32" s="298" t="s">
        <v>124</v>
      </c>
      <c r="E32" s="298">
        <v>6.39</v>
      </c>
      <c r="F32" s="299">
        <f t="shared" si="0"/>
        <v>9.2782800000000005</v>
      </c>
      <c r="G32" s="300">
        <f t="shared" si="1"/>
        <v>14.339159999999998</v>
      </c>
      <c r="H32" s="13"/>
      <c r="I32" s="295" t="s">
        <v>97</v>
      </c>
      <c r="J32" s="301"/>
      <c r="K32" s="69"/>
      <c r="L32" s="70"/>
      <c r="M32" s="71"/>
      <c r="N32" s="72"/>
      <c r="O32" s="73"/>
      <c r="P32" s="74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25">
      <c r="A33" s="295" t="s">
        <v>11</v>
      </c>
      <c r="B33" s="296" t="s">
        <v>636</v>
      </c>
      <c r="C33" s="297" t="s">
        <v>633</v>
      </c>
      <c r="D33" s="298" t="s">
        <v>111</v>
      </c>
      <c r="E33" s="298">
        <v>7.95</v>
      </c>
      <c r="F33" s="299">
        <f t="shared" si="0"/>
        <v>11.543400000000002</v>
      </c>
      <c r="G33" s="300">
        <f t="shared" si="1"/>
        <v>17.839800000000004</v>
      </c>
      <c r="H33" s="13"/>
      <c r="I33" s="295" t="s">
        <v>97</v>
      </c>
      <c r="J33" s="301"/>
      <c r="K33" s="69"/>
      <c r="L33" s="70"/>
      <c r="M33" s="71"/>
      <c r="N33" s="72"/>
      <c r="O33" s="73"/>
      <c r="P33" s="74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25">
      <c r="A34" s="295" t="s">
        <v>11</v>
      </c>
      <c r="B34" s="296" t="s">
        <v>637</v>
      </c>
      <c r="C34" s="297" t="s">
        <v>633</v>
      </c>
      <c r="D34" s="298" t="s">
        <v>124</v>
      </c>
      <c r="E34" s="298">
        <v>6.74</v>
      </c>
      <c r="F34" s="299">
        <f t="shared" si="0"/>
        <v>9.786480000000001</v>
      </c>
      <c r="G34" s="300">
        <f t="shared" si="1"/>
        <v>15.124560000000001</v>
      </c>
      <c r="H34" s="13"/>
      <c r="I34" s="295" t="s">
        <v>97</v>
      </c>
      <c r="J34" s="301"/>
      <c r="K34" s="69"/>
      <c r="L34" s="70"/>
      <c r="M34" s="71"/>
      <c r="N34" s="72"/>
      <c r="O34" s="73"/>
      <c r="P34" s="74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25">
      <c r="A35" s="295" t="s">
        <v>11</v>
      </c>
      <c r="B35" s="296" t="s">
        <v>637</v>
      </c>
      <c r="C35" s="297" t="s">
        <v>633</v>
      </c>
      <c r="D35" s="298" t="s">
        <v>102</v>
      </c>
      <c r="E35" s="298">
        <v>12.67</v>
      </c>
      <c r="F35" s="299">
        <f t="shared" si="0"/>
        <v>18.396840000000001</v>
      </c>
      <c r="G35" s="300">
        <f t="shared" si="1"/>
        <v>28.431479999999997</v>
      </c>
      <c r="H35" s="13"/>
      <c r="I35" s="295" t="s">
        <v>97</v>
      </c>
      <c r="J35" s="301"/>
      <c r="K35" s="69"/>
      <c r="L35" s="70"/>
      <c r="M35" s="71"/>
      <c r="N35" s="72"/>
      <c r="O35" s="73"/>
      <c r="P35" s="74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25">
      <c r="A36" s="295" t="s">
        <v>11</v>
      </c>
      <c r="B36" s="296" t="s">
        <v>637</v>
      </c>
      <c r="C36" s="297" t="s">
        <v>633</v>
      </c>
      <c r="D36" s="298" t="s">
        <v>116</v>
      </c>
      <c r="E36" s="298">
        <v>28.52</v>
      </c>
      <c r="F36" s="299">
        <f t="shared" si="0"/>
        <v>41.41104</v>
      </c>
      <c r="G36" s="300">
        <f t="shared" si="1"/>
        <v>63.99888</v>
      </c>
      <c r="H36" s="13"/>
      <c r="I36" s="295" t="s">
        <v>97</v>
      </c>
      <c r="J36" s="301"/>
      <c r="K36" s="69"/>
      <c r="L36" s="70"/>
      <c r="M36" s="71"/>
      <c r="N36" s="72"/>
      <c r="O36" s="73"/>
      <c r="P36" s="74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25">
      <c r="A37" s="295" t="s">
        <v>11</v>
      </c>
      <c r="B37" s="296" t="s">
        <v>638</v>
      </c>
      <c r="C37" s="297" t="s">
        <v>633</v>
      </c>
      <c r="D37" s="298" t="s">
        <v>124</v>
      </c>
      <c r="E37" s="298">
        <v>9.65</v>
      </c>
      <c r="F37" s="299">
        <f t="shared" si="0"/>
        <v>14.011800000000003</v>
      </c>
      <c r="G37" s="300">
        <f t="shared" si="1"/>
        <v>21.654600000000002</v>
      </c>
      <c r="H37" s="13"/>
      <c r="I37" s="295" t="s">
        <v>97</v>
      </c>
      <c r="J37" s="301"/>
      <c r="K37" s="69"/>
      <c r="L37" s="70"/>
      <c r="M37" s="71"/>
      <c r="N37" s="72"/>
      <c r="O37" s="73"/>
      <c r="P37" s="74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25">
      <c r="A38" s="295" t="s">
        <v>11</v>
      </c>
      <c r="B38" s="296" t="s">
        <v>638</v>
      </c>
      <c r="C38" s="297" t="s">
        <v>633</v>
      </c>
      <c r="D38" s="298" t="s">
        <v>102</v>
      </c>
      <c r="E38" s="298">
        <v>15.23</v>
      </c>
      <c r="F38" s="299">
        <f t="shared" si="0"/>
        <v>22.113960000000002</v>
      </c>
      <c r="G38" s="300">
        <f t="shared" si="1"/>
        <v>34.176119999999997</v>
      </c>
      <c r="H38" s="13"/>
      <c r="I38" s="295" t="s">
        <v>97</v>
      </c>
      <c r="J38" s="301"/>
      <c r="K38" s="69"/>
      <c r="L38" s="70"/>
      <c r="M38" s="71"/>
      <c r="N38" s="72"/>
      <c r="O38" s="73"/>
      <c r="P38" s="74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25">
      <c r="A39" s="295" t="s">
        <v>11</v>
      </c>
      <c r="B39" s="296" t="s">
        <v>639</v>
      </c>
      <c r="C39" s="297" t="s">
        <v>633</v>
      </c>
      <c r="D39" s="298" t="s">
        <v>124</v>
      </c>
      <c r="E39" s="298">
        <v>7.85</v>
      </c>
      <c r="F39" s="299">
        <f t="shared" si="0"/>
        <v>11.398200000000001</v>
      </c>
      <c r="G39" s="300">
        <f t="shared" si="1"/>
        <v>17.615400000000001</v>
      </c>
      <c r="H39" s="13"/>
      <c r="I39" s="295" t="s">
        <v>97</v>
      </c>
      <c r="J39" s="301"/>
      <c r="K39" s="69"/>
      <c r="L39" s="70"/>
      <c r="M39" s="71"/>
      <c r="N39" s="72"/>
      <c r="O39" s="73"/>
      <c r="P39" s="74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25">
      <c r="A40" s="295" t="s">
        <v>11</v>
      </c>
      <c r="B40" s="296" t="s">
        <v>639</v>
      </c>
      <c r="C40" s="297" t="s">
        <v>633</v>
      </c>
      <c r="D40" s="298" t="s">
        <v>102</v>
      </c>
      <c r="E40" s="298">
        <v>15.23</v>
      </c>
      <c r="F40" s="299">
        <f t="shared" si="0"/>
        <v>22.113960000000002</v>
      </c>
      <c r="G40" s="300">
        <f t="shared" si="1"/>
        <v>34.176119999999997</v>
      </c>
      <c r="H40" s="13"/>
      <c r="I40" s="295" t="s">
        <v>97</v>
      </c>
      <c r="J40" s="301"/>
      <c r="K40" s="69"/>
      <c r="L40" s="70"/>
      <c r="M40" s="71"/>
      <c r="N40" s="72"/>
      <c r="O40" s="73"/>
      <c r="P40" s="74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25">
      <c r="A41" s="295" t="s">
        <v>11</v>
      </c>
      <c r="B41" s="296" t="s">
        <v>640</v>
      </c>
      <c r="C41" s="297" t="s">
        <v>633</v>
      </c>
      <c r="D41" s="298" t="s">
        <v>116</v>
      </c>
      <c r="E41" s="298">
        <v>28.53</v>
      </c>
      <c r="F41" s="299">
        <f t="shared" si="0"/>
        <v>41.425560000000011</v>
      </c>
      <c r="G41" s="300">
        <f t="shared" si="1"/>
        <v>64.021320000000003</v>
      </c>
      <c r="H41" s="13"/>
      <c r="I41" s="295" t="s">
        <v>97</v>
      </c>
      <c r="J41" s="301"/>
      <c r="K41" s="69"/>
      <c r="L41" s="70"/>
      <c r="M41" s="71"/>
      <c r="N41" s="72"/>
      <c r="O41" s="73"/>
      <c r="P41" s="74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25">
      <c r="A42" s="295" t="s">
        <v>11</v>
      </c>
      <c r="B42" s="296" t="s">
        <v>640</v>
      </c>
      <c r="C42" s="297" t="s">
        <v>633</v>
      </c>
      <c r="D42" s="298" t="s">
        <v>127</v>
      </c>
      <c r="E42" s="298">
        <v>25.51</v>
      </c>
      <c r="F42" s="299">
        <f t="shared" si="0"/>
        <v>37.040520000000008</v>
      </c>
      <c r="G42" s="300">
        <f t="shared" si="1"/>
        <v>57.244439999999997</v>
      </c>
      <c r="H42" s="13"/>
      <c r="I42" s="295" t="s">
        <v>97</v>
      </c>
      <c r="J42" s="301"/>
      <c r="K42" s="69"/>
      <c r="L42" s="70"/>
      <c r="M42" s="71"/>
      <c r="N42" s="72"/>
      <c r="O42" s="73"/>
      <c r="P42" s="74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25">
      <c r="A43" s="295" t="s">
        <v>11</v>
      </c>
      <c r="B43" s="296" t="s">
        <v>641</v>
      </c>
      <c r="C43" s="297" t="s">
        <v>633</v>
      </c>
      <c r="D43" s="298" t="s">
        <v>124</v>
      </c>
      <c r="E43" s="298">
        <v>7.4</v>
      </c>
      <c r="F43" s="299">
        <f t="shared" si="0"/>
        <v>10.744800000000001</v>
      </c>
      <c r="G43" s="300">
        <f t="shared" si="1"/>
        <v>16.605599999999999</v>
      </c>
      <c r="H43" s="13"/>
      <c r="I43" s="295" t="s">
        <v>97</v>
      </c>
      <c r="J43" s="301"/>
      <c r="K43" s="69"/>
      <c r="L43" s="70"/>
      <c r="M43" s="71"/>
      <c r="N43" s="72"/>
      <c r="O43" s="73"/>
      <c r="P43" s="74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25">
      <c r="A44" s="295" t="s">
        <v>11</v>
      </c>
      <c r="B44" s="296" t="s">
        <v>641</v>
      </c>
      <c r="C44" s="297" t="s">
        <v>633</v>
      </c>
      <c r="D44" s="298" t="s">
        <v>102</v>
      </c>
      <c r="E44" s="298">
        <v>16.190000000000001</v>
      </c>
      <c r="F44" s="299">
        <f t="shared" si="0"/>
        <v>23.507880000000007</v>
      </c>
      <c r="G44" s="300">
        <f t="shared" si="1"/>
        <v>36.330360000000013</v>
      </c>
      <c r="H44" s="13"/>
      <c r="I44" s="295" t="s">
        <v>97</v>
      </c>
      <c r="J44" s="301"/>
      <c r="K44" s="69"/>
      <c r="L44" s="70"/>
      <c r="M44" s="71"/>
      <c r="N44" s="72"/>
      <c r="O44" s="73"/>
      <c r="P44" s="74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25">
      <c r="A45" s="295" t="s">
        <v>11</v>
      </c>
      <c r="B45" s="296" t="s">
        <v>641</v>
      </c>
      <c r="C45" s="297" t="s">
        <v>633</v>
      </c>
      <c r="D45" s="298" t="s">
        <v>127</v>
      </c>
      <c r="E45" s="298">
        <v>19.63</v>
      </c>
      <c r="F45" s="299">
        <f t="shared" si="0"/>
        <v>28.502760000000002</v>
      </c>
      <c r="G45" s="300">
        <f t="shared" si="1"/>
        <v>44.049720000000001</v>
      </c>
      <c r="H45" s="13"/>
      <c r="I45" s="295" t="s">
        <v>97</v>
      </c>
      <c r="J45" s="301"/>
      <c r="K45" s="69"/>
      <c r="L45" s="70"/>
      <c r="M45" s="71"/>
      <c r="N45" s="72"/>
      <c r="O45" s="73"/>
      <c r="P45" s="74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25">
      <c r="A46" s="295" t="s">
        <v>11</v>
      </c>
      <c r="B46" s="296" t="s">
        <v>641</v>
      </c>
      <c r="C46" s="297" t="s">
        <v>633</v>
      </c>
      <c r="D46" s="298" t="s">
        <v>116</v>
      </c>
      <c r="E46" s="298">
        <v>25.51</v>
      </c>
      <c r="F46" s="299">
        <f t="shared" si="0"/>
        <v>37.040520000000008</v>
      </c>
      <c r="G46" s="300">
        <f t="shared" si="1"/>
        <v>57.244439999999997</v>
      </c>
      <c r="H46" s="13"/>
      <c r="I46" s="295" t="s">
        <v>97</v>
      </c>
      <c r="J46" s="301"/>
      <c r="K46" s="69"/>
      <c r="L46" s="70"/>
      <c r="M46" s="71"/>
      <c r="N46" s="72"/>
      <c r="O46" s="73"/>
      <c r="P46" s="74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25">
      <c r="A47" s="295" t="s">
        <v>11</v>
      </c>
      <c r="B47" s="296" t="s">
        <v>642</v>
      </c>
      <c r="C47" s="297" t="s">
        <v>633</v>
      </c>
      <c r="D47" s="298" t="s">
        <v>124</v>
      </c>
      <c r="E47" s="298">
        <v>7.91</v>
      </c>
      <c r="F47" s="299">
        <f t="shared" si="0"/>
        <v>11.485320000000002</v>
      </c>
      <c r="G47" s="300">
        <f t="shared" si="1"/>
        <v>17.750039999999998</v>
      </c>
      <c r="H47" s="13"/>
      <c r="I47" s="295" t="s">
        <v>97</v>
      </c>
      <c r="J47" s="301"/>
      <c r="K47" s="69"/>
      <c r="L47" s="70"/>
      <c r="M47" s="71"/>
      <c r="N47" s="72"/>
      <c r="O47" s="73"/>
      <c r="P47" s="74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25">
      <c r="A48" s="295" t="s">
        <v>11</v>
      </c>
      <c r="B48" s="296" t="s">
        <v>642</v>
      </c>
      <c r="C48" s="297" t="s">
        <v>633</v>
      </c>
      <c r="D48" s="298" t="s">
        <v>102</v>
      </c>
      <c r="E48" s="298">
        <v>15.23</v>
      </c>
      <c r="F48" s="299">
        <f t="shared" si="0"/>
        <v>22.113960000000002</v>
      </c>
      <c r="G48" s="300">
        <f t="shared" si="1"/>
        <v>34.176119999999997</v>
      </c>
      <c r="H48" s="13"/>
      <c r="I48" s="295" t="s">
        <v>97</v>
      </c>
      <c r="J48" s="301"/>
      <c r="K48" s="69"/>
      <c r="L48" s="70"/>
      <c r="M48" s="71"/>
      <c r="N48" s="72"/>
      <c r="O48" s="73"/>
      <c r="P48" s="74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 ht="25">
      <c r="A49" s="295" t="s">
        <v>11</v>
      </c>
      <c r="B49" s="296" t="s">
        <v>643</v>
      </c>
      <c r="C49" s="297" t="s">
        <v>633</v>
      </c>
      <c r="D49" s="298" t="s">
        <v>124</v>
      </c>
      <c r="E49" s="298">
        <v>8.1999999999999993</v>
      </c>
      <c r="F49" s="299">
        <f t="shared" si="0"/>
        <v>11.906400000000001</v>
      </c>
      <c r="G49" s="300">
        <f t="shared" si="1"/>
        <v>18.4008</v>
      </c>
      <c r="H49" s="13"/>
      <c r="I49" s="295" t="s">
        <v>97</v>
      </c>
      <c r="J49" s="301"/>
      <c r="K49" s="69"/>
      <c r="L49" s="70"/>
      <c r="M49" s="71"/>
      <c r="N49" s="72"/>
      <c r="O49" s="73"/>
      <c r="P49" s="74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ht="25">
      <c r="A50" s="295" t="s">
        <v>11</v>
      </c>
      <c r="B50" s="296" t="s">
        <v>643</v>
      </c>
      <c r="C50" s="297" t="s">
        <v>633</v>
      </c>
      <c r="D50" s="298" t="s">
        <v>102</v>
      </c>
      <c r="E50" s="298">
        <v>15.23</v>
      </c>
      <c r="F50" s="299">
        <f t="shared" si="0"/>
        <v>22.113960000000002</v>
      </c>
      <c r="G50" s="300">
        <f t="shared" si="1"/>
        <v>34.176119999999997</v>
      </c>
      <c r="H50" s="13"/>
      <c r="I50" s="295" t="s">
        <v>97</v>
      </c>
      <c r="J50" s="301"/>
      <c r="K50" s="69"/>
      <c r="L50" s="70"/>
      <c r="M50" s="71"/>
      <c r="N50" s="72"/>
      <c r="O50" s="73"/>
      <c r="P50" s="74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25">
      <c r="A51" s="295" t="s">
        <v>11</v>
      </c>
      <c r="B51" s="296" t="s">
        <v>644</v>
      </c>
      <c r="C51" s="297" t="s">
        <v>633</v>
      </c>
      <c r="D51" s="298" t="s">
        <v>124</v>
      </c>
      <c r="E51" s="298">
        <v>8.09</v>
      </c>
      <c r="F51" s="299">
        <f t="shared" si="0"/>
        <v>11.746680000000001</v>
      </c>
      <c r="G51" s="300">
        <f t="shared" si="1"/>
        <v>18.153960000000001</v>
      </c>
      <c r="H51" s="13"/>
      <c r="I51" s="295" t="s">
        <v>97</v>
      </c>
      <c r="J51" s="301"/>
      <c r="K51" s="69"/>
      <c r="L51" s="70"/>
      <c r="M51" s="71"/>
      <c r="N51" s="72"/>
      <c r="O51" s="73"/>
      <c r="P51" s="74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25">
      <c r="A52" s="295" t="s">
        <v>11</v>
      </c>
      <c r="B52" s="296" t="s">
        <v>644</v>
      </c>
      <c r="C52" s="297" t="s">
        <v>633</v>
      </c>
      <c r="D52" s="298" t="s">
        <v>102</v>
      </c>
      <c r="E52" s="298">
        <v>17.95</v>
      </c>
      <c r="F52" s="299">
        <f t="shared" si="0"/>
        <v>26.063400000000001</v>
      </c>
      <c r="G52" s="300">
        <f t="shared" si="1"/>
        <v>40.279799999999994</v>
      </c>
      <c r="H52" s="13"/>
      <c r="I52" s="295" t="s">
        <v>97</v>
      </c>
      <c r="J52" s="301"/>
      <c r="K52" s="69"/>
      <c r="L52" s="70"/>
      <c r="M52" s="71"/>
      <c r="N52" s="72"/>
      <c r="O52" s="73"/>
      <c r="P52" s="74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25">
      <c r="A53" s="295" t="s">
        <v>11</v>
      </c>
      <c r="B53" s="296" t="s">
        <v>645</v>
      </c>
      <c r="C53" s="297" t="s">
        <v>633</v>
      </c>
      <c r="D53" s="298" t="s">
        <v>124</v>
      </c>
      <c r="E53" s="298">
        <v>8.1300000000000008</v>
      </c>
      <c r="F53" s="299">
        <f t="shared" si="0"/>
        <v>11.804760000000003</v>
      </c>
      <c r="G53" s="300">
        <f t="shared" si="1"/>
        <v>18.243720000000003</v>
      </c>
      <c r="H53" s="13"/>
      <c r="I53" s="295" t="s">
        <v>97</v>
      </c>
      <c r="J53" s="301"/>
      <c r="K53" s="69"/>
      <c r="L53" s="70"/>
      <c r="M53" s="71"/>
      <c r="N53" s="72"/>
      <c r="O53" s="73"/>
      <c r="P53" s="74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25">
      <c r="A54" s="295" t="s">
        <v>11</v>
      </c>
      <c r="B54" s="296" t="s">
        <v>645</v>
      </c>
      <c r="C54" s="297" t="s">
        <v>633</v>
      </c>
      <c r="D54" s="298" t="s">
        <v>102</v>
      </c>
      <c r="E54" s="298">
        <v>16.14</v>
      </c>
      <c r="F54" s="299">
        <f t="shared" si="0"/>
        <v>23.435280000000002</v>
      </c>
      <c r="G54" s="300">
        <f t="shared" si="1"/>
        <v>36.218159999999997</v>
      </c>
      <c r="H54" s="13"/>
      <c r="I54" s="295" t="s">
        <v>97</v>
      </c>
      <c r="J54" s="301"/>
      <c r="K54" s="69"/>
      <c r="L54" s="70"/>
      <c r="M54" s="71"/>
      <c r="N54" s="72"/>
      <c r="O54" s="73"/>
      <c r="P54" s="74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25">
      <c r="A55" s="295" t="s">
        <v>11</v>
      </c>
      <c r="B55" s="296" t="s">
        <v>646</v>
      </c>
      <c r="C55" s="297" t="s">
        <v>633</v>
      </c>
      <c r="D55" s="298" t="s">
        <v>124</v>
      </c>
      <c r="E55" s="298">
        <v>8.39</v>
      </c>
      <c r="F55" s="299">
        <f t="shared" si="0"/>
        <v>12.182280000000002</v>
      </c>
      <c r="G55" s="300">
        <f t="shared" si="1"/>
        <v>18.827160000000003</v>
      </c>
      <c r="H55" s="13"/>
      <c r="I55" s="295" t="s">
        <v>97</v>
      </c>
      <c r="J55" s="301"/>
      <c r="K55" s="69"/>
      <c r="L55" s="70"/>
      <c r="M55" s="71"/>
      <c r="N55" s="72"/>
      <c r="O55" s="73"/>
      <c r="P55" s="74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25">
      <c r="A56" s="295" t="s">
        <v>11</v>
      </c>
      <c r="B56" s="296" t="s">
        <v>646</v>
      </c>
      <c r="C56" s="297" t="s">
        <v>633</v>
      </c>
      <c r="D56" s="298" t="s">
        <v>102</v>
      </c>
      <c r="E56" s="298">
        <v>15.23</v>
      </c>
      <c r="F56" s="299">
        <f t="shared" si="0"/>
        <v>22.113960000000002</v>
      </c>
      <c r="G56" s="300">
        <f t="shared" si="1"/>
        <v>34.176119999999997</v>
      </c>
      <c r="H56" s="13"/>
      <c r="I56" s="295" t="s">
        <v>97</v>
      </c>
      <c r="J56" s="301"/>
      <c r="K56" s="69"/>
      <c r="L56" s="70"/>
      <c r="M56" s="71"/>
      <c r="N56" s="72"/>
      <c r="O56" s="73"/>
      <c r="P56" s="74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25">
      <c r="A57" s="295" t="s">
        <v>11</v>
      </c>
      <c r="B57" s="296" t="s">
        <v>647</v>
      </c>
      <c r="C57" s="297" t="s">
        <v>633</v>
      </c>
      <c r="D57" s="298" t="s">
        <v>111</v>
      </c>
      <c r="E57" s="298">
        <v>8.49</v>
      </c>
      <c r="F57" s="299">
        <f t="shared" si="0"/>
        <v>12.32748</v>
      </c>
      <c r="G57" s="300">
        <f t="shared" si="1"/>
        <v>19.051559999999998</v>
      </c>
      <c r="H57" s="13"/>
      <c r="I57" s="295" t="s">
        <v>97</v>
      </c>
      <c r="J57" s="301"/>
      <c r="K57" s="69"/>
      <c r="L57" s="70"/>
      <c r="M57" s="71"/>
      <c r="N57" s="72"/>
      <c r="O57" s="73"/>
      <c r="P57" s="74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25">
      <c r="A58" s="295" t="s">
        <v>11</v>
      </c>
      <c r="B58" s="296" t="s">
        <v>647</v>
      </c>
      <c r="C58" s="297" t="s">
        <v>633</v>
      </c>
      <c r="D58" s="298" t="s">
        <v>124</v>
      </c>
      <c r="E58" s="298">
        <v>11.53</v>
      </c>
      <c r="F58" s="299">
        <f t="shared" si="0"/>
        <v>16.74156</v>
      </c>
      <c r="G58" s="300">
        <f t="shared" si="1"/>
        <v>25.87332</v>
      </c>
      <c r="H58" s="13"/>
      <c r="I58" s="295" t="s">
        <v>97</v>
      </c>
      <c r="J58" s="301"/>
      <c r="K58" s="69"/>
      <c r="L58" s="70"/>
      <c r="M58" s="71"/>
      <c r="N58" s="72"/>
      <c r="O58" s="73"/>
      <c r="P58" s="74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25">
      <c r="A59" s="295" t="s">
        <v>11</v>
      </c>
      <c r="B59" s="296" t="s">
        <v>647</v>
      </c>
      <c r="C59" s="297" t="s">
        <v>633</v>
      </c>
      <c r="D59" s="298" t="s">
        <v>102</v>
      </c>
      <c r="E59" s="298">
        <v>18.89</v>
      </c>
      <c r="F59" s="299">
        <f t="shared" si="0"/>
        <v>27.428280000000004</v>
      </c>
      <c r="G59" s="300">
        <f t="shared" si="1"/>
        <v>42.389160000000004</v>
      </c>
      <c r="H59" s="13"/>
      <c r="I59" s="295" t="s">
        <v>97</v>
      </c>
      <c r="J59" s="301"/>
      <c r="K59" s="69"/>
      <c r="L59" s="70"/>
      <c r="M59" s="71"/>
      <c r="N59" s="72"/>
      <c r="O59" s="73"/>
      <c r="P59" s="74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25">
      <c r="A60" s="295" t="s">
        <v>11</v>
      </c>
      <c r="B60" s="296" t="s">
        <v>648</v>
      </c>
      <c r="C60" s="297" t="s">
        <v>633</v>
      </c>
      <c r="D60" s="298" t="s">
        <v>111</v>
      </c>
      <c r="E60" s="298">
        <v>7.85</v>
      </c>
      <c r="F60" s="299">
        <f t="shared" si="0"/>
        <v>11.398200000000001</v>
      </c>
      <c r="G60" s="300">
        <f t="shared" si="1"/>
        <v>17.615400000000001</v>
      </c>
      <c r="H60" s="13"/>
      <c r="I60" s="295" t="s">
        <v>97</v>
      </c>
      <c r="J60" s="301"/>
      <c r="K60" s="69"/>
      <c r="L60" s="70"/>
      <c r="M60" s="71"/>
      <c r="N60" s="72"/>
      <c r="O60" s="73"/>
      <c r="P60" s="74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25">
      <c r="A61" s="295" t="s">
        <v>11</v>
      </c>
      <c r="B61" s="296" t="s">
        <v>649</v>
      </c>
      <c r="C61" s="297" t="s">
        <v>633</v>
      </c>
      <c r="D61" s="298" t="s">
        <v>96</v>
      </c>
      <c r="E61" s="298">
        <v>6.12</v>
      </c>
      <c r="F61" s="299">
        <f t="shared" si="0"/>
        <v>8.8862400000000008</v>
      </c>
      <c r="G61" s="300">
        <f t="shared" si="1"/>
        <v>13.733280000000001</v>
      </c>
      <c r="H61" s="13"/>
      <c r="I61" s="295" t="s">
        <v>97</v>
      </c>
      <c r="J61" s="301"/>
      <c r="K61" s="69"/>
      <c r="L61" s="70"/>
      <c r="M61" s="71"/>
      <c r="N61" s="72"/>
      <c r="O61" s="73"/>
      <c r="P61" s="74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25">
      <c r="A62" s="295" t="s">
        <v>11</v>
      </c>
      <c r="B62" s="296" t="s">
        <v>649</v>
      </c>
      <c r="C62" s="297" t="s">
        <v>633</v>
      </c>
      <c r="D62" s="298" t="s">
        <v>111</v>
      </c>
      <c r="E62" s="298">
        <v>6.98</v>
      </c>
      <c r="F62" s="299">
        <f t="shared" si="0"/>
        <v>10.134960000000003</v>
      </c>
      <c r="G62" s="300">
        <f t="shared" si="1"/>
        <v>15.663120000000001</v>
      </c>
      <c r="H62" s="13"/>
      <c r="I62" s="295" t="s">
        <v>97</v>
      </c>
      <c r="J62" s="301"/>
      <c r="K62" s="69"/>
      <c r="L62" s="70"/>
      <c r="M62" s="71"/>
      <c r="N62" s="72"/>
      <c r="O62" s="73"/>
      <c r="P62" s="74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25">
      <c r="A63" s="295" t="s">
        <v>11</v>
      </c>
      <c r="B63" s="296" t="s">
        <v>649</v>
      </c>
      <c r="C63" s="297" t="s">
        <v>633</v>
      </c>
      <c r="D63" s="298" t="s">
        <v>124</v>
      </c>
      <c r="E63" s="298">
        <v>10.08</v>
      </c>
      <c r="F63" s="299">
        <f t="shared" si="0"/>
        <v>14.636160000000002</v>
      </c>
      <c r="G63" s="300">
        <f t="shared" si="1"/>
        <v>22.619519999999998</v>
      </c>
      <c r="H63" s="13"/>
      <c r="I63" s="295" t="s">
        <v>97</v>
      </c>
      <c r="J63" s="301"/>
      <c r="K63" s="69"/>
      <c r="L63" s="70"/>
      <c r="M63" s="71"/>
      <c r="N63" s="72"/>
      <c r="O63" s="73"/>
      <c r="P63" s="74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25">
      <c r="A64" s="295" t="s">
        <v>11</v>
      </c>
      <c r="B64" s="296" t="s">
        <v>650</v>
      </c>
      <c r="C64" s="297" t="s">
        <v>633</v>
      </c>
      <c r="D64" s="298" t="s">
        <v>111</v>
      </c>
      <c r="E64" s="298">
        <v>3.99</v>
      </c>
      <c r="F64" s="299">
        <f t="shared" si="0"/>
        <v>5.7934800000000006</v>
      </c>
      <c r="G64" s="300">
        <f t="shared" si="1"/>
        <v>8.9535599999999995</v>
      </c>
      <c r="H64" s="13"/>
      <c r="I64" s="295" t="s">
        <v>97</v>
      </c>
      <c r="J64" s="301"/>
      <c r="K64" s="69"/>
      <c r="L64" s="70"/>
      <c r="M64" s="71"/>
      <c r="N64" s="72"/>
      <c r="O64" s="73"/>
      <c r="P64" s="74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25">
      <c r="A65" s="295" t="s">
        <v>11</v>
      </c>
      <c r="B65" s="296" t="s">
        <v>651</v>
      </c>
      <c r="C65" s="297" t="s">
        <v>633</v>
      </c>
      <c r="D65" s="298" t="s">
        <v>124</v>
      </c>
      <c r="E65" s="298">
        <v>11.6</v>
      </c>
      <c r="F65" s="299">
        <f t="shared" si="0"/>
        <v>16.8432</v>
      </c>
      <c r="G65" s="300">
        <f t="shared" si="1"/>
        <v>26.030399999999997</v>
      </c>
      <c r="H65" s="13"/>
      <c r="I65" s="295" t="s">
        <v>97</v>
      </c>
      <c r="J65" s="301"/>
      <c r="K65" s="69"/>
      <c r="L65" s="70"/>
      <c r="M65" s="71"/>
      <c r="N65" s="72"/>
      <c r="O65" s="73"/>
      <c r="P65" s="74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25">
      <c r="A66" s="295" t="s">
        <v>11</v>
      </c>
      <c r="B66" s="296" t="s">
        <v>652</v>
      </c>
      <c r="C66" s="297" t="s">
        <v>633</v>
      </c>
      <c r="D66" s="298" t="s">
        <v>111</v>
      </c>
      <c r="E66" s="298">
        <v>9.02</v>
      </c>
      <c r="F66" s="299">
        <f t="shared" si="0"/>
        <v>13.09704</v>
      </c>
      <c r="G66" s="300">
        <f t="shared" si="1"/>
        <v>20.240880000000001</v>
      </c>
      <c r="H66" s="13"/>
      <c r="I66" s="295" t="s">
        <v>97</v>
      </c>
      <c r="J66" s="301"/>
      <c r="K66" s="69"/>
      <c r="L66" s="70"/>
      <c r="M66" s="71"/>
      <c r="N66" s="72"/>
      <c r="O66" s="73"/>
      <c r="P66" s="74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25">
      <c r="A67" s="295" t="s">
        <v>11</v>
      </c>
      <c r="B67" s="296" t="s">
        <v>652</v>
      </c>
      <c r="C67" s="297" t="s">
        <v>633</v>
      </c>
      <c r="D67" s="298" t="s">
        <v>124</v>
      </c>
      <c r="E67" s="298">
        <v>7.07</v>
      </c>
      <c r="F67" s="299">
        <f t="shared" si="0"/>
        <v>10.265640000000003</v>
      </c>
      <c r="G67" s="300">
        <f t="shared" si="1"/>
        <v>15.865080000000003</v>
      </c>
      <c r="H67" s="13"/>
      <c r="I67" s="295" t="s">
        <v>97</v>
      </c>
      <c r="J67" s="301"/>
      <c r="K67" s="69"/>
      <c r="L67" s="70"/>
      <c r="M67" s="71"/>
      <c r="N67" s="72"/>
      <c r="O67" s="73"/>
      <c r="P67" s="74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25">
      <c r="A68" s="295" t="s">
        <v>11</v>
      </c>
      <c r="B68" s="296" t="s">
        <v>653</v>
      </c>
      <c r="C68" s="297" t="s">
        <v>633</v>
      </c>
      <c r="D68" s="298" t="s">
        <v>654</v>
      </c>
      <c r="E68" s="298">
        <v>398</v>
      </c>
      <c r="F68" s="299">
        <f t="shared" si="0"/>
        <v>577.89600000000007</v>
      </c>
      <c r="G68" s="300">
        <f t="shared" si="1"/>
        <v>893.11199999999997</v>
      </c>
      <c r="H68" s="13"/>
      <c r="I68" s="295" t="s">
        <v>97</v>
      </c>
      <c r="J68" s="301"/>
      <c r="K68" s="69"/>
      <c r="L68" s="70"/>
      <c r="M68" s="71"/>
      <c r="N68" s="72"/>
      <c r="O68" s="73"/>
      <c r="P68" s="74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25">
      <c r="A69" s="295" t="s">
        <v>11</v>
      </c>
      <c r="B69" s="296" t="s">
        <v>655</v>
      </c>
      <c r="C69" s="297" t="s">
        <v>633</v>
      </c>
      <c r="D69" s="298" t="s">
        <v>96</v>
      </c>
      <c r="E69" s="298">
        <v>18.850000000000001</v>
      </c>
      <c r="F69" s="299">
        <f t="shared" si="0"/>
        <v>27.370200000000004</v>
      </c>
      <c r="G69" s="300">
        <f t="shared" si="1"/>
        <v>42.299399999999999</v>
      </c>
      <c r="H69" s="13"/>
      <c r="I69" s="295" t="s">
        <v>97</v>
      </c>
      <c r="J69" s="301"/>
      <c r="K69" s="69"/>
      <c r="L69" s="70"/>
      <c r="M69" s="71"/>
      <c r="N69" s="72"/>
      <c r="O69" s="73"/>
      <c r="P69" s="74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ht="25">
      <c r="A70" s="295" t="s">
        <v>11</v>
      </c>
      <c r="B70" s="296" t="s">
        <v>656</v>
      </c>
      <c r="C70" s="297" t="s">
        <v>633</v>
      </c>
      <c r="D70" s="298" t="s">
        <v>131</v>
      </c>
      <c r="E70" s="298">
        <v>21.87</v>
      </c>
      <c r="F70" s="299">
        <f t="shared" si="0"/>
        <v>31.755240000000004</v>
      </c>
      <c r="G70" s="300">
        <f t="shared" si="1"/>
        <v>49.076280000000004</v>
      </c>
      <c r="H70" s="13"/>
      <c r="I70" s="295" t="s">
        <v>97</v>
      </c>
      <c r="J70" s="301"/>
      <c r="K70" s="69"/>
      <c r="L70" s="70"/>
      <c r="M70" s="71"/>
      <c r="N70" s="72"/>
      <c r="O70" s="73"/>
      <c r="P70" s="74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ht="25">
      <c r="A71" s="295" t="s">
        <v>11</v>
      </c>
      <c r="B71" s="296" t="s">
        <v>657</v>
      </c>
      <c r="C71" s="297" t="s">
        <v>633</v>
      </c>
      <c r="D71" s="298" t="s">
        <v>96</v>
      </c>
      <c r="E71" s="298">
        <v>20.91</v>
      </c>
      <c r="F71" s="299">
        <f t="shared" si="0"/>
        <v>30.361320000000006</v>
      </c>
      <c r="G71" s="300">
        <f t="shared" si="1"/>
        <v>46.922040000000003</v>
      </c>
      <c r="H71" s="13"/>
      <c r="I71" s="295" t="s">
        <v>97</v>
      </c>
      <c r="J71" s="301"/>
      <c r="K71" s="69"/>
      <c r="L71" s="70"/>
      <c r="M71" s="71"/>
      <c r="N71" s="72"/>
      <c r="O71" s="73"/>
      <c r="P71" s="74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ht="25">
      <c r="A72" s="295" t="s">
        <v>11</v>
      </c>
      <c r="B72" s="296" t="s">
        <v>658</v>
      </c>
      <c r="C72" s="297" t="s">
        <v>633</v>
      </c>
      <c r="D72" s="298" t="s">
        <v>96</v>
      </c>
      <c r="E72" s="298">
        <v>26.62</v>
      </c>
      <c r="F72" s="299">
        <f t="shared" si="0"/>
        <v>38.652240000000006</v>
      </c>
      <c r="G72" s="300">
        <f t="shared" si="1"/>
        <v>59.735280000000003</v>
      </c>
      <c r="H72" s="13"/>
      <c r="I72" s="295" t="s">
        <v>97</v>
      </c>
      <c r="J72" s="301"/>
      <c r="K72" s="69"/>
      <c r="L72" s="70"/>
      <c r="M72" s="71"/>
      <c r="N72" s="72"/>
      <c r="O72" s="73"/>
      <c r="P72" s="74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ht="25">
      <c r="A73" s="295" t="s">
        <v>11</v>
      </c>
      <c r="B73" s="296" t="s">
        <v>659</v>
      </c>
      <c r="C73" s="297" t="s">
        <v>633</v>
      </c>
      <c r="D73" s="298" t="s">
        <v>96</v>
      </c>
      <c r="E73" s="298">
        <v>25.49</v>
      </c>
      <c r="F73" s="299">
        <f t="shared" si="0"/>
        <v>37.011479999999999</v>
      </c>
      <c r="G73" s="300">
        <f t="shared" si="1"/>
        <v>57.199559999999998</v>
      </c>
      <c r="H73" s="13"/>
      <c r="I73" s="295" t="s">
        <v>97</v>
      </c>
      <c r="J73" s="301"/>
      <c r="K73" s="69"/>
      <c r="L73" s="70"/>
      <c r="M73" s="71"/>
      <c r="N73" s="72"/>
      <c r="O73" s="73"/>
      <c r="P73" s="74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25">
      <c r="A74" s="295" t="s">
        <v>11</v>
      </c>
      <c r="B74" s="296" t="s">
        <v>660</v>
      </c>
      <c r="C74" s="297" t="s">
        <v>633</v>
      </c>
      <c r="D74" s="298" t="s">
        <v>111</v>
      </c>
      <c r="E74" s="298">
        <v>8.8000000000000007</v>
      </c>
      <c r="F74" s="299">
        <f t="shared" si="0"/>
        <v>12.777600000000003</v>
      </c>
      <c r="G74" s="300">
        <f t="shared" si="1"/>
        <v>19.747200000000003</v>
      </c>
      <c r="H74" s="13"/>
      <c r="I74" s="295" t="s">
        <v>97</v>
      </c>
      <c r="J74" s="301"/>
      <c r="K74" s="69"/>
      <c r="L74" s="70"/>
      <c r="M74" s="71"/>
      <c r="N74" s="72"/>
      <c r="O74" s="73"/>
      <c r="P74" s="74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25">
      <c r="A75" s="295" t="s">
        <v>11</v>
      </c>
      <c r="B75" s="296" t="s">
        <v>661</v>
      </c>
      <c r="C75" s="297" t="s">
        <v>633</v>
      </c>
      <c r="D75" s="298" t="s">
        <v>96</v>
      </c>
      <c r="E75" s="298">
        <v>5.2</v>
      </c>
      <c r="F75" s="299">
        <f t="shared" si="0"/>
        <v>7.5504000000000016</v>
      </c>
      <c r="G75" s="300">
        <f t="shared" si="1"/>
        <v>11.668800000000001</v>
      </c>
      <c r="H75" s="13"/>
      <c r="I75" s="295" t="s">
        <v>97</v>
      </c>
      <c r="J75" s="301"/>
      <c r="K75" s="69"/>
      <c r="L75" s="70"/>
      <c r="M75" s="71"/>
      <c r="N75" s="72"/>
      <c r="O75" s="73"/>
      <c r="P75" s="74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ht="25">
      <c r="A76" s="295" t="s">
        <v>11</v>
      </c>
      <c r="B76" s="296" t="s">
        <v>661</v>
      </c>
      <c r="C76" s="297" t="s">
        <v>633</v>
      </c>
      <c r="D76" s="298" t="s">
        <v>98</v>
      </c>
      <c r="E76" s="298">
        <v>5.2</v>
      </c>
      <c r="F76" s="299">
        <f t="shared" si="0"/>
        <v>7.5504000000000016</v>
      </c>
      <c r="G76" s="300">
        <f t="shared" si="1"/>
        <v>11.668800000000001</v>
      </c>
      <c r="H76" s="13"/>
      <c r="I76" s="295" t="s">
        <v>97</v>
      </c>
      <c r="J76" s="301"/>
      <c r="K76" s="69"/>
      <c r="L76" s="70"/>
      <c r="M76" s="71"/>
      <c r="N76" s="72"/>
      <c r="O76" s="73"/>
      <c r="P76" s="74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ht="25">
      <c r="A77" s="295" t="s">
        <v>11</v>
      </c>
      <c r="B77" s="296" t="s">
        <v>662</v>
      </c>
      <c r="C77" s="297" t="s">
        <v>633</v>
      </c>
      <c r="D77" s="298" t="s">
        <v>111</v>
      </c>
      <c r="E77" s="298">
        <v>13.9</v>
      </c>
      <c r="F77" s="299">
        <f t="shared" si="0"/>
        <v>20.1828</v>
      </c>
      <c r="G77" s="300">
        <f t="shared" si="1"/>
        <v>31.191599999999998</v>
      </c>
      <c r="H77" s="13"/>
      <c r="I77" s="295" t="s">
        <v>97</v>
      </c>
      <c r="J77" s="301"/>
      <c r="K77" s="69"/>
      <c r="L77" s="70"/>
      <c r="M77" s="71"/>
      <c r="N77" s="72"/>
      <c r="O77" s="73"/>
      <c r="P77" s="74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ht="25">
      <c r="A78" s="295" t="s">
        <v>11</v>
      </c>
      <c r="B78" s="296" t="s">
        <v>663</v>
      </c>
      <c r="C78" s="297" t="s">
        <v>633</v>
      </c>
      <c r="D78" s="298" t="s">
        <v>111</v>
      </c>
      <c r="E78" s="298">
        <v>7.51</v>
      </c>
      <c r="F78" s="299">
        <f t="shared" si="0"/>
        <v>10.904520000000003</v>
      </c>
      <c r="G78" s="300">
        <f t="shared" si="1"/>
        <v>16.852440000000001</v>
      </c>
      <c r="H78" s="13"/>
      <c r="I78" s="295" t="s">
        <v>97</v>
      </c>
      <c r="J78" s="301"/>
      <c r="K78" s="69"/>
      <c r="L78" s="70"/>
      <c r="M78" s="71"/>
      <c r="N78" s="72"/>
      <c r="O78" s="73"/>
      <c r="P78" s="74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ht="25">
      <c r="A79" s="295" t="s">
        <v>11</v>
      </c>
      <c r="B79" s="296" t="s">
        <v>664</v>
      </c>
      <c r="C79" s="297" t="s">
        <v>633</v>
      </c>
      <c r="D79" s="298" t="s">
        <v>124</v>
      </c>
      <c r="E79" s="298">
        <v>14.65</v>
      </c>
      <c r="F79" s="299">
        <f t="shared" si="0"/>
        <v>21.271800000000002</v>
      </c>
      <c r="G79" s="300">
        <f t="shared" si="1"/>
        <v>32.874600000000001</v>
      </c>
      <c r="H79" s="13"/>
      <c r="I79" s="295" t="s">
        <v>97</v>
      </c>
      <c r="J79" s="301"/>
      <c r="K79" s="69"/>
      <c r="L79" s="70"/>
      <c r="M79" s="71"/>
      <c r="N79" s="72"/>
      <c r="O79" s="73"/>
      <c r="P79" s="74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 ht="25">
      <c r="A80" s="295" t="s">
        <v>11</v>
      </c>
      <c r="B80" s="296" t="s">
        <v>665</v>
      </c>
      <c r="C80" s="297" t="s">
        <v>633</v>
      </c>
      <c r="D80" s="298" t="s">
        <v>102</v>
      </c>
      <c r="E80" s="298">
        <v>13.95</v>
      </c>
      <c r="F80" s="299">
        <f t="shared" si="0"/>
        <v>20.255400000000002</v>
      </c>
      <c r="G80" s="300">
        <f t="shared" si="1"/>
        <v>31.303800000000003</v>
      </c>
      <c r="H80" s="13"/>
      <c r="I80" s="295" t="s">
        <v>97</v>
      </c>
      <c r="J80" s="301"/>
      <c r="K80" s="69"/>
      <c r="L80" s="70"/>
      <c r="M80" s="71"/>
      <c r="N80" s="72"/>
      <c r="O80" s="73"/>
      <c r="P80" s="74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25">
      <c r="A81" s="295" t="s">
        <v>11</v>
      </c>
      <c r="B81" s="296" t="s">
        <v>666</v>
      </c>
      <c r="C81" s="297" t="s">
        <v>633</v>
      </c>
      <c r="D81" s="298" t="s">
        <v>96</v>
      </c>
      <c r="E81" s="298">
        <v>7.71</v>
      </c>
      <c r="F81" s="299">
        <f t="shared" si="0"/>
        <v>11.19492</v>
      </c>
      <c r="G81" s="300">
        <f t="shared" si="1"/>
        <v>17.301239999999996</v>
      </c>
      <c r="H81" s="13"/>
      <c r="I81" s="295" t="s">
        <v>97</v>
      </c>
      <c r="J81" s="301"/>
      <c r="K81" s="69"/>
      <c r="L81" s="70"/>
      <c r="M81" s="71"/>
      <c r="N81" s="72"/>
      <c r="O81" s="73"/>
      <c r="P81" s="74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25">
      <c r="A82" s="295" t="s">
        <v>11</v>
      </c>
      <c r="B82" s="296" t="s">
        <v>667</v>
      </c>
      <c r="C82" s="297" t="s">
        <v>633</v>
      </c>
      <c r="D82" s="298" t="s">
        <v>131</v>
      </c>
      <c r="E82" s="298">
        <v>12.97</v>
      </c>
      <c r="F82" s="299">
        <f t="shared" si="0"/>
        <v>18.832440000000002</v>
      </c>
      <c r="G82" s="300">
        <f t="shared" si="1"/>
        <v>29.104679999999998</v>
      </c>
      <c r="H82" s="13"/>
      <c r="I82" s="295" t="s">
        <v>97</v>
      </c>
      <c r="J82" s="301"/>
      <c r="K82" s="69"/>
      <c r="L82" s="70"/>
      <c r="M82" s="71"/>
      <c r="N82" s="72"/>
      <c r="O82" s="73"/>
      <c r="P82" s="74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25">
      <c r="A83" s="295" t="s">
        <v>11</v>
      </c>
      <c r="B83" s="296" t="s">
        <v>668</v>
      </c>
      <c r="C83" s="297" t="s">
        <v>633</v>
      </c>
      <c r="D83" s="298" t="s">
        <v>131</v>
      </c>
      <c r="E83" s="298">
        <v>14.97</v>
      </c>
      <c r="F83" s="299">
        <f t="shared" si="0"/>
        <v>21.736440000000002</v>
      </c>
      <c r="G83" s="300">
        <f t="shared" si="1"/>
        <v>33.592680000000001</v>
      </c>
      <c r="H83" s="13"/>
      <c r="I83" s="295" t="s">
        <v>97</v>
      </c>
      <c r="J83" s="301"/>
      <c r="K83" s="69"/>
      <c r="L83" s="70"/>
      <c r="M83" s="71"/>
      <c r="N83" s="72"/>
      <c r="O83" s="73"/>
      <c r="P83" s="74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25">
      <c r="A84" s="295" t="s">
        <v>11</v>
      </c>
      <c r="B84" s="302" t="s">
        <v>669</v>
      </c>
      <c r="C84" s="297" t="s">
        <v>633</v>
      </c>
      <c r="D84" s="298" t="s">
        <v>111</v>
      </c>
      <c r="E84" s="303">
        <v>7.95</v>
      </c>
      <c r="F84" s="299">
        <f t="shared" si="0"/>
        <v>11.543400000000002</v>
      </c>
      <c r="G84" s="300">
        <f t="shared" si="1"/>
        <v>17.839800000000004</v>
      </c>
      <c r="H84" s="13"/>
      <c r="I84" s="295" t="s">
        <v>57</v>
      </c>
      <c r="J84" s="301"/>
      <c r="K84" s="69"/>
      <c r="L84" s="70"/>
      <c r="M84" s="71"/>
      <c r="N84" s="72"/>
      <c r="O84" s="73"/>
      <c r="P84" s="74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25">
      <c r="A85" s="295" t="s">
        <v>11</v>
      </c>
      <c r="B85" s="304" t="s">
        <v>669</v>
      </c>
      <c r="C85" s="297" t="s">
        <v>633</v>
      </c>
      <c r="D85" s="298" t="s">
        <v>124</v>
      </c>
      <c r="E85" s="305">
        <v>8.9499999999999993</v>
      </c>
      <c r="F85" s="299">
        <f t="shared" si="0"/>
        <v>12.995400000000002</v>
      </c>
      <c r="G85" s="300">
        <f t="shared" si="1"/>
        <v>20.0838</v>
      </c>
      <c r="H85" s="13"/>
      <c r="I85" s="295" t="s">
        <v>57</v>
      </c>
      <c r="J85" s="301"/>
      <c r="K85" s="69"/>
      <c r="L85" s="70"/>
      <c r="M85" s="71"/>
      <c r="N85" s="72"/>
      <c r="O85" s="73"/>
      <c r="P85" s="74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25">
      <c r="A86" s="295" t="s">
        <v>11</v>
      </c>
      <c r="B86" s="304" t="s">
        <v>669</v>
      </c>
      <c r="C86" s="297" t="s">
        <v>633</v>
      </c>
      <c r="D86" s="298" t="s">
        <v>94</v>
      </c>
      <c r="E86" s="305">
        <v>12.95</v>
      </c>
      <c r="F86" s="299">
        <f t="shared" si="0"/>
        <v>18.803400000000003</v>
      </c>
      <c r="G86" s="300">
        <f t="shared" si="1"/>
        <v>29.059800000000003</v>
      </c>
      <c r="H86" s="13"/>
      <c r="I86" s="295" t="s">
        <v>57</v>
      </c>
      <c r="J86" s="301"/>
      <c r="K86" s="69"/>
      <c r="L86" s="70"/>
      <c r="M86" s="71"/>
      <c r="N86" s="72"/>
      <c r="O86" s="73"/>
      <c r="P86" s="74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25">
      <c r="A87" s="295" t="s">
        <v>11</v>
      </c>
      <c r="B87" s="304" t="s">
        <v>670</v>
      </c>
      <c r="C87" s="297" t="s">
        <v>633</v>
      </c>
      <c r="D87" s="298" t="s">
        <v>111</v>
      </c>
      <c r="E87" s="305">
        <v>8.9499999999999993</v>
      </c>
      <c r="F87" s="299">
        <f t="shared" si="0"/>
        <v>12.995400000000002</v>
      </c>
      <c r="G87" s="300">
        <f t="shared" si="1"/>
        <v>20.0838</v>
      </c>
      <c r="H87" s="13"/>
      <c r="I87" s="295" t="s">
        <v>57</v>
      </c>
      <c r="J87" s="301"/>
      <c r="K87" s="69"/>
      <c r="L87" s="70"/>
      <c r="M87" s="71"/>
      <c r="N87" s="72"/>
      <c r="O87" s="73"/>
      <c r="P87" s="74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25">
      <c r="A88" s="295" t="s">
        <v>11</v>
      </c>
      <c r="B88" s="304" t="s">
        <v>670</v>
      </c>
      <c r="C88" s="297" t="s">
        <v>633</v>
      </c>
      <c r="D88" s="298" t="s">
        <v>124</v>
      </c>
      <c r="E88" s="305">
        <v>9.9499999999999993</v>
      </c>
      <c r="F88" s="299">
        <f t="shared" si="0"/>
        <v>14.447400000000002</v>
      </c>
      <c r="G88" s="300">
        <f t="shared" si="1"/>
        <v>22.3278</v>
      </c>
      <c r="H88" s="13"/>
      <c r="I88" s="295" t="s">
        <v>57</v>
      </c>
      <c r="J88" s="301"/>
      <c r="K88" s="69"/>
      <c r="L88" s="70"/>
      <c r="M88" s="71"/>
      <c r="N88" s="72"/>
      <c r="O88" s="73"/>
      <c r="P88" s="74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25">
      <c r="A89" s="295" t="s">
        <v>11</v>
      </c>
      <c r="B89" s="304" t="s">
        <v>671</v>
      </c>
      <c r="C89" s="297" t="s">
        <v>633</v>
      </c>
      <c r="D89" s="298" t="s">
        <v>99</v>
      </c>
      <c r="E89" s="305">
        <v>12.95</v>
      </c>
      <c r="F89" s="299">
        <f t="shared" si="0"/>
        <v>18.803400000000003</v>
      </c>
      <c r="G89" s="300">
        <f t="shared" si="1"/>
        <v>29.059800000000003</v>
      </c>
      <c r="H89" s="13"/>
      <c r="I89" s="295" t="s">
        <v>57</v>
      </c>
      <c r="J89" s="301"/>
      <c r="K89" s="69"/>
      <c r="L89" s="70"/>
      <c r="M89" s="71"/>
      <c r="N89" s="72"/>
      <c r="O89" s="73"/>
      <c r="P89" s="74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25">
      <c r="A90" s="295" t="s">
        <v>11</v>
      </c>
      <c r="B90" s="304" t="s">
        <v>671</v>
      </c>
      <c r="C90" s="297" t="s">
        <v>633</v>
      </c>
      <c r="D90" s="298" t="s">
        <v>102</v>
      </c>
      <c r="E90" s="305">
        <v>14.95</v>
      </c>
      <c r="F90" s="299">
        <f t="shared" si="0"/>
        <v>21.7074</v>
      </c>
      <c r="G90" s="300">
        <f t="shared" si="1"/>
        <v>33.547799999999995</v>
      </c>
      <c r="H90" s="13"/>
      <c r="I90" s="295" t="s">
        <v>57</v>
      </c>
      <c r="J90" s="301"/>
      <c r="K90" s="69"/>
      <c r="L90" s="70"/>
      <c r="M90" s="71"/>
      <c r="N90" s="72"/>
      <c r="O90" s="73"/>
      <c r="P90" s="74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25">
      <c r="A91" s="295" t="s">
        <v>11</v>
      </c>
      <c r="B91" s="304" t="s">
        <v>670</v>
      </c>
      <c r="C91" s="297" t="s">
        <v>633</v>
      </c>
      <c r="D91" s="298" t="s">
        <v>107</v>
      </c>
      <c r="E91" s="305">
        <v>24.95</v>
      </c>
      <c r="F91" s="299">
        <f t="shared" si="0"/>
        <v>36.227400000000003</v>
      </c>
      <c r="G91" s="300">
        <f t="shared" si="1"/>
        <v>55.987799999999993</v>
      </c>
      <c r="H91" s="13"/>
      <c r="I91" s="295" t="s">
        <v>57</v>
      </c>
      <c r="J91" s="301"/>
      <c r="K91" s="69"/>
      <c r="L91" s="70"/>
      <c r="M91" s="71"/>
      <c r="N91" s="72"/>
      <c r="O91" s="73"/>
      <c r="P91" s="74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25">
      <c r="A92" s="295" t="s">
        <v>11</v>
      </c>
      <c r="B92" s="304" t="s">
        <v>671</v>
      </c>
      <c r="C92" s="297" t="s">
        <v>633</v>
      </c>
      <c r="D92" s="298" t="s">
        <v>116</v>
      </c>
      <c r="E92" s="305">
        <v>29.95</v>
      </c>
      <c r="F92" s="299">
        <f t="shared" si="0"/>
        <v>43.487400000000001</v>
      </c>
      <c r="G92" s="300">
        <f t="shared" si="1"/>
        <v>67.207799999999992</v>
      </c>
      <c r="H92" s="13"/>
      <c r="I92" s="295" t="s">
        <v>57</v>
      </c>
      <c r="J92" s="301"/>
      <c r="K92" s="69"/>
      <c r="L92" s="70"/>
      <c r="M92" s="71"/>
      <c r="N92" s="72"/>
      <c r="O92" s="73"/>
      <c r="P92" s="74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19.5" customHeight="1">
      <c r="A93" s="295" t="s">
        <v>11</v>
      </c>
      <c r="B93" s="304" t="s">
        <v>672</v>
      </c>
      <c r="C93" s="297" t="s">
        <v>633</v>
      </c>
      <c r="D93" s="298" t="s">
        <v>111</v>
      </c>
      <c r="E93" s="305">
        <v>8.9499999999999993</v>
      </c>
      <c r="F93" s="299">
        <f t="shared" si="0"/>
        <v>12.995400000000002</v>
      </c>
      <c r="G93" s="300">
        <f t="shared" si="1"/>
        <v>20.0838</v>
      </c>
      <c r="H93" s="13"/>
      <c r="I93" s="295" t="s">
        <v>57</v>
      </c>
      <c r="J93" s="301"/>
      <c r="K93" s="69"/>
      <c r="L93" s="70"/>
      <c r="M93" s="71"/>
      <c r="N93" s="72"/>
      <c r="O93" s="73"/>
      <c r="P93" s="74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25">
      <c r="A94" s="295" t="s">
        <v>11</v>
      </c>
      <c r="B94" s="304" t="s">
        <v>672</v>
      </c>
      <c r="C94" s="297" t="s">
        <v>633</v>
      </c>
      <c r="D94" s="298" t="s">
        <v>124</v>
      </c>
      <c r="E94" s="305">
        <v>9.9499999999999993</v>
      </c>
      <c r="F94" s="299">
        <f t="shared" si="0"/>
        <v>14.447400000000002</v>
      </c>
      <c r="G94" s="300">
        <f t="shared" si="1"/>
        <v>22.3278</v>
      </c>
      <c r="H94" s="13"/>
      <c r="I94" s="295" t="s">
        <v>57</v>
      </c>
      <c r="J94" s="301"/>
      <c r="K94" s="69"/>
      <c r="L94" s="70"/>
      <c r="M94" s="71"/>
      <c r="N94" s="72"/>
      <c r="O94" s="73"/>
      <c r="P94" s="74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25">
      <c r="A95" s="295" t="s">
        <v>11</v>
      </c>
      <c r="B95" s="304" t="s">
        <v>673</v>
      </c>
      <c r="C95" s="297" t="s">
        <v>633</v>
      </c>
      <c r="D95" s="298" t="s">
        <v>99</v>
      </c>
      <c r="E95" s="305">
        <v>16.95</v>
      </c>
      <c r="F95" s="299">
        <f t="shared" si="0"/>
        <v>24.6114</v>
      </c>
      <c r="G95" s="300">
        <f t="shared" si="1"/>
        <v>38.035799999999995</v>
      </c>
      <c r="H95" s="13"/>
      <c r="I95" s="295" t="s">
        <v>57</v>
      </c>
      <c r="J95" s="301"/>
      <c r="K95" s="69"/>
      <c r="L95" s="70"/>
      <c r="M95" s="71"/>
      <c r="N95" s="72"/>
      <c r="O95" s="73"/>
      <c r="P95" s="74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25">
      <c r="A96" s="295" t="s">
        <v>11</v>
      </c>
      <c r="B96" s="304" t="s">
        <v>674</v>
      </c>
      <c r="C96" s="297" t="s">
        <v>633</v>
      </c>
      <c r="D96" s="298" t="s">
        <v>124</v>
      </c>
      <c r="E96" s="305">
        <v>11.95</v>
      </c>
      <c r="F96" s="299">
        <f t="shared" si="0"/>
        <v>17.351400000000002</v>
      </c>
      <c r="G96" s="300">
        <f t="shared" si="1"/>
        <v>26.815799999999999</v>
      </c>
      <c r="H96" s="13"/>
      <c r="I96" s="295" t="s">
        <v>57</v>
      </c>
      <c r="J96" s="301"/>
      <c r="K96" s="69"/>
      <c r="L96" s="70"/>
      <c r="M96" s="71"/>
      <c r="N96" s="72"/>
      <c r="O96" s="73"/>
      <c r="P96" s="74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25">
      <c r="A97" s="295" t="s">
        <v>11</v>
      </c>
      <c r="B97" s="304" t="s">
        <v>675</v>
      </c>
      <c r="C97" s="297" t="s">
        <v>633</v>
      </c>
      <c r="D97" s="298" t="s">
        <v>124</v>
      </c>
      <c r="E97" s="305">
        <v>8.5</v>
      </c>
      <c r="F97" s="299">
        <f t="shared" si="0"/>
        <v>12.342000000000002</v>
      </c>
      <c r="G97" s="300">
        <f t="shared" si="1"/>
        <v>19.074000000000002</v>
      </c>
      <c r="H97" s="13"/>
      <c r="I97" s="295" t="s">
        <v>57</v>
      </c>
      <c r="J97" s="301"/>
      <c r="K97" s="69"/>
      <c r="L97" s="70"/>
      <c r="M97" s="71"/>
      <c r="N97" s="72"/>
      <c r="O97" s="73"/>
      <c r="P97" s="74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25">
      <c r="A98" s="295" t="s">
        <v>11</v>
      </c>
      <c r="B98" s="304" t="s">
        <v>676</v>
      </c>
      <c r="C98" s="297" t="s">
        <v>633</v>
      </c>
      <c r="D98" s="298" t="s">
        <v>102</v>
      </c>
      <c r="E98" s="305">
        <v>19.95</v>
      </c>
      <c r="F98" s="299">
        <f t="shared" si="0"/>
        <v>28.967400000000001</v>
      </c>
      <c r="G98" s="300">
        <f t="shared" si="1"/>
        <v>44.767800000000001</v>
      </c>
      <c r="H98" s="13"/>
      <c r="I98" s="295" t="s">
        <v>57</v>
      </c>
      <c r="J98" s="301"/>
      <c r="K98" s="69"/>
      <c r="L98" s="70"/>
      <c r="M98" s="71"/>
      <c r="N98" s="72"/>
      <c r="O98" s="73"/>
      <c r="P98" s="74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25">
      <c r="A99" s="295" t="s">
        <v>11</v>
      </c>
      <c r="B99" s="304" t="s">
        <v>675</v>
      </c>
      <c r="C99" s="297" t="s">
        <v>633</v>
      </c>
      <c r="D99" s="298" t="s">
        <v>56</v>
      </c>
      <c r="E99" s="305">
        <v>7.95</v>
      </c>
      <c r="F99" s="299">
        <f t="shared" si="0"/>
        <v>11.543400000000002</v>
      </c>
      <c r="G99" s="300">
        <f t="shared" si="1"/>
        <v>17.839800000000004</v>
      </c>
      <c r="H99" s="13"/>
      <c r="I99" s="295" t="s">
        <v>57</v>
      </c>
      <c r="J99" s="301"/>
      <c r="K99" s="69"/>
      <c r="L99" s="70"/>
      <c r="M99" s="71"/>
      <c r="N99" s="72"/>
      <c r="O99" s="73"/>
      <c r="P99" s="74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25">
      <c r="A100" s="295" t="s">
        <v>11</v>
      </c>
      <c r="B100" s="304" t="s">
        <v>676</v>
      </c>
      <c r="C100" s="297" t="s">
        <v>633</v>
      </c>
      <c r="D100" s="298" t="s">
        <v>94</v>
      </c>
      <c r="E100" s="305">
        <v>21.95</v>
      </c>
      <c r="F100" s="299">
        <f t="shared" si="0"/>
        <v>31.871399999999998</v>
      </c>
      <c r="G100" s="300">
        <f t="shared" si="1"/>
        <v>49.255799999999994</v>
      </c>
      <c r="H100" s="13"/>
      <c r="I100" s="295" t="s">
        <v>57</v>
      </c>
      <c r="J100" s="301"/>
      <c r="K100" s="69"/>
      <c r="L100" s="70"/>
      <c r="M100" s="71"/>
      <c r="N100" s="72"/>
      <c r="O100" s="73"/>
      <c r="P100" s="74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25">
      <c r="A101" s="295" t="s">
        <v>11</v>
      </c>
      <c r="B101" s="304" t="s">
        <v>677</v>
      </c>
      <c r="C101" s="297" t="s">
        <v>633</v>
      </c>
      <c r="D101" s="298" t="s">
        <v>99</v>
      </c>
      <c r="E101" s="305">
        <v>22.95</v>
      </c>
      <c r="F101" s="299">
        <f t="shared" si="0"/>
        <v>33.323400000000007</v>
      </c>
      <c r="G101" s="300">
        <f t="shared" si="1"/>
        <v>51.4998</v>
      </c>
      <c r="H101" s="13"/>
      <c r="I101" s="295" t="s">
        <v>57</v>
      </c>
      <c r="J101" s="301"/>
      <c r="K101" s="69"/>
      <c r="L101" s="70"/>
      <c r="M101" s="71"/>
      <c r="N101" s="72"/>
      <c r="O101" s="73"/>
      <c r="P101" s="74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25">
      <c r="A102" s="295" t="s">
        <v>11</v>
      </c>
      <c r="B102" s="304" t="s">
        <v>678</v>
      </c>
      <c r="C102" s="297" t="s">
        <v>633</v>
      </c>
      <c r="D102" s="298" t="s">
        <v>111</v>
      </c>
      <c r="E102" s="305">
        <v>8.5</v>
      </c>
      <c r="F102" s="299">
        <f t="shared" si="0"/>
        <v>12.342000000000002</v>
      </c>
      <c r="G102" s="300">
        <f t="shared" si="1"/>
        <v>19.074000000000002</v>
      </c>
      <c r="H102" s="13"/>
      <c r="I102" s="295" t="s">
        <v>57</v>
      </c>
      <c r="J102" s="301"/>
      <c r="K102" s="69"/>
      <c r="L102" s="70"/>
      <c r="M102" s="71"/>
      <c r="N102" s="72"/>
      <c r="O102" s="73"/>
      <c r="P102" s="74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25">
      <c r="A103" s="295" t="s">
        <v>11</v>
      </c>
      <c r="B103" s="304" t="s">
        <v>678</v>
      </c>
      <c r="C103" s="297" t="s">
        <v>633</v>
      </c>
      <c r="D103" s="298" t="s">
        <v>85</v>
      </c>
      <c r="E103" s="305">
        <v>7.5</v>
      </c>
      <c r="F103" s="299">
        <f t="shared" si="0"/>
        <v>10.89</v>
      </c>
      <c r="G103" s="300">
        <f t="shared" si="1"/>
        <v>16.830000000000002</v>
      </c>
      <c r="H103" s="13"/>
      <c r="I103" s="295" t="s">
        <v>57</v>
      </c>
      <c r="J103" s="301"/>
      <c r="K103" s="69"/>
      <c r="L103" s="70"/>
      <c r="M103" s="71"/>
      <c r="N103" s="72"/>
      <c r="O103" s="73"/>
      <c r="P103" s="74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25">
      <c r="A104" s="295" t="s">
        <v>11</v>
      </c>
      <c r="B104" s="304" t="s">
        <v>678</v>
      </c>
      <c r="C104" s="297" t="s">
        <v>633</v>
      </c>
      <c r="D104" s="298" t="s">
        <v>124</v>
      </c>
      <c r="E104" s="305">
        <v>9.9499999999999993</v>
      </c>
      <c r="F104" s="299">
        <f t="shared" si="0"/>
        <v>14.447400000000002</v>
      </c>
      <c r="G104" s="300">
        <f t="shared" si="1"/>
        <v>22.3278</v>
      </c>
      <c r="H104" s="13"/>
      <c r="I104" s="295" t="s">
        <v>57</v>
      </c>
      <c r="J104" s="301"/>
      <c r="K104" s="69"/>
      <c r="L104" s="70"/>
      <c r="M104" s="71"/>
      <c r="N104" s="72"/>
      <c r="O104" s="73"/>
      <c r="P104" s="74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25">
      <c r="A105" s="295" t="s">
        <v>11</v>
      </c>
      <c r="B105" s="304" t="s">
        <v>678</v>
      </c>
      <c r="C105" s="297" t="s">
        <v>633</v>
      </c>
      <c r="D105" s="298" t="s">
        <v>124</v>
      </c>
      <c r="E105" s="305">
        <v>8.4499999999999993</v>
      </c>
      <c r="F105" s="299">
        <f t="shared" si="0"/>
        <v>12.269400000000001</v>
      </c>
      <c r="G105" s="300">
        <f t="shared" si="1"/>
        <v>18.9618</v>
      </c>
      <c r="H105" s="13"/>
      <c r="I105" s="295" t="s">
        <v>57</v>
      </c>
      <c r="J105" s="301"/>
      <c r="K105" s="69"/>
      <c r="L105" s="70"/>
      <c r="M105" s="71"/>
      <c r="N105" s="72"/>
      <c r="O105" s="73"/>
      <c r="P105" s="74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25">
      <c r="A106" s="295" t="s">
        <v>11</v>
      </c>
      <c r="B106" s="304" t="s">
        <v>678</v>
      </c>
      <c r="C106" s="297" t="s">
        <v>633</v>
      </c>
      <c r="D106" s="298" t="s">
        <v>99</v>
      </c>
      <c r="E106" s="305">
        <v>14.95</v>
      </c>
      <c r="F106" s="299">
        <f t="shared" si="0"/>
        <v>21.7074</v>
      </c>
      <c r="G106" s="300">
        <f t="shared" si="1"/>
        <v>33.547799999999995</v>
      </c>
      <c r="H106" s="13"/>
      <c r="I106" s="295" t="s">
        <v>57</v>
      </c>
      <c r="J106" s="301"/>
      <c r="K106" s="69"/>
      <c r="L106" s="70"/>
      <c r="M106" s="71"/>
      <c r="N106" s="72"/>
      <c r="O106" s="73"/>
      <c r="P106" s="74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25">
      <c r="A107" s="295" t="s">
        <v>11</v>
      </c>
      <c r="B107" s="304" t="s">
        <v>678</v>
      </c>
      <c r="C107" s="297" t="s">
        <v>633</v>
      </c>
      <c r="D107" s="298" t="s">
        <v>102</v>
      </c>
      <c r="E107" s="305">
        <v>16.95</v>
      </c>
      <c r="F107" s="299">
        <f t="shared" si="0"/>
        <v>24.6114</v>
      </c>
      <c r="G107" s="300">
        <f t="shared" si="1"/>
        <v>38.035799999999995</v>
      </c>
      <c r="H107" s="13"/>
      <c r="I107" s="295" t="s">
        <v>57</v>
      </c>
      <c r="J107" s="301"/>
      <c r="K107" s="69"/>
      <c r="L107" s="70"/>
      <c r="M107" s="71"/>
      <c r="N107" s="72"/>
      <c r="O107" s="73"/>
      <c r="P107" s="74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25">
      <c r="A108" s="295" t="s">
        <v>11</v>
      </c>
      <c r="B108" s="304" t="s">
        <v>679</v>
      </c>
      <c r="C108" s="297" t="s">
        <v>633</v>
      </c>
      <c r="D108" s="298" t="s">
        <v>205</v>
      </c>
      <c r="E108" s="305">
        <v>6.5</v>
      </c>
      <c r="F108" s="299">
        <f t="shared" si="0"/>
        <v>9.4380000000000006</v>
      </c>
      <c r="G108" s="300">
        <f t="shared" si="1"/>
        <v>14.586</v>
      </c>
      <c r="H108" s="13"/>
      <c r="I108" s="295" t="s">
        <v>57</v>
      </c>
      <c r="J108" s="301"/>
      <c r="K108" s="69"/>
      <c r="L108" s="70"/>
      <c r="M108" s="71"/>
      <c r="N108" s="72"/>
      <c r="O108" s="73"/>
      <c r="P108" s="74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25">
      <c r="A109" s="295" t="s">
        <v>11</v>
      </c>
      <c r="B109" s="304" t="s">
        <v>680</v>
      </c>
      <c r="C109" s="297" t="s">
        <v>633</v>
      </c>
      <c r="D109" s="298" t="s">
        <v>131</v>
      </c>
      <c r="E109" s="305">
        <v>7.95</v>
      </c>
      <c r="F109" s="299">
        <f t="shared" si="0"/>
        <v>11.543400000000002</v>
      </c>
      <c r="G109" s="300">
        <f t="shared" si="1"/>
        <v>17.839800000000004</v>
      </c>
      <c r="H109" s="13"/>
      <c r="I109" s="295" t="s">
        <v>57</v>
      </c>
      <c r="J109" s="301"/>
      <c r="K109" s="69"/>
      <c r="L109" s="70"/>
      <c r="M109" s="71"/>
      <c r="N109" s="72"/>
      <c r="O109" s="73"/>
      <c r="P109" s="74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25">
      <c r="A110" s="295" t="s">
        <v>11</v>
      </c>
      <c r="B110" s="304" t="s">
        <v>680</v>
      </c>
      <c r="C110" s="297" t="s">
        <v>633</v>
      </c>
      <c r="D110" s="298" t="s">
        <v>111</v>
      </c>
      <c r="E110" s="305">
        <v>8.9499999999999993</v>
      </c>
      <c r="F110" s="299">
        <f t="shared" si="0"/>
        <v>12.995400000000002</v>
      </c>
      <c r="G110" s="300">
        <f t="shared" si="1"/>
        <v>20.0838</v>
      </c>
      <c r="H110" s="13"/>
      <c r="I110" s="295" t="s">
        <v>57</v>
      </c>
      <c r="J110" s="301"/>
      <c r="K110" s="69"/>
      <c r="L110" s="70"/>
      <c r="M110" s="71"/>
      <c r="N110" s="72"/>
      <c r="O110" s="73"/>
      <c r="P110" s="74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25">
      <c r="A111" s="295" t="s">
        <v>11</v>
      </c>
      <c r="B111" s="304" t="s">
        <v>680</v>
      </c>
      <c r="C111" s="297" t="s">
        <v>633</v>
      </c>
      <c r="D111" s="298" t="s">
        <v>124</v>
      </c>
      <c r="E111" s="305">
        <v>9.9499999999999993</v>
      </c>
      <c r="F111" s="299">
        <f t="shared" si="0"/>
        <v>14.447400000000002</v>
      </c>
      <c r="G111" s="300">
        <f t="shared" si="1"/>
        <v>22.3278</v>
      </c>
      <c r="H111" s="13"/>
      <c r="I111" s="295" t="s">
        <v>57</v>
      </c>
      <c r="J111" s="301"/>
      <c r="K111" s="69"/>
      <c r="L111" s="70"/>
      <c r="M111" s="71"/>
      <c r="N111" s="72"/>
      <c r="O111" s="73"/>
      <c r="P111" s="74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25">
      <c r="A112" s="295" t="s">
        <v>11</v>
      </c>
      <c r="B112" s="304" t="s">
        <v>679</v>
      </c>
      <c r="C112" s="297" t="s">
        <v>633</v>
      </c>
      <c r="D112" s="298" t="s">
        <v>99</v>
      </c>
      <c r="E112" s="305">
        <v>11.95</v>
      </c>
      <c r="F112" s="299">
        <f t="shared" si="0"/>
        <v>17.351400000000002</v>
      </c>
      <c r="G112" s="300">
        <f t="shared" si="1"/>
        <v>26.815799999999999</v>
      </c>
      <c r="H112" s="13"/>
      <c r="I112" s="295" t="s">
        <v>57</v>
      </c>
      <c r="J112" s="301"/>
      <c r="K112" s="69"/>
      <c r="L112" s="70"/>
      <c r="M112" s="71"/>
      <c r="N112" s="72"/>
      <c r="O112" s="73"/>
      <c r="P112" s="74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25">
      <c r="A113" s="295" t="s">
        <v>11</v>
      </c>
      <c r="B113" s="304" t="s">
        <v>679</v>
      </c>
      <c r="C113" s="297" t="s">
        <v>633</v>
      </c>
      <c r="D113" s="298" t="s">
        <v>102</v>
      </c>
      <c r="E113" s="305">
        <v>16.95</v>
      </c>
      <c r="F113" s="299">
        <f t="shared" si="0"/>
        <v>24.6114</v>
      </c>
      <c r="G113" s="300">
        <f t="shared" si="1"/>
        <v>38.035799999999995</v>
      </c>
      <c r="H113" s="13"/>
      <c r="I113" s="295" t="s">
        <v>57</v>
      </c>
      <c r="J113" s="301"/>
      <c r="K113" s="69"/>
      <c r="L113" s="70"/>
      <c r="M113" s="71"/>
      <c r="N113" s="72"/>
      <c r="O113" s="73"/>
      <c r="P113" s="74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25">
      <c r="A114" s="295" t="s">
        <v>11</v>
      </c>
      <c r="B114" s="304" t="s">
        <v>680</v>
      </c>
      <c r="C114" s="297" t="s">
        <v>633</v>
      </c>
      <c r="D114" s="298" t="s">
        <v>107</v>
      </c>
      <c r="E114" s="305">
        <v>19.95</v>
      </c>
      <c r="F114" s="299">
        <f t="shared" si="0"/>
        <v>28.967400000000001</v>
      </c>
      <c r="G114" s="300">
        <f t="shared" si="1"/>
        <v>44.767800000000001</v>
      </c>
      <c r="H114" s="13"/>
      <c r="I114" s="295" t="s">
        <v>57</v>
      </c>
      <c r="J114" s="301"/>
      <c r="K114" s="69"/>
      <c r="L114" s="70"/>
      <c r="M114" s="71"/>
      <c r="N114" s="72"/>
      <c r="O114" s="73"/>
      <c r="P114" s="74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25">
      <c r="A115" s="295" t="s">
        <v>11</v>
      </c>
      <c r="B115" s="304" t="s">
        <v>679</v>
      </c>
      <c r="C115" s="297" t="s">
        <v>633</v>
      </c>
      <c r="D115" s="298" t="s">
        <v>127</v>
      </c>
      <c r="E115" s="305">
        <v>29.95</v>
      </c>
      <c r="F115" s="299">
        <f t="shared" si="0"/>
        <v>43.487400000000001</v>
      </c>
      <c r="G115" s="300">
        <f t="shared" si="1"/>
        <v>67.207799999999992</v>
      </c>
      <c r="H115" s="13"/>
      <c r="I115" s="295" t="s">
        <v>57</v>
      </c>
      <c r="J115" s="301"/>
      <c r="K115" s="69"/>
      <c r="L115" s="70"/>
      <c r="M115" s="71"/>
      <c r="N115" s="72"/>
      <c r="O115" s="73"/>
      <c r="P115" s="74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25">
      <c r="A116" s="295" t="s">
        <v>11</v>
      </c>
      <c r="B116" s="304" t="s">
        <v>679</v>
      </c>
      <c r="C116" s="297" t="s">
        <v>633</v>
      </c>
      <c r="D116" s="298" t="s">
        <v>129</v>
      </c>
      <c r="E116" s="305">
        <v>39.950000000000003</v>
      </c>
      <c r="F116" s="299">
        <f t="shared" si="0"/>
        <v>58.007400000000011</v>
      </c>
      <c r="G116" s="300">
        <f t="shared" si="1"/>
        <v>89.647800000000018</v>
      </c>
      <c r="H116" s="13"/>
      <c r="I116" s="295" t="s">
        <v>57</v>
      </c>
      <c r="J116" s="301"/>
      <c r="K116" s="69"/>
      <c r="L116" s="70"/>
      <c r="M116" s="71"/>
      <c r="N116" s="72"/>
      <c r="O116" s="73"/>
      <c r="P116" s="74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25">
      <c r="A117" s="295" t="s">
        <v>11</v>
      </c>
      <c r="B117" s="304" t="s">
        <v>681</v>
      </c>
      <c r="C117" s="297" t="s">
        <v>633</v>
      </c>
      <c r="D117" s="298" t="s">
        <v>111</v>
      </c>
      <c r="E117" s="305">
        <v>9.9499999999999993</v>
      </c>
      <c r="F117" s="299">
        <f t="shared" si="0"/>
        <v>14.447400000000002</v>
      </c>
      <c r="G117" s="300">
        <f t="shared" si="1"/>
        <v>22.3278</v>
      </c>
      <c r="H117" s="13"/>
      <c r="I117" s="295" t="s">
        <v>57</v>
      </c>
      <c r="J117" s="301"/>
      <c r="K117" s="69"/>
      <c r="L117" s="70"/>
      <c r="M117" s="71"/>
      <c r="N117" s="72"/>
      <c r="O117" s="73"/>
      <c r="P117" s="74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25">
      <c r="A118" s="295" t="s">
        <v>11</v>
      </c>
      <c r="B118" s="304" t="s">
        <v>682</v>
      </c>
      <c r="C118" s="297" t="s">
        <v>633</v>
      </c>
      <c r="D118" s="298" t="s">
        <v>124</v>
      </c>
      <c r="E118" s="305">
        <v>10.95</v>
      </c>
      <c r="F118" s="299">
        <f t="shared" si="0"/>
        <v>15.8994</v>
      </c>
      <c r="G118" s="300">
        <f t="shared" si="1"/>
        <v>24.571799999999996</v>
      </c>
      <c r="H118" s="13"/>
      <c r="I118" s="295" t="s">
        <v>57</v>
      </c>
      <c r="J118" s="301"/>
      <c r="K118" s="69"/>
      <c r="L118" s="70"/>
      <c r="M118" s="71"/>
      <c r="N118" s="72"/>
      <c r="O118" s="73"/>
      <c r="P118" s="74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25">
      <c r="A119" s="295" t="s">
        <v>11</v>
      </c>
      <c r="B119" s="304" t="s">
        <v>682</v>
      </c>
      <c r="C119" s="297" t="s">
        <v>633</v>
      </c>
      <c r="D119" s="298" t="s">
        <v>116</v>
      </c>
      <c r="E119" s="305">
        <v>29.95</v>
      </c>
      <c r="F119" s="299">
        <f t="shared" si="0"/>
        <v>43.487400000000001</v>
      </c>
      <c r="G119" s="300">
        <f t="shared" si="1"/>
        <v>67.207799999999992</v>
      </c>
      <c r="H119" s="13"/>
      <c r="I119" s="295" t="s">
        <v>57</v>
      </c>
      <c r="J119" s="301"/>
      <c r="K119" s="69"/>
      <c r="L119" s="70"/>
      <c r="M119" s="71"/>
      <c r="N119" s="72"/>
      <c r="O119" s="73"/>
      <c r="P119" s="74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25">
      <c r="A120" s="295" t="s">
        <v>11</v>
      </c>
      <c r="B120" s="304" t="s">
        <v>682</v>
      </c>
      <c r="C120" s="297" t="s">
        <v>633</v>
      </c>
      <c r="D120" s="298" t="s">
        <v>683</v>
      </c>
      <c r="E120" s="305">
        <v>39.950000000000003</v>
      </c>
      <c r="F120" s="299">
        <f t="shared" si="0"/>
        <v>58.007400000000011</v>
      </c>
      <c r="G120" s="300">
        <f t="shared" si="1"/>
        <v>89.647800000000018</v>
      </c>
      <c r="H120" s="13"/>
      <c r="I120" s="295" t="s">
        <v>57</v>
      </c>
      <c r="J120" s="301"/>
      <c r="K120" s="69"/>
      <c r="L120" s="70"/>
      <c r="M120" s="71"/>
      <c r="N120" s="72"/>
      <c r="O120" s="73"/>
      <c r="P120" s="74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25">
      <c r="A121" s="295" t="s">
        <v>11</v>
      </c>
      <c r="B121" s="304" t="s">
        <v>684</v>
      </c>
      <c r="C121" s="297" t="s">
        <v>633</v>
      </c>
      <c r="D121" s="298" t="s">
        <v>131</v>
      </c>
      <c r="E121" s="305">
        <v>7.95</v>
      </c>
      <c r="F121" s="299">
        <f t="shared" si="0"/>
        <v>11.543400000000002</v>
      </c>
      <c r="G121" s="300">
        <f t="shared" si="1"/>
        <v>17.839800000000004</v>
      </c>
      <c r="H121" s="13"/>
      <c r="I121" s="295" t="s">
        <v>57</v>
      </c>
      <c r="J121" s="301"/>
      <c r="K121" s="69"/>
      <c r="L121" s="70"/>
      <c r="M121" s="71"/>
      <c r="N121" s="72"/>
      <c r="O121" s="73"/>
      <c r="P121" s="74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25">
      <c r="A122" s="295" t="s">
        <v>11</v>
      </c>
      <c r="B122" s="304" t="s">
        <v>685</v>
      </c>
      <c r="C122" s="297" t="s">
        <v>633</v>
      </c>
      <c r="D122" s="298" t="s">
        <v>111</v>
      </c>
      <c r="E122" s="305">
        <v>8.9499999999999993</v>
      </c>
      <c r="F122" s="299">
        <f t="shared" si="0"/>
        <v>12.995400000000002</v>
      </c>
      <c r="G122" s="300">
        <f t="shared" si="1"/>
        <v>20.0838</v>
      </c>
      <c r="H122" s="13"/>
      <c r="I122" s="295" t="s">
        <v>57</v>
      </c>
      <c r="J122" s="301"/>
      <c r="K122" s="69"/>
      <c r="L122" s="70"/>
      <c r="M122" s="71"/>
      <c r="N122" s="72"/>
      <c r="O122" s="73"/>
      <c r="P122" s="74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25">
      <c r="A123" s="295" t="s">
        <v>11</v>
      </c>
      <c r="B123" s="304" t="s">
        <v>685</v>
      </c>
      <c r="C123" s="297" t="s">
        <v>633</v>
      </c>
      <c r="D123" s="298" t="s">
        <v>124</v>
      </c>
      <c r="E123" s="305">
        <v>9.9499999999999993</v>
      </c>
      <c r="F123" s="299">
        <f t="shared" si="0"/>
        <v>14.447400000000002</v>
      </c>
      <c r="G123" s="300">
        <f t="shared" si="1"/>
        <v>22.3278</v>
      </c>
      <c r="H123" s="13"/>
      <c r="I123" s="295" t="s">
        <v>57</v>
      </c>
      <c r="J123" s="301"/>
      <c r="K123" s="69"/>
      <c r="L123" s="70"/>
      <c r="M123" s="71"/>
      <c r="N123" s="72"/>
      <c r="O123" s="73"/>
      <c r="P123" s="74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25">
      <c r="A124" s="295" t="s">
        <v>11</v>
      </c>
      <c r="B124" s="304" t="s">
        <v>685</v>
      </c>
      <c r="C124" s="297" t="s">
        <v>633</v>
      </c>
      <c r="D124" s="298" t="s">
        <v>99</v>
      </c>
      <c r="E124" s="305">
        <v>12.95</v>
      </c>
      <c r="F124" s="299">
        <f t="shared" si="0"/>
        <v>18.803400000000003</v>
      </c>
      <c r="G124" s="300">
        <f t="shared" si="1"/>
        <v>29.059800000000003</v>
      </c>
      <c r="H124" s="13"/>
      <c r="I124" s="295" t="s">
        <v>57</v>
      </c>
      <c r="J124" s="301"/>
      <c r="K124" s="69"/>
      <c r="L124" s="70"/>
      <c r="M124" s="71"/>
      <c r="N124" s="72"/>
      <c r="O124" s="73"/>
      <c r="P124" s="74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25">
      <c r="A125" s="295" t="s">
        <v>11</v>
      </c>
      <c r="B125" s="304" t="s">
        <v>685</v>
      </c>
      <c r="C125" s="297" t="s">
        <v>633</v>
      </c>
      <c r="D125" s="298" t="s">
        <v>107</v>
      </c>
      <c r="E125" s="305">
        <v>16.95</v>
      </c>
      <c r="F125" s="299">
        <f t="shared" si="0"/>
        <v>24.6114</v>
      </c>
      <c r="G125" s="300">
        <f t="shared" si="1"/>
        <v>38.035799999999995</v>
      </c>
      <c r="H125" s="13"/>
      <c r="I125" s="295" t="s">
        <v>57</v>
      </c>
      <c r="J125" s="301"/>
      <c r="K125" s="69"/>
      <c r="L125" s="70"/>
      <c r="M125" s="71"/>
      <c r="N125" s="72"/>
      <c r="O125" s="73"/>
      <c r="P125" s="74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25">
      <c r="A126" s="295" t="s">
        <v>11</v>
      </c>
      <c r="B126" s="304" t="s">
        <v>686</v>
      </c>
      <c r="C126" s="297" t="s">
        <v>633</v>
      </c>
      <c r="D126" s="298" t="s">
        <v>124</v>
      </c>
      <c r="E126" s="305">
        <v>8.9499999999999993</v>
      </c>
      <c r="F126" s="299">
        <f t="shared" si="0"/>
        <v>12.995400000000002</v>
      </c>
      <c r="G126" s="300">
        <f t="shared" si="1"/>
        <v>20.0838</v>
      </c>
      <c r="H126" s="13"/>
      <c r="I126" s="295" t="s">
        <v>57</v>
      </c>
      <c r="J126" s="301"/>
      <c r="K126" s="69"/>
      <c r="L126" s="70"/>
      <c r="M126" s="71"/>
      <c r="N126" s="72"/>
      <c r="O126" s="73"/>
      <c r="P126" s="74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25">
      <c r="A127" s="295" t="s">
        <v>11</v>
      </c>
      <c r="B127" s="304" t="s">
        <v>687</v>
      </c>
      <c r="C127" s="297" t="s">
        <v>633</v>
      </c>
      <c r="D127" s="298" t="s">
        <v>99</v>
      </c>
      <c r="E127" s="305">
        <v>9.9499999999999993</v>
      </c>
      <c r="F127" s="299">
        <f t="shared" si="0"/>
        <v>14.447400000000002</v>
      </c>
      <c r="G127" s="300">
        <f t="shared" si="1"/>
        <v>22.3278</v>
      </c>
      <c r="H127" s="13"/>
      <c r="I127" s="295" t="s">
        <v>57</v>
      </c>
      <c r="J127" s="301"/>
      <c r="K127" s="69"/>
      <c r="L127" s="70"/>
      <c r="M127" s="71"/>
      <c r="N127" s="72"/>
      <c r="O127" s="73"/>
      <c r="P127" s="74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25">
      <c r="A128" s="295" t="s">
        <v>11</v>
      </c>
      <c r="B128" s="304" t="s">
        <v>688</v>
      </c>
      <c r="C128" s="297" t="s">
        <v>633</v>
      </c>
      <c r="D128" s="298" t="s">
        <v>102</v>
      </c>
      <c r="E128" s="305">
        <v>3.5</v>
      </c>
      <c r="F128" s="299">
        <f t="shared" si="0"/>
        <v>5.0820000000000007</v>
      </c>
      <c r="G128" s="300">
        <f t="shared" si="1"/>
        <v>7.8540000000000001</v>
      </c>
      <c r="H128" s="13"/>
      <c r="I128" s="295" t="s">
        <v>57</v>
      </c>
      <c r="J128" s="301"/>
      <c r="K128" s="69"/>
      <c r="L128" s="70"/>
      <c r="M128" s="71"/>
      <c r="N128" s="72"/>
      <c r="O128" s="73"/>
      <c r="P128" s="74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25">
      <c r="A129" s="295" t="s">
        <v>11</v>
      </c>
      <c r="B129" s="304" t="s">
        <v>689</v>
      </c>
      <c r="C129" s="297" t="s">
        <v>633</v>
      </c>
      <c r="D129" s="298" t="s">
        <v>111</v>
      </c>
      <c r="E129" s="305">
        <v>9.9499999999999993</v>
      </c>
      <c r="F129" s="299">
        <f t="shared" si="0"/>
        <v>14.447400000000002</v>
      </c>
      <c r="G129" s="300">
        <f t="shared" si="1"/>
        <v>22.3278</v>
      </c>
      <c r="H129" s="13"/>
      <c r="I129" s="295" t="s">
        <v>57</v>
      </c>
      <c r="J129" s="301"/>
      <c r="K129" s="69"/>
      <c r="L129" s="70"/>
      <c r="M129" s="71"/>
      <c r="N129" s="72"/>
      <c r="O129" s="73"/>
      <c r="P129" s="74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25">
      <c r="A130" s="295" t="s">
        <v>11</v>
      </c>
      <c r="B130" s="304" t="s">
        <v>689</v>
      </c>
      <c r="C130" s="297" t="s">
        <v>633</v>
      </c>
      <c r="D130" s="298" t="s">
        <v>124</v>
      </c>
      <c r="E130" s="305">
        <v>10.95</v>
      </c>
      <c r="F130" s="299">
        <f t="shared" si="0"/>
        <v>15.8994</v>
      </c>
      <c r="G130" s="300">
        <f t="shared" si="1"/>
        <v>24.571799999999996</v>
      </c>
      <c r="H130" s="13"/>
      <c r="I130" s="295" t="s">
        <v>57</v>
      </c>
      <c r="J130" s="301"/>
      <c r="K130" s="69"/>
      <c r="L130" s="70"/>
      <c r="M130" s="71"/>
      <c r="N130" s="72"/>
      <c r="O130" s="73"/>
      <c r="P130" s="74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25">
      <c r="A131" s="295" t="s">
        <v>11</v>
      </c>
      <c r="B131" s="304" t="s">
        <v>690</v>
      </c>
      <c r="C131" s="297" t="s">
        <v>633</v>
      </c>
      <c r="D131" s="298" t="s">
        <v>107</v>
      </c>
      <c r="E131" s="305">
        <v>18.95</v>
      </c>
      <c r="F131" s="299">
        <f t="shared" si="0"/>
        <v>27.515400000000007</v>
      </c>
      <c r="G131" s="300">
        <f t="shared" si="1"/>
        <v>42.523800000000001</v>
      </c>
      <c r="H131" s="13"/>
      <c r="I131" s="295" t="s">
        <v>57</v>
      </c>
      <c r="J131" s="301"/>
      <c r="K131" s="69"/>
      <c r="L131" s="70"/>
      <c r="M131" s="71"/>
      <c r="N131" s="72"/>
      <c r="O131" s="73"/>
      <c r="P131" s="74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25">
      <c r="A132" s="295" t="s">
        <v>11</v>
      </c>
      <c r="B132" s="304" t="s">
        <v>690</v>
      </c>
      <c r="C132" s="297" t="s">
        <v>633</v>
      </c>
      <c r="D132" s="298" t="s">
        <v>116</v>
      </c>
      <c r="E132" s="305">
        <v>22.95</v>
      </c>
      <c r="F132" s="299">
        <f t="shared" si="0"/>
        <v>33.323400000000007</v>
      </c>
      <c r="G132" s="300">
        <f t="shared" si="1"/>
        <v>51.4998</v>
      </c>
      <c r="H132" s="13"/>
      <c r="I132" s="295" t="s">
        <v>57</v>
      </c>
      <c r="J132" s="301"/>
      <c r="K132" s="69"/>
      <c r="L132" s="70"/>
      <c r="M132" s="71"/>
      <c r="N132" s="72"/>
      <c r="O132" s="73"/>
      <c r="P132" s="74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25">
      <c r="A133" s="295" t="s">
        <v>11</v>
      </c>
      <c r="B133" s="304" t="s">
        <v>691</v>
      </c>
      <c r="C133" s="297" t="s">
        <v>633</v>
      </c>
      <c r="D133" s="298" t="s">
        <v>102</v>
      </c>
      <c r="E133" s="305">
        <v>12.95</v>
      </c>
      <c r="F133" s="299">
        <f t="shared" si="0"/>
        <v>18.803400000000003</v>
      </c>
      <c r="G133" s="300">
        <f t="shared" si="1"/>
        <v>29.059800000000003</v>
      </c>
      <c r="H133" s="13"/>
      <c r="I133" s="295" t="s">
        <v>57</v>
      </c>
      <c r="J133" s="301"/>
      <c r="K133" s="69"/>
      <c r="L133" s="70"/>
      <c r="M133" s="71"/>
      <c r="N133" s="72"/>
      <c r="O133" s="73"/>
      <c r="P133" s="74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25">
      <c r="A134" s="295" t="s">
        <v>11</v>
      </c>
      <c r="B134" s="304" t="s">
        <v>692</v>
      </c>
      <c r="C134" s="297" t="s">
        <v>633</v>
      </c>
      <c r="D134" s="298" t="s">
        <v>107</v>
      </c>
      <c r="E134" s="305">
        <v>16.95</v>
      </c>
      <c r="F134" s="299">
        <f t="shared" si="0"/>
        <v>24.6114</v>
      </c>
      <c r="G134" s="300">
        <f t="shared" si="1"/>
        <v>38.035799999999995</v>
      </c>
      <c r="H134" s="13"/>
      <c r="I134" s="295" t="s">
        <v>57</v>
      </c>
      <c r="J134" s="301"/>
      <c r="K134" s="69"/>
      <c r="L134" s="70"/>
      <c r="M134" s="71"/>
      <c r="N134" s="72"/>
      <c r="O134" s="73"/>
      <c r="P134" s="74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25">
      <c r="A135" s="295" t="s">
        <v>11</v>
      </c>
      <c r="B135" s="304" t="s">
        <v>693</v>
      </c>
      <c r="C135" s="297" t="s">
        <v>633</v>
      </c>
      <c r="D135" s="298" t="s">
        <v>111</v>
      </c>
      <c r="E135" s="305">
        <v>7.95</v>
      </c>
      <c r="F135" s="299">
        <f t="shared" si="0"/>
        <v>11.543400000000002</v>
      </c>
      <c r="G135" s="300">
        <f t="shared" si="1"/>
        <v>17.839800000000004</v>
      </c>
      <c r="H135" s="13"/>
      <c r="I135" s="295" t="s">
        <v>57</v>
      </c>
      <c r="J135" s="301"/>
      <c r="K135" s="69"/>
      <c r="L135" s="70"/>
      <c r="M135" s="71"/>
      <c r="N135" s="72"/>
      <c r="O135" s="73"/>
      <c r="P135" s="74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25">
      <c r="A136" s="295" t="s">
        <v>11</v>
      </c>
      <c r="B136" s="304" t="s">
        <v>693</v>
      </c>
      <c r="C136" s="297" t="s">
        <v>633</v>
      </c>
      <c r="D136" s="298" t="s">
        <v>124</v>
      </c>
      <c r="E136" s="305">
        <v>8.9499999999999993</v>
      </c>
      <c r="F136" s="299">
        <f t="shared" si="0"/>
        <v>12.995400000000002</v>
      </c>
      <c r="G136" s="300">
        <f t="shared" si="1"/>
        <v>20.0838</v>
      </c>
      <c r="H136" s="13"/>
      <c r="I136" s="295" t="s">
        <v>57</v>
      </c>
      <c r="J136" s="301"/>
      <c r="K136" s="69"/>
      <c r="L136" s="70"/>
      <c r="M136" s="71"/>
      <c r="N136" s="72"/>
      <c r="O136" s="73"/>
      <c r="P136" s="74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25">
      <c r="A137" s="295" t="s">
        <v>11</v>
      </c>
      <c r="B137" s="304" t="s">
        <v>693</v>
      </c>
      <c r="C137" s="297" t="s">
        <v>633</v>
      </c>
      <c r="D137" s="298" t="s">
        <v>99</v>
      </c>
      <c r="E137" s="305">
        <v>9.9499999999999993</v>
      </c>
      <c r="F137" s="299">
        <f t="shared" si="0"/>
        <v>14.447400000000002</v>
      </c>
      <c r="G137" s="300">
        <f t="shared" si="1"/>
        <v>22.3278</v>
      </c>
      <c r="H137" s="13"/>
      <c r="I137" s="295" t="s">
        <v>57</v>
      </c>
      <c r="J137" s="301"/>
      <c r="K137" s="69"/>
      <c r="L137" s="70"/>
      <c r="M137" s="71"/>
      <c r="N137" s="72"/>
      <c r="O137" s="73"/>
      <c r="P137" s="74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25">
      <c r="A138" s="295" t="s">
        <v>11</v>
      </c>
      <c r="B138" s="304" t="s">
        <v>694</v>
      </c>
      <c r="C138" s="297" t="s">
        <v>633</v>
      </c>
      <c r="D138" s="298" t="s">
        <v>111</v>
      </c>
      <c r="E138" s="305">
        <v>8.9499999999999993</v>
      </c>
      <c r="F138" s="299">
        <f t="shared" si="0"/>
        <v>12.995400000000002</v>
      </c>
      <c r="G138" s="300">
        <f t="shared" si="1"/>
        <v>20.0838</v>
      </c>
      <c r="H138" s="13"/>
      <c r="I138" s="295" t="s">
        <v>57</v>
      </c>
      <c r="J138" s="301"/>
      <c r="K138" s="69"/>
      <c r="L138" s="70"/>
      <c r="M138" s="71"/>
      <c r="N138" s="72"/>
      <c r="O138" s="73"/>
      <c r="P138" s="74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25">
      <c r="A139" s="295" t="s">
        <v>11</v>
      </c>
      <c r="B139" s="304" t="s">
        <v>694</v>
      </c>
      <c r="C139" s="297" t="s">
        <v>633</v>
      </c>
      <c r="D139" s="298" t="s">
        <v>124</v>
      </c>
      <c r="E139" s="305">
        <v>9.9499999999999993</v>
      </c>
      <c r="F139" s="299">
        <f t="shared" si="0"/>
        <v>14.447400000000002</v>
      </c>
      <c r="G139" s="300">
        <f t="shared" si="1"/>
        <v>22.3278</v>
      </c>
      <c r="H139" s="13"/>
      <c r="I139" s="295" t="s">
        <v>57</v>
      </c>
      <c r="J139" s="301"/>
      <c r="K139" s="69"/>
      <c r="L139" s="70"/>
      <c r="M139" s="71"/>
      <c r="N139" s="72"/>
      <c r="O139" s="73"/>
      <c r="P139" s="74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25">
      <c r="A140" s="295" t="s">
        <v>11</v>
      </c>
      <c r="B140" s="304" t="s">
        <v>694</v>
      </c>
      <c r="C140" s="297" t="s">
        <v>633</v>
      </c>
      <c r="D140" s="298" t="s">
        <v>99</v>
      </c>
      <c r="E140" s="305">
        <v>12.95</v>
      </c>
      <c r="F140" s="299">
        <f t="shared" si="0"/>
        <v>18.803400000000003</v>
      </c>
      <c r="G140" s="300">
        <f t="shared" si="1"/>
        <v>29.059800000000003</v>
      </c>
      <c r="H140" s="13"/>
      <c r="I140" s="295" t="s">
        <v>57</v>
      </c>
      <c r="J140" s="301"/>
      <c r="K140" s="69"/>
      <c r="L140" s="70"/>
      <c r="M140" s="71"/>
      <c r="N140" s="72"/>
      <c r="O140" s="73"/>
      <c r="P140" s="74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25">
      <c r="A141" s="295" t="s">
        <v>11</v>
      </c>
      <c r="B141" s="304" t="s">
        <v>694</v>
      </c>
      <c r="C141" s="297" t="s">
        <v>633</v>
      </c>
      <c r="D141" s="298" t="s">
        <v>94</v>
      </c>
      <c r="E141" s="305">
        <v>16.95</v>
      </c>
      <c r="F141" s="299">
        <f t="shared" si="0"/>
        <v>24.6114</v>
      </c>
      <c r="G141" s="300">
        <f t="shared" si="1"/>
        <v>38.035799999999995</v>
      </c>
      <c r="H141" s="13"/>
      <c r="I141" s="295" t="s">
        <v>57</v>
      </c>
      <c r="J141" s="301"/>
      <c r="K141" s="69"/>
      <c r="L141" s="70"/>
      <c r="M141" s="71"/>
      <c r="N141" s="72"/>
      <c r="O141" s="73"/>
      <c r="P141" s="74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25">
      <c r="A142" s="295" t="s">
        <v>11</v>
      </c>
      <c r="B142" s="304" t="s">
        <v>695</v>
      </c>
      <c r="C142" s="297" t="s">
        <v>633</v>
      </c>
      <c r="D142" s="298" t="s">
        <v>116</v>
      </c>
      <c r="E142" s="305">
        <v>24.95</v>
      </c>
      <c r="F142" s="299">
        <f t="shared" si="0"/>
        <v>36.227400000000003</v>
      </c>
      <c r="G142" s="300">
        <f t="shared" si="1"/>
        <v>55.987799999999993</v>
      </c>
      <c r="H142" s="13"/>
      <c r="I142" s="295" t="s">
        <v>57</v>
      </c>
      <c r="J142" s="301"/>
      <c r="K142" s="69"/>
      <c r="L142" s="70"/>
      <c r="M142" s="71"/>
      <c r="N142" s="72"/>
      <c r="O142" s="73"/>
      <c r="P142" s="74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25">
      <c r="A143" s="295" t="s">
        <v>11</v>
      </c>
      <c r="B143" s="304" t="s">
        <v>696</v>
      </c>
      <c r="C143" s="297" t="s">
        <v>633</v>
      </c>
      <c r="D143" s="298" t="s">
        <v>124</v>
      </c>
      <c r="E143" s="305">
        <v>14.95</v>
      </c>
      <c r="F143" s="299">
        <f t="shared" si="0"/>
        <v>21.7074</v>
      </c>
      <c r="G143" s="300">
        <f t="shared" si="1"/>
        <v>33.547799999999995</v>
      </c>
      <c r="H143" s="13"/>
      <c r="I143" s="295" t="s">
        <v>57</v>
      </c>
      <c r="J143" s="301"/>
      <c r="K143" s="69"/>
      <c r="L143" s="70"/>
      <c r="M143" s="71"/>
      <c r="N143" s="72"/>
      <c r="O143" s="73"/>
      <c r="P143" s="74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25">
      <c r="A144" s="295" t="s">
        <v>11</v>
      </c>
      <c r="B144" s="304" t="s">
        <v>696</v>
      </c>
      <c r="C144" s="297" t="s">
        <v>633</v>
      </c>
      <c r="D144" s="298" t="s">
        <v>99</v>
      </c>
      <c r="E144" s="305">
        <v>16.95</v>
      </c>
      <c r="F144" s="299">
        <f t="shared" si="0"/>
        <v>24.6114</v>
      </c>
      <c r="G144" s="300">
        <f t="shared" si="1"/>
        <v>38.035799999999995</v>
      </c>
      <c r="H144" s="13"/>
      <c r="I144" s="295" t="s">
        <v>57</v>
      </c>
      <c r="J144" s="301"/>
      <c r="K144" s="69"/>
      <c r="L144" s="70"/>
      <c r="M144" s="71"/>
      <c r="N144" s="72"/>
      <c r="O144" s="73"/>
      <c r="P144" s="74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25">
      <c r="A145" s="295" t="s">
        <v>11</v>
      </c>
      <c r="B145" s="304" t="s">
        <v>697</v>
      </c>
      <c r="C145" s="297" t="s">
        <v>633</v>
      </c>
      <c r="D145" s="298" t="s">
        <v>107</v>
      </c>
      <c r="E145" s="305">
        <v>16.95</v>
      </c>
      <c r="F145" s="299">
        <f t="shared" si="0"/>
        <v>24.6114</v>
      </c>
      <c r="G145" s="300">
        <f t="shared" si="1"/>
        <v>38.035799999999995</v>
      </c>
      <c r="H145" s="13"/>
      <c r="I145" s="295" t="s">
        <v>57</v>
      </c>
      <c r="J145" s="301"/>
      <c r="K145" s="69"/>
      <c r="L145" s="70"/>
      <c r="M145" s="71"/>
      <c r="N145" s="72"/>
      <c r="O145" s="73"/>
      <c r="P145" s="74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25">
      <c r="A146" s="295" t="s">
        <v>11</v>
      </c>
      <c r="B146" s="304" t="s">
        <v>698</v>
      </c>
      <c r="C146" s="297" t="s">
        <v>633</v>
      </c>
      <c r="D146" s="298" t="s">
        <v>111</v>
      </c>
      <c r="E146" s="305">
        <v>7.95</v>
      </c>
      <c r="F146" s="299">
        <f t="shared" si="0"/>
        <v>11.543400000000002</v>
      </c>
      <c r="G146" s="300">
        <f t="shared" si="1"/>
        <v>17.839800000000004</v>
      </c>
      <c r="H146" s="13"/>
      <c r="I146" s="295" t="s">
        <v>57</v>
      </c>
      <c r="J146" s="301"/>
      <c r="K146" s="69"/>
      <c r="L146" s="70"/>
      <c r="M146" s="71"/>
      <c r="N146" s="72"/>
      <c r="O146" s="73"/>
      <c r="P146" s="74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25">
      <c r="A147" s="295" t="s">
        <v>11</v>
      </c>
      <c r="B147" s="304" t="s">
        <v>698</v>
      </c>
      <c r="C147" s="297" t="s">
        <v>633</v>
      </c>
      <c r="D147" s="298" t="s">
        <v>124</v>
      </c>
      <c r="E147" s="305">
        <v>9.9499999999999993</v>
      </c>
      <c r="F147" s="299">
        <f t="shared" si="0"/>
        <v>14.447400000000002</v>
      </c>
      <c r="G147" s="300">
        <f t="shared" si="1"/>
        <v>22.3278</v>
      </c>
      <c r="H147" s="13"/>
      <c r="I147" s="295" t="s">
        <v>57</v>
      </c>
      <c r="J147" s="301"/>
      <c r="K147" s="69"/>
      <c r="L147" s="70"/>
      <c r="M147" s="71"/>
      <c r="N147" s="72"/>
      <c r="O147" s="73"/>
      <c r="P147" s="74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25">
      <c r="A148" s="295" t="s">
        <v>11</v>
      </c>
      <c r="B148" s="304" t="s">
        <v>698</v>
      </c>
      <c r="C148" s="297" t="s">
        <v>633</v>
      </c>
      <c r="D148" s="298" t="s">
        <v>513</v>
      </c>
      <c r="E148" s="305">
        <v>12.95</v>
      </c>
      <c r="F148" s="299">
        <f t="shared" si="0"/>
        <v>18.803400000000003</v>
      </c>
      <c r="G148" s="300">
        <f t="shared" si="1"/>
        <v>29.059800000000003</v>
      </c>
      <c r="H148" s="13"/>
      <c r="I148" s="295" t="s">
        <v>57</v>
      </c>
      <c r="J148" s="301"/>
      <c r="K148" s="69"/>
      <c r="L148" s="70"/>
      <c r="M148" s="71"/>
      <c r="N148" s="72"/>
      <c r="O148" s="73"/>
      <c r="P148" s="74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25">
      <c r="A149" s="295" t="s">
        <v>11</v>
      </c>
      <c r="B149" s="304" t="s">
        <v>699</v>
      </c>
      <c r="C149" s="297" t="s">
        <v>633</v>
      </c>
      <c r="D149" s="298" t="s">
        <v>107</v>
      </c>
      <c r="E149" s="305">
        <v>14.95</v>
      </c>
      <c r="F149" s="299">
        <f t="shared" si="0"/>
        <v>21.7074</v>
      </c>
      <c r="G149" s="300">
        <f t="shared" si="1"/>
        <v>33.547799999999995</v>
      </c>
      <c r="H149" s="13"/>
      <c r="I149" s="295" t="s">
        <v>57</v>
      </c>
      <c r="J149" s="301"/>
      <c r="K149" s="69"/>
      <c r="L149" s="70"/>
      <c r="M149" s="71"/>
      <c r="N149" s="72"/>
      <c r="O149" s="73"/>
      <c r="P149" s="74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25">
      <c r="A150" s="295" t="s">
        <v>11</v>
      </c>
      <c r="B150" s="306" t="s">
        <v>700</v>
      </c>
      <c r="C150" s="297" t="s">
        <v>633</v>
      </c>
      <c r="D150" s="307" t="s">
        <v>91</v>
      </c>
      <c r="E150" s="305">
        <v>9.9499999999999993</v>
      </c>
      <c r="F150" s="299">
        <f t="shared" si="0"/>
        <v>14.447400000000002</v>
      </c>
      <c r="G150" s="300">
        <f t="shared" si="1"/>
        <v>22.3278</v>
      </c>
      <c r="H150" s="13"/>
      <c r="I150" s="295" t="s">
        <v>57</v>
      </c>
      <c r="J150" s="301"/>
      <c r="K150" s="69"/>
      <c r="L150" s="70"/>
      <c r="M150" s="71"/>
      <c r="N150" s="72"/>
      <c r="O150" s="73"/>
      <c r="P150" s="74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25">
      <c r="A151" s="295" t="s">
        <v>11</v>
      </c>
      <c r="B151" s="306" t="s">
        <v>701</v>
      </c>
      <c r="C151" s="297" t="s">
        <v>633</v>
      </c>
      <c r="D151" s="307" t="s">
        <v>99</v>
      </c>
      <c r="E151" s="305">
        <v>10.95</v>
      </c>
      <c r="F151" s="299">
        <f t="shared" si="0"/>
        <v>15.8994</v>
      </c>
      <c r="G151" s="300">
        <f t="shared" si="1"/>
        <v>24.571799999999996</v>
      </c>
      <c r="H151" s="13"/>
      <c r="I151" s="295" t="s">
        <v>57</v>
      </c>
      <c r="J151" s="301"/>
      <c r="K151" s="69"/>
      <c r="L151" s="70"/>
      <c r="M151" s="71"/>
      <c r="N151" s="72"/>
      <c r="O151" s="73"/>
      <c r="P151" s="74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25">
      <c r="A152" s="295" t="s">
        <v>11</v>
      </c>
      <c r="B152" s="306" t="s">
        <v>702</v>
      </c>
      <c r="C152" s="297" t="s">
        <v>633</v>
      </c>
      <c r="D152" s="307" t="s">
        <v>131</v>
      </c>
      <c r="E152" s="305">
        <v>6.95</v>
      </c>
      <c r="F152" s="299">
        <f t="shared" si="0"/>
        <v>10.0914</v>
      </c>
      <c r="G152" s="300">
        <f t="shared" si="1"/>
        <v>15.595799999999999</v>
      </c>
      <c r="H152" s="13"/>
      <c r="I152" s="295" t="s">
        <v>57</v>
      </c>
      <c r="J152" s="301"/>
      <c r="K152" s="69"/>
      <c r="L152" s="70"/>
      <c r="M152" s="71"/>
      <c r="N152" s="72"/>
      <c r="O152" s="73"/>
      <c r="P152" s="74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25">
      <c r="A153" s="295" t="s">
        <v>11</v>
      </c>
      <c r="B153" s="306" t="s">
        <v>703</v>
      </c>
      <c r="C153" s="297" t="s">
        <v>633</v>
      </c>
      <c r="D153" s="307" t="s">
        <v>111</v>
      </c>
      <c r="E153" s="305">
        <v>7.95</v>
      </c>
      <c r="F153" s="299">
        <f t="shared" si="0"/>
        <v>11.543400000000002</v>
      </c>
      <c r="G153" s="300">
        <f t="shared" si="1"/>
        <v>17.839800000000004</v>
      </c>
      <c r="H153" s="13"/>
      <c r="I153" s="295" t="s">
        <v>57</v>
      </c>
      <c r="J153" s="301"/>
      <c r="K153" s="69"/>
      <c r="L153" s="70"/>
      <c r="M153" s="71"/>
      <c r="N153" s="72"/>
      <c r="O153" s="73"/>
      <c r="P153" s="74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25">
      <c r="A154" s="295" t="s">
        <v>11</v>
      </c>
      <c r="B154" s="306" t="s">
        <v>704</v>
      </c>
      <c r="C154" s="297" t="s">
        <v>633</v>
      </c>
      <c r="D154" s="307" t="s">
        <v>124</v>
      </c>
      <c r="E154" s="305">
        <v>8.9499999999999993</v>
      </c>
      <c r="F154" s="299">
        <f t="shared" si="0"/>
        <v>12.995400000000002</v>
      </c>
      <c r="G154" s="300">
        <f t="shared" si="1"/>
        <v>20.0838</v>
      </c>
      <c r="H154" s="13"/>
      <c r="I154" s="295" t="s">
        <v>57</v>
      </c>
      <c r="J154" s="301"/>
      <c r="K154" s="69"/>
      <c r="L154" s="70"/>
      <c r="M154" s="71"/>
      <c r="N154" s="72"/>
      <c r="O154" s="73"/>
      <c r="P154" s="74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25">
      <c r="A155" s="295" t="s">
        <v>11</v>
      </c>
      <c r="B155" s="306" t="s">
        <v>702</v>
      </c>
      <c r="C155" s="297" t="s">
        <v>633</v>
      </c>
      <c r="D155" s="307" t="s">
        <v>99</v>
      </c>
      <c r="E155" s="305">
        <v>9.9499999999999993</v>
      </c>
      <c r="F155" s="299">
        <f t="shared" si="0"/>
        <v>14.447400000000002</v>
      </c>
      <c r="G155" s="300">
        <f t="shared" si="1"/>
        <v>22.3278</v>
      </c>
      <c r="H155" s="13"/>
      <c r="I155" s="295" t="s">
        <v>57</v>
      </c>
      <c r="J155" s="301"/>
      <c r="K155" s="69"/>
      <c r="L155" s="70"/>
      <c r="M155" s="71"/>
      <c r="N155" s="72"/>
      <c r="O155" s="73"/>
      <c r="P155" s="74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25">
      <c r="A156" s="295" t="s">
        <v>11</v>
      </c>
      <c r="B156" s="306" t="s">
        <v>705</v>
      </c>
      <c r="C156" s="297" t="s">
        <v>633</v>
      </c>
      <c r="D156" s="307" t="s">
        <v>111</v>
      </c>
      <c r="E156" s="305">
        <v>6.75</v>
      </c>
      <c r="F156" s="299">
        <f t="shared" si="0"/>
        <v>9.8010000000000002</v>
      </c>
      <c r="G156" s="300">
        <f t="shared" si="1"/>
        <v>15.147</v>
      </c>
      <c r="H156" s="13"/>
      <c r="I156" s="295" t="s">
        <v>57</v>
      </c>
      <c r="J156" s="301"/>
      <c r="K156" s="69"/>
      <c r="L156" s="70"/>
      <c r="M156" s="71"/>
      <c r="N156" s="72"/>
      <c r="O156" s="73"/>
      <c r="P156" s="74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25">
      <c r="A157" s="295" t="s">
        <v>11</v>
      </c>
      <c r="B157" s="306" t="s">
        <v>705</v>
      </c>
      <c r="C157" s="297" t="s">
        <v>633</v>
      </c>
      <c r="D157" s="307" t="s">
        <v>124</v>
      </c>
      <c r="E157" s="305">
        <v>8.9499999999999993</v>
      </c>
      <c r="F157" s="299">
        <f t="shared" si="0"/>
        <v>12.995400000000002</v>
      </c>
      <c r="G157" s="300">
        <f t="shared" si="1"/>
        <v>20.0838</v>
      </c>
      <c r="H157" s="13"/>
      <c r="I157" s="295" t="s">
        <v>57</v>
      </c>
      <c r="J157" s="301"/>
      <c r="K157" s="69"/>
      <c r="L157" s="70"/>
      <c r="M157" s="71"/>
      <c r="N157" s="72"/>
      <c r="O157" s="73"/>
      <c r="P157" s="74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25">
      <c r="A158" s="295" t="s">
        <v>11</v>
      </c>
      <c r="B158" s="306" t="s">
        <v>705</v>
      </c>
      <c r="C158" s="297" t="s">
        <v>633</v>
      </c>
      <c r="D158" s="307" t="s">
        <v>124</v>
      </c>
      <c r="E158" s="305">
        <v>7.6</v>
      </c>
      <c r="F158" s="299">
        <f t="shared" si="0"/>
        <v>11.0352</v>
      </c>
      <c r="G158" s="300">
        <f t="shared" si="1"/>
        <v>17.054399999999998</v>
      </c>
      <c r="H158" s="13"/>
      <c r="I158" s="295" t="s">
        <v>57</v>
      </c>
      <c r="J158" s="301"/>
      <c r="K158" s="69"/>
      <c r="L158" s="70"/>
      <c r="M158" s="71"/>
      <c r="N158" s="72"/>
      <c r="O158" s="73"/>
      <c r="P158" s="74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25">
      <c r="A159" s="295" t="s">
        <v>11</v>
      </c>
      <c r="B159" s="306" t="s">
        <v>705</v>
      </c>
      <c r="C159" s="297" t="s">
        <v>633</v>
      </c>
      <c r="D159" s="307" t="s">
        <v>99</v>
      </c>
      <c r="E159" s="305">
        <v>9.3000000000000007</v>
      </c>
      <c r="F159" s="299">
        <f t="shared" si="0"/>
        <v>13.503600000000002</v>
      </c>
      <c r="G159" s="300">
        <f t="shared" si="1"/>
        <v>20.869200000000003</v>
      </c>
      <c r="H159" s="13"/>
      <c r="I159" s="295" t="s">
        <v>57</v>
      </c>
      <c r="J159" s="301"/>
      <c r="K159" s="69"/>
      <c r="L159" s="70"/>
      <c r="M159" s="71"/>
      <c r="N159" s="72"/>
      <c r="O159" s="73"/>
      <c r="P159" s="74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25">
      <c r="A160" s="295" t="s">
        <v>11</v>
      </c>
      <c r="B160" s="306" t="s">
        <v>705</v>
      </c>
      <c r="C160" s="297" t="s">
        <v>633</v>
      </c>
      <c r="D160" s="307" t="s">
        <v>107</v>
      </c>
      <c r="E160" s="305">
        <v>15.95</v>
      </c>
      <c r="F160" s="299">
        <f t="shared" si="0"/>
        <v>23.159400000000005</v>
      </c>
      <c r="G160" s="300">
        <f t="shared" si="1"/>
        <v>35.791800000000002</v>
      </c>
      <c r="H160" s="13"/>
      <c r="I160" s="295" t="s">
        <v>57</v>
      </c>
      <c r="J160" s="301"/>
      <c r="K160" s="69"/>
      <c r="L160" s="70"/>
      <c r="M160" s="71"/>
      <c r="N160" s="72"/>
      <c r="O160" s="73"/>
      <c r="P160" s="74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25">
      <c r="A161" s="295" t="s">
        <v>11</v>
      </c>
      <c r="B161" s="306" t="s">
        <v>706</v>
      </c>
      <c r="C161" s="297" t="s">
        <v>633</v>
      </c>
      <c r="D161" s="307" t="s">
        <v>111</v>
      </c>
      <c r="E161" s="305">
        <v>7.95</v>
      </c>
      <c r="F161" s="299">
        <f t="shared" si="0"/>
        <v>11.543400000000002</v>
      </c>
      <c r="G161" s="300">
        <f t="shared" si="1"/>
        <v>17.839800000000004</v>
      </c>
      <c r="H161" s="13"/>
      <c r="I161" s="295" t="s">
        <v>57</v>
      </c>
      <c r="J161" s="301"/>
      <c r="K161" s="69"/>
      <c r="L161" s="70"/>
      <c r="M161" s="71"/>
      <c r="N161" s="72"/>
      <c r="O161" s="73"/>
      <c r="P161" s="74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25">
      <c r="A162" s="295" t="s">
        <v>11</v>
      </c>
      <c r="B162" s="306" t="s">
        <v>706</v>
      </c>
      <c r="C162" s="297" t="s">
        <v>633</v>
      </c>
      <c r="D162" s="307" t="s">
        <v>124</v>
      </c>
      <c r="E162" s="305">
        <v>8.9499999999999993</v>
      </c>
      <c r="F162" s="299">
        <f t="shared" si="0"/>
        <v>12.995400000000002</v>
      </c>
      <c r="G162" s="300">
        <f t="shared" si="1"/>
        <v>20.0838</v>
      </c>
      <c r="H162" s="13"/>
      <c r="I162" s="295" t="s">
        <v>57</v>
      </c>
      <c r="J162" s="301"/>
      <c r="K162" s="69"/>
      <c r="L162" s="70"/>
      <c r="M162" s="71"/>
      <c r="N162" s="72"/>
      <c r="O162" s="73"/>
      <c r="P162" s="74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25">
      <c r="A163" s="295" t="s">
        <v>11</v>
      </c>
      <c r="B163" s="306" t="s">
        <v>707</v>
      </c>
      <c r="C163" s="297" t="s">
        <v>633</v>
      </c>
      <c r="D163" s="307" t="s">
        <v>99</v>
      </c>
      <c r="E163" s="305">
        <v>12.95</v>
      </c>
      <c r="F163" s="299">
        <f t="shared" si="0"/>
        <v>18.803400000000003</v>
      </c>
      <c r="G163" s="300">
        <f t="shared" si="1"/>
        <v>29.059800000000003</v>
      </c>
      <c r="H163" s="13"/>
      <c r="I163" s="295" t="s">
        <v>57</v>
      </c>
      <c r="J163" s="301"/>
      <c r="K163" s="69"/>
      <c r="L163" s="70"/>
      <c r="M163" s="71"/>
      <c r="N163" s="72"/>
      <c r="O163" s="73"/>
      <c r="P163" s="74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25">
      <c r="A164" s="295" t="s">
        <v>11</v>
      </c>
      <c r="B164" s="306" t="s">
        <v>708</v>
      </c>
      <c r="C164" s="297" t="s">
        <v>633</v>
      </c>
      <c r="D164" s="307" t="s">
        <v>107</v>
      </c>
      <c r="E164" s="305">
        <v>18.95</v>
      </c>
      <c r="F164" s="299">
        <f t="shared" si="0"/>
        <v>27.515400000000007</v>
      </c>
      <c r="G164" s="300">
        <f t="shared" si="1"/>
        <v>42.523800000000001</v>
      </c>
      <c r="H164" s="13"/>
      <c r="I164" s="295" t="s">
        <v>57</v>
      </c>
      <c r="J164" s="301"/>
      <c r="K164" s="69"/>
      <c r="L164" s="70"/>
      <c r="M164" s="71"/>
      <c r="N164" s="72"/>
      <c r="O164" s="73"/>
      <c r="P164" s="74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25">
      <c r="A165" s="295" t="s">
        <v>11</v>
      </c>
      <c r="B165" s="306" t="s">
        <v>709</v>
      </c>
      <c r="C165" s="297" t="s">
        <v>633</v>
      </c>
      <c r="D165" s="307" t="s">
        <v>710</v>
      </c>
      <c r="E165" s="305">
        <v>32.5</v>
      </c>
      <c r="F165" s="299">
        <f t="shared" si="0"/>
        <v>47.190000000000005</v>
      </c>
      <c r="G165" s="300">
        <f t="shared" si="1"/>
        <v>72.929999999999993</v>
      </c>
      <c r="H165" s="13"/>
      <c r="I165" s="295" t="s">
        <v>57</v>
      </c>
      <c r="J165" s="301"/>
      <c r="K165" s="69"/>
      <c r="L165" s="70"/>
      <c r="M165" s="71"/>
      <c r="N165" s="72"/>
      <c r="O165" s="73"/>
      <c r="P165" s="74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25">
      <c r="A166" s="295" t="s">
        <v>11</v>
      </c>
      <c r="B166" s="308" t="s">
        <v>711</v>
      </c>
      <c r="C166" s="297" t="s">
        <v>633</v>
      </c>
      <c r="D166" s="307" t="s">
        <v>116</v>
      </c>
      <c r="E166" s="309" t="s">
        <v>712</v>
      </c>
      <c r="F166" s="299" t="e">
        <f t="shared" si="0"/>
        <v>#VALUE!</v>
      </c>
      <c r="G166" s="300" t="e">
        <f t="shared" si="1"/>
        <v>#VALUE!</v>
      </c>
      <c r="H166" s="13"/>
      <c r="I166" s="295" t="s">
        <v>57</v>
      </c>
      <c r="J166" s="301"/>
      <c r="K166" s="69"/>
      <c r="L166" s="70"/>
      <c r="M166" s="71"/>
      <c r="N166" s="72"/>
      <c r="O166" s="73"/>
      <c r="P166" s="74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25">
      <c r="A167" s="295" t="s">
        <v>11</v>
      </c>
      <c r="B167" s="306" t="s">
        <v>713</v>
      </c>
      <c r="C167" s="297" t="s">
        <v>633</v>
      </c>
      <c r="D167" s="307" t="s">
        <v>111</v>
      </c>
      <c r="E167" s="305">
        <v>7.5</v>
      </c>
      <c r="F167" s="299">
        <f t="shared" si="0"/>
        <v>10.89</v>
      </c>
      <c r="G167" s="300">
        <f t="shared" si="1"/>
        <v>16.830000000000002</v>
      </c>
      <c r="H167" s="13"/>
      <c r="I167" s="295" t="s">
        <v>57</v>
      </c>
      <c r="J167" s="301"/>
      <c r="K167" s="69"/>
      <c r="L167" s="70"/>
      <c r="M167" s="71"/>
      <c r="N167" s="72"/>
      <c r="O167" s="73"/>
      <c r="P167" s="74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25">
      <c r="A168" s="295" t="s">
        <v>11</v>
      </c>
      <c r="B168" s="306" t="s">
        <v>713</v>
      </c>
      <c r="C168" s="297" t="s">
        <v>633</v>
      </c>
      <c r="D168" s="307" t="s">
        <v>124</v>
      </c>
      <c r="E168" s="305">
        <v>7.95</v>
      </c>
      <c r="F168" s="299">
        <f t="shared" si="0"/>
        <v>11.543400000000002</v>
      </c>
      <c r="G168" s="300">
        <f t="shared" si="1"/>
        <v>17.839800000000004</v>
      </c>
      <c r="H168" s="13"/>
      <c r="I168" s="295" t="s">
        <v>57</v>
      </c>
      <c r="J168" s="301"/>
      <c r="K168" s="69"/>
      <c r="L168" s="70"/>
      <c r="M168" s="71"/>
      <c r="N168" s="72"/>
      <c r="O168" s="73"/>
      <c r="P168" s="74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25">
      <c r="A169" s="295" t="s">
        <v>11</v>
      </c>
      <c r="B169" s="306" t="s">
        <v>713</v>
      </c>
      <c r="C169" s="297" t="s">
        <v>633</v>
      </c>
      <c r="D169" s="307" t="s">
        <v>99</v>
      </c>
      <c r="E169" s="305">
        <v>9.9499999999999993</v>
      </c>
      <c r="F169" s="299">
        <f t="shared" si="0"/>
        <v>14.447400000000002</v>
      </c>
      <c r="G169" s="300">
        <f t="shared" si="1"/>
        <v>22.3278</v>
      </c>
      <c r="H169" s="13"/>
      <c r="I169" s="295" t="s">
        <v>57</v>
      </c>
      <c r="J169" s="301"/>
      <c r="K169" s="69"/>
      <c r="L169" s="70"/>
      <c r="M169" s="71"/>
      <c r="N169" s="72"/>
      <c r="O169" s="73"/>
      <c r="P169" s="74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25">
      <c r="A170" s="295" t="s">
        <v>11</v>
      </c>
      <c r="B170" s="306" t="s">
        <v>713</v>
      </c>
      <c r="C170" s="297" t="s">
        <v>633</v>
      </c>
      <c r="D170" s="307" t="s">
        <v>102</v>
      </c>
      <c r="E170" s="305">
        <v>18.5</v>
      </c>
      <c r="F170" s="299">
        <f t="shared" si="0"/>
        <v>26.862000000000005</v>
      </c>
      <c r="G170" s="300">
        <f t="shared" si="1"/>
        <v>41.514000000000003</v>
      </c>
      <c r="H170" s="13"/>
      <c r="I170" s="295" t="s">
        <v>57</v>
      </c>
      <c r="J170" s="301"/>
      <c r="K170" s="69"/>
      <c r="L170" s="70"/>
      <c r="M170" s="71"/>
      <c r="N170" s="72"/>
      <c r="O170" s="73"/>
      <c r="P170" s="74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25">
      <c r="A171" s="295" t="s">
        <v>11</v>
      </c>
      <c r="B171" s="306" t="s">
        <v>714</v>
      </c>
      <c r="C171" s="297" t="s">
        <v>633</v>
      </c>
      <c r="D171" s="307" t="s">
        <v>127</v>
      </c>
      <c r="E171" s="305">
        <v>24.95</v>
      </c>
      <c r="F171" s="299">
        <f t="shared" si="0"/>
        <v>36.227400000000003</v>
      </c>
      <c r="G171" s="300">
        <f t="shared" si="1"/>
        <v>55.987799999999993</v>
      </c>
      <c r="H171" s="13"/>
      <c r="I171" s="295" t="s">
        <v>57</v>
      </c>
      <c r="J171" s="301"/>
      <c r="K171" s="69"/>
      <c r="L171" s="70"/>
      <c r="M171" s="71"/>
      <c r="N171" s="72"/>
      <c r="O171" s="73"/>
      <c r="P171" s="74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25">
      <c r="A172" s="295" t="s">
        <v>11</v>
      </c>
      <c r="B172" s="306" t="s">
        <v>715</v>
      </c>
      <c r="C172" s="297" t="s">
        <v>633</v>
      </c>
      <c r="D172" s="307" t="s">
        <v>102</v>
      </c>
      <c r="E172" s="305">
        <v>19.95</v>
      </c>
      <c r="F172" s="299">
        <f t="shared" si="0"/>
        <v>28.967400000000001</v>
      </c>
      <c r="G172" s="300">
        <f t="shared" si="1"/>
        <v>44.767800000000001</v>
      </c>
      <c r="H172" s="13"/>
      <c r="I172" s="295" t="s">
        <v>57</v>
      </c>
      <c r="J172" s="301"/>
      <c r="K172" s="69"/>
      <c r="L172" s="70"/>
      <c r="M172" s="71"/>
      <c r="N172" s="72"/>
      <c r="O172" s="73"/>
      <c r="P172" s="74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25">
      <c r="A173" s="295" t="s">
        <v>11</v>
      </c>
      <c r="B173" s="306" t="s">
        <v>716</v>
      </c>
      <c r="C173" s="297" t="s">
        <v>633</v>
      </c>
      <c r="D173" s="307" t="s">
        <v>124</v>
      </c>
      <c r="E173" s="305">
        <v>8.9499999999999993</v>
      </c>
      <c r="F173" s="299">
        <f t="shared" si="0"/>
        <v>12.995400000000002</v>
      </c>
      <c r="G173" s="300">
        <f t="shared" si="1"/>
        <v>20.0838</v>
      </c>
      <c r="H173" s="13"/>
      <c r="I173" s="295" t="s">
        <v>57</v>
      </c>
      <c r="J173" s="301"/>
      <c r="K173" s="69"/>
      <c r="L173" s="70"/>
      <c r="M173" s="71"/>
      <c r="N173" s="72"/>
      <c r="O173" s="73"/>
      <c r="P173" s="74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25">
      <c r="A174" s="295" t="s">
        <v>11</v>
      </c>
      <c r="B174" s="306" t="s">
        <v>716</v>
      </c>
      <c r="C174" s="297" t="s">
        <v>633</v>
      </c>
      <c r="D174" s="307" t="s">
        <v>99</v>
      </c>
      <c r="E174" s="305">
        <v>11.95</v>
      </c>
      <c r="F174" s="299">
        <f t="shared" si="0"/>
        <v>17.351400000000002</v>
      </c>
      <c r="G174" s="300">
        <f t="shared" si="1"/>
        <v>26.815799999999999</v>
      </c>
      <c r="H174" s="13"/>
      <c r="I174" s="295" t="s">
        <v>57</v>
      </c>
      <c r="J174" s="301"/>
      <c r="K174" s="69"/>
      <c r="L174" s="70"/>
      <c r="M174" s="71"/>
      <c r="N174" s="72"/>
      <c r="O174" s="73"/>
      <c r="P174" s="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25">
      <c r="A175" s="295" t="s">
        <v>11</v>
      </c>
      <c r="B175" s="306" t="s">
        <v>717</v>
      </c>
      <c r="C175" s="297" t="s">
        <v>633</v>
      </c>
      <c r="D175" s="307" t="s">
        <v>102</v>
      </c>
      <c r="E175" s="305">
        <v>17.5</v>
      </c>
      <c r="F175" s="299">
        <f t="shared" si="0"/>
        <v>25.41</v>
      </c>
      <c r="G175" s="300">
        <f t="shared" si="1"/>
        <v>39.269999999999996</v>
      </c>
      <c r="H175" s="13"/>
      <c r="I175" s="295" t="s">
        <v>57</v>
      </c>
      <c r="J175" s="301"/>
      <c r="K175" s="69"/>
      <c r="L175" s="70"/>
      <c r="M175" s="71"/>
      <c r="N175" s="72"/>
      <c r="O175" s="73"/>
      <c r="P175" s="74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25">
      <c r="A176" s="295" t="s">
        <v>11</v>
      </c>
      <c r="B176" s="306" t="s">
        <v>718</v>
      </c>
      <c r="C176" s="297" t="s">
        <v>633</v>
      </c>
      <c r="D176" s="307" t="s">
        <v>102</v>
      </c>
      <c r="E176" s="305">
        <v>21.95</v>
      </c>
      <c r="F176" s="299">
        <f t="shared" si="0"/>
        <v>31.871399999999998</v>
      </c>
      <c r="G176" s="300">
        <f t="shared" si="1"/>
        <v>49.255799999999994</v>
      </c>
      <c r="H176" s="13"/>
      <c r="I176" s="295" t="s">
        <v>57</v>
      </c>
      <c r="J176" s="301"/>
      <c r="K176" s="69"/>
      <c r="L176" s="70"/>
      <c r="M176" s="71"/>
      <c r="N176" s="72"/>
      <c r="O176" s="73"/>
      <c r="P176" s="74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25">
      <c r="A177" s="295" t="s">
        <v>11</v>
      </c>
      <c r="B177" s="306" t="s">
        <v>719</v>
      </c>
      <c r="C177" s="297" t="s">
        <v>633</v>
      </c>
      <c r="D177" s="307" t="s">
        <v>99</v>
      </c>
      <c r="E177" s="305">
        <v>9.9499999999999993</v>
      </c>
      <c r="F177" s="299">
        <f t="shared" si="0"/>
        <v>14.447400000000002</v>
      </c>
      <c r="G177" s="300">
        <f t="shared" si="1"/>
        <v>22.3278</v>
      </c>
      <c r="H177" s="13"/>
      <c r="I177" s="295" t="s">
        <v>57</v>
      </c>
      <c r="J177" s="301"/>
      <c r="K177" s="69"/>
      <c r="L177" s="70"/>
      <c r="M177" s="71"/>
      <c r="N177" s="72"/>
      <c r="O177" s="73"/>
      <c r="P177" s="74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25">
      <c r="A178" s="295" t="s">
        <v>11</v>
      </c>
      <c r="B178" s="306" t="s">
        <v>720</v>
      </c>
      <c r="C178" s="297" t="s">
        <v>633</v>
      </c>
      <c r="D178" s="307" t="s">
        <v>102</v>
      </c>
      <c r="E178" s="305">
        <v>19.95</v>
      </c>
      <c r="F178" s="299">
        <f t="shared" si="0"/>
        <v>28.967400000000001</v>
      </c>
      <c r="G178" s="300">
        <f t="shared" si="1"/>
        <v>44.767800000000001</v>
      </c>
      <c r="H178" s="13"/>
      <c r="I178" s="295" t="s">
        <v>57</v>
      </c>
      <c r="J178" s="301"/>
      <c r="K178" s="69"/>
      <c r="L178" s="70"/>
      <c r="M178" s="71"/>
      <c r="N178" s="72"/>
      <c r="O178" s="73"/>
      <c r="P178" s="74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25">
      <c r="A179" s="295" t="s">
        <v>11</v>
      </c>
      <c r="B179" s="306" t="s">
        <v>721</v>
      </c>
      <c r="C179" s="297" t="s">
        <v>633</v>
      </c>
      <c r="D179" s="307" t="s">
        <v>124</v>
      </c>
      <c r="E179" s="305">
        <v>11.5</v>
      </c>
      <c r="F179" s="299">
        <f t="shared" si="0"/>
        <v>16.698</v>
      </c>
      <c r="G179" s="300">
        <f t="shared" si="1"/>
        <v>25.805999999999997</v>
      </c>
      <c r="H179" s="13"/>
      <c r="I179" s="295" t="s">
        <v>57</v>
      </c>
      <c r="J179" s="301"/>
      <c r="K179" s="69"/>
      <c r="L179" s="70"/>
      <c r="M179" s="71"/>
      <c r="N179" s="72"/>
      <c r="O179" s="73"/>
      <c r="P179" s="74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25">
      <c r="A180" s="295" t="s">
        <v>11</v>
      </c>
      <c r="B180" s="306" t="s">
        <v>721</v>
      </c>
      <c r="C180" s="297" t="s">
        <v>633</v>
      </c>
      <c r="D180" s="307" t="s">
        <v>99</v>
      </c>
      <c r="E180" s="305">
        <v>15.95</v>
      </c>
      <c r="F180" s="299">
        <f t="shared" si="0"/>
        <v>23.159400000000005</v>
      </c>
      <c r="G180" s="300">
        <f t="shared" si="1"/>
        <v>35.791800000000002</v>
      </c>
      <c r="H180" s="13"/>
      <c r="I180" s="295" t="s">
        <v>57</v>
      </c>
      <c r="J180" s="301"/>
      <c r="K180" s="69"/>
      <c r="L180" s="70"/>
      <c r="M180" s="71"/>
      <c r="N180" s="72"/>
      <c r="O180" s="73"/>
      <c r="P180" s="74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25">
      <c r="A181" s="295" t="s">
        <v>11</v>
      </c>
      <c r="B181" s="306" t="s">
        <v>721</v>
      </c>
      <c r="C181" s="297" t="s">
        <v>633</v>
      </c>
      <c r="D181" s="307" t="s">
        <v>102</v>
      </c>
      <c r="E181" s="305">
        <v>21.95</v>
      </c>
      <c r="F181" s="299">
        <f t="shared" si="0"/>
        <v>31.871399999999998</v>
      </c>
      <c r="G181" s="300">
        <f t="shared" si="1"/>
        <v>49.255799999999994</v>
      </c>
      <c r="H181" s="13"/>
      <c r="I181" s="295" t="s">
        <v>57</v>
      </c>
      <c r="J181" s="301"/>
      <c r="K181" s="69"/>
      <c r="L181" s="70"/>
      <c r="M181" s="71"/>
      <c r="N181" s="72"/>
      <c r="O181" s="73"/>
      <c r="P181" s="74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25">
      <c r="A182" s="295" t="s">
        <v>11</v>
      </c>
      <c r="B182" s="306" t="s">
        <v>722</v>
      </c>
      <c r="C182" s="297" t="s">
        <v>633</v>
      </c>
      <c r="D182" s="307" t="s">
        <v>111</v>
      </c>
      <c r="E182" s="305">
        <v>7.95</v>
      </c>
      <c r="F182" s="299">
        <f t="shared" si="0"/>
        <v>11.543400000000002</v>
      </c>
      <c r="G182" s="300">
        <f t="shared" si="1"/>
        <v>17.839800000000004</v>
      </c>
      <c r="H182" s="13"/>
      <c r="I182" s="295" t="s">
        <v>57</v>
      </c>
      <c r="J182" s="301"/>
      <c r="K182" s="69"/>
      <c r="L182" s="70"/>
      <c r="M182" s="71"/>
      <c r="N182" s="72"/>
      <c r="O182" s="73"/>
      <c r="P182" s="74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25">
      <c r="A183" s="295" t="s">
        <v>11</v>
      </c>
      <c r="B183" s="306" t="s">
        <v>722</v>
      </c>
      <c r="C183" s="297" t="s">
        <v>633</v>
      </c>
      <c r="D183" s="307" t="s">
        <v>111</v>
      </c>
      <c r="E183" s="305">
        <v>6.75</v>
      </c>
      <c r="F183" s="299">
        <f t="shared" si="0"/>
        <v>9.8010000000000002</v>
      </c>
      <c r="G183" s="300">
        <f t="shared" si="1"/>
        <v>15.147</v>
      </c>
      <c r="H183" s="13"/>
      <c r="I183" s="295" t="s">
        <v>57</v>
      </c>
      <c r="J183" s="301"/>
      <c r="K183" s="69"/>
      <c r="L183" s="70"/>
      <c r="M183" s="71"/>
      <c r="N183" s="72"/>
      <c r="O183" s="73"/>
      <c r="P183" s="74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25">
      <c r="A184" s="295" t="s">
        <v>11</v>
      </c>
      <c r="B184" s="306" t="s">
        <v>722</v>
      </c>
      <c r="C184" s="297" t="s">
        <v>633</v>
      </c>
      <c r="D184" s="307" t="s">
        <v>124</v>
      </c>
      <c r="E184" s="305">
        <v>8.9499999999999993</v>
      </c>
      <c r="F184" s="299">
        <f t="shared" si="0"/>
        <v>12.995400000000002</v>
      </c>
      <c r="G184" s="300">
        <f t="shared" si="1"/>
        <v>20.0838</v>
      </c>
      <c r="H184" s="13"/>
      <c r="I184" s="295" t="s">
        <v>57</v>
      </c>
      <c r="J184" s="301"/>
      <c r="K184" s="69"/>
      <c r="L184" s="70"/>
      <c r="M184" s="71"/>
      <c r="N184" s="72"/>
      <c r="O184" s="73"/>
      <c r="P184" s="74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25">
      <c r="A185" s="295" t="s">
        <v>11</v>
      </c>
      <c r="B185" s="306" t="s">
        <v>722</v>
      </c>
      <c r="C185" s="297" t="s">
        <v>633</v>
      </c>
      <c r="D185" s="307" t="s">
        <v>124</v>
      </c>
      <c r="E185" s="305">
        <v>7.6</v>
      </c>
      <c r="F185" s="299">
        <f t="shared" si="0"/>
        <v>11.0352</v>
      </c>
      <c r="G185" s="300">
        <f t="shared" si="1"/>
        <v>17.054399999999998</v>
      </c>
      <c r="H185" s="13"/>
      <c r="I185" s="295" t="s">
        <v>57</v>
      </c>
      <c r="J185" s="301"/>
      <c r="K185" s="69"/>
      <c r="L185" s="70"/>
      <c r="M185" s="71"/>
      <c r="N185" s="72"/>
      <c r="O185" s="73"/>
      <c r="P185" s="74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25">
      <c r="A186" s="295" t="s">
        <v>11</v>
      </c>
      <c r="B186" s="306" t="s">
        <v>722</v>
      </c>
      <c r="C186" s="297" t="s">
        <v>633</v>
      </c>
      <c r="D186" s="307" t="s">
        <v>99</v>
      </c>
      <c r="E186" s="305">
        <v>11.95</v>
      </c>
      <c r="F186" s="299">
        <f t="shared" si="0"/>
        <v>17.351400000000002</v>
      </c>
      <c r="G186" s="300">
        <f t="shared" si="1"/>
        <v>26.815799999999999</v>
      </c>
      <c r="H186" s="13"/>
      <c r="I186" s="295" t="s">
        <v>57</v>
      </c>
      <c r="J186" s="301"/>
      <c r="K186" s="69"/>
      <c r="L186" s="70"/>
      <c r="M186" s="71"/>
      <c r="N186" s="72"/>
      <c r="O186" s="73"/>
      <c r="P186" s="74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25">
      <c r="A187" s="295" t="s">
        <v>11</v>
      </c>
      <c r="B187" s="306" t="s">
        <v>722</v>
      </c>
      <c r="C187" s="297" t="s">
        <v>633</v>
      </c>
      <c r="D187" s="307" t="s">
        <v>99</v>
      </c>
      <c r="E187" s="305">
        <v>10.15</v>
      </c>
      <c r="F187" s="299">
        <f t="shared" si="0"/>
        <v>14.737800000000004</v>
      </c>
      <c r="G187" s="300">
        <f t="shared" si="1"/>
        <v>22.776600000000002</v>
      </c>
      <c r="H187" s="13"/>
      <c r="I187" s="295" t="s">
        <v>57</v>
      </c>
      <c r="J187" s="301"/>
      <c r="K187" s="69"/>
      <c r="L187" s="70"/>
      <c r="M187" s="71"/>
      <c r="N187" s="72"/>
      <c r="O187" s="73"/>
      <c r="P187" s="74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25">
      <c r="A188" s="295" t="s">
        <v>11</v>
      </c>
      <c r="B188" s="306" t="s">
        <v>723</v>
      </c>
      <c r="C188" s="297" t="s">
        <v>633</v>
      </c>
      <c r="D188" s="307" t="s">
        <v>102</v>
      </c>
      <c r="E188" s="305">
        <v>17.5</v>
      </c>
      <c r="F188" s="299">
        <f t="shared" si="0"/>
        <v>25.41</v>
      </c>
      <c r="G188" s="300">
        <f t="shared" si="1"/>
        <v>39.269999999999996</v>
      </c>
      <c r="H188" s="13"/>
      <c r="I188" s="295" t="s">
        <v>57</v>
      </c>
      <c r="J188" s="301"/>
      <c r="K188" s="69"/>
      <c r="L188" s="70"/>
      <c r="M188" s="71"/>
      <c r="N188" s="72"/>
      <c r="O188" s="73"/>
      <c r="P188" s="74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25">
      <c r="A189" s="295" t="s">
        <v>11</v>
      </c>
      <c r="B189" s="306" t="s">
        <v>723</v>
      </c>
      <c r="C189" s="297" t="s">
        <v>633</v>
      </c>
      <c r="D189" s="307" t="s">
        <v>102</v>
      </c>
      <c r="E189" s="305">
        <v>14.85</v>
      </c>
      <c r="F189" s="299">
        <f t="shared" si="0"/>
        <v>21.562200000000001</v>
      </c>
      <c r="G189" s="300">
        <f t="shared" si="1"/>
        <v>33.323399999999999</v>
      </c>
      <c r="H189" s="13"/>
      <c r="I189" s="295" t="s">
        <v>57</v>
      </c>
      <c r="J189" s="301"/>
      <c r="K189" s="69"/>
      <c r="L189" s="70"/>
      <c r="M189" s="71"/>
      <c r="N189" s="72"/>
      <c r="O189" s="73"/>
      <c r="P189" s="74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25">
      <c r="A190" s="295" t="s">
        <v>11</v>
      </c>
      <c r="B190" s="306" t="s">
        <v>723</v>
      </c>
      <c r="C190" s="297" t="s">
        <v>633</v>
      </c>
      <c r="D190" s="307" t="s">
        <v>127</v>
      </c>
      <c r="E190" s="305">
        <v>24.95</v>
      </c>
      <c r="F190" s="299">
        <f t="shared" si="0"/>
        <v>36.227400000000003</v>
      </c>
      <c r="G190" s="300">
        <f t="shared" si="1"/>
        <v>55.987799999999993</v>
      </c>
      <c r="H190" s="13"/>
      <c r="I190" s="295" t="s">
        <v>57</v>
      </c>
      <c r="J190" s="301"/>
      <c r="K190" s="69"/>
      <c r="L190" s="70"/>
      <c r="M190" s="71"/>
      <c r="N190" s="72"/>
      <c r="O190" s="73"/>
      <c r="P190" s="74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25">
      <c r="A191" s="295" t="s">
        <v>11</v>
      </c>
      <c r="B191" s="306" t="s">
        <v>723</v>
      </c>
      <c r="C191" s="310"/>
      <c r="D191" s="307" t="s">
        <v>127</v>
      </c>
      <c r="E191" s="305">
        <v>21.2</v>
      </c>
      <c r="F191" s="299">
        <f t="shared" si="0"/>
        <v>30.782399999999999</v>
      </c>
      <c r="G191" s="300">
        <f t="shared" si="1"/>
        <v>47.572799999999994</v>
      </c>
      <c r="H191" s="13"/>
      <c r="I191" s="295" t="s">
        <v>57</v>
      </c>
      <c r="J191" s="301"/>
      <c r="K191" s="69"/>
      <c r="L191" s="70"/>
      <c r="M191" s="71"/>
      <c r="N191" s="72"/>
      <c r="O191" s="73"/>
      <c r="P191" s="74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25">
      <c r="A192" s="295" t="s">
        <v>11</v>
      </c>
      <c r="B192" s="306" t="s">
        <v>722</v>
      </c>
      <c r="C192" s="310"/>
      <c r="D192" s="307" t="s">
        <v>267</v>
      </c>
      <c r="E192" s="305">
        <v>28.95</v>
      </c>
      <c r="F192" s="299">
        <f t="shared" si="0"/>
        <v>42.035400000000003</v>
      </c>
      <c r="G192" s="300">
        <f t="shared" si="1"/>
        <v>64.963799999999992</v>
      </c>
      <c r="H192" s="13"/>
      <c r="I192" s="295" t="s">
        <v>57</v>
      </c>
      <c r="J192" s="301"/>
      <c r="K192" s="69"/>
      <c r="L192" s="70"/>
      <c r="M192" s="71"/>
      <c r="N192" s="72"/>
      <c r="O192" s="73"/>
      <c r="P192" s="74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25">
      <c r="A193" s="295" t="s">
        <v>11</v>
      </c>
      <c r="B193" s="306" t="s">
        <v>722</v>
      </c>
      <c r="C193" s="310"/>
      <c r="D193" s="307" t="s">
        <v>267</v>
      </c>
      <c r="E193" s="305">
        <v>24.6</v>
      </c>
      <c r="F193" s="299">
        <f t="shared" si="0"/>
        <v>35.719200000000008</v>
      </c>
      <c r="G193" s="300">
        <f t="shared" si="1"/>
        <v>55.202399999999997</v>
      </c>
      <c r="H193" s="13"/>
      <c r="I193" s="295" t="s">
        <v>57</v>
      </c>
      <c r="J193" s="301"/>
      <c r="K193" s="69"/>
      <c r="L193" s="70"/>
      <c r="M193" s="71"/>
      <c r="N193" s="72"/>
      <c r="O193" s="73"/>
      <c r="P193" s="74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25">
      <c r="A194" s="295" t="s">
        <v>11</v>
      </c>
      <c r="B194" s="306" t="s">
        <v>722</v>
      </c>
      <c r="C194" s="310"/>
      <c r="D194" s="307" t="s">
        <v>111</v>
      </c>
      <c r="E194" s="305">
        <v>7.95</v>
      </c>
      <c r="F194" s="299">
        <f t="shared" si="0"/>
        <v>11.543400000000002</v>
      </c>
      <c r="G194" s="300">
        <f t="shared" si="1"/>
        <v>17.839800000000004</v>
      </c>
      <c r="H194" s="13"/>
      <c r="I194" s="295" t="s">
        <v>57</v>
      </c>
      <c r="J194" s="301"/>
      <c r="K194" s="69"/>
      <c r="L194" s="70"/>
      <c r="M194" s="71"/>
      <c r="N194" s="72"/>
      <c r="O194" s="73"/>
      <c r="P194" s="74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25">
      <c r="A195" s="295" t="s">
        <v>11</v>
      </c>
      <c r="B195" s="306" t="s">
        <v>722</v>
      </c>
      <c r="C195" s="310"/>
      <c r="D195" s="307" t="s">
        <v>124</v>
      </c>
      <c r="E195" s="305">
        <v>8.5</v>
      </c>
      <c r="F195" s="299">
        <f t="shared" si="0"/>
        <v>12.342000000000002</v>
      </c>
      <c r="G195" s="300">
        <f t="shared" si="1"/>
        <v>19.074000000000002</v>
      </c>
      <c r="H195" s="13"/>
      <c r="I195" s="295" t="s">
        <v>57</v>
      </c>
      <c r="J195" s="301"/>
      <c r="K195" s="69"/>
      <c r="L195" s="70"/>
      <c r="M195" s="71"/>
      <c r="N195" s="72"/>
      <c r="O195" s="73"/>
      <c r="P195" s="74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25">
      <c r="A196" s="295" t="s">
        <v>11</v>
      </c>
      <c r="B196" s="306" t="s">
        <v>722</v>
      </c>
      <c r="C196" s="310"/>
      <c r="D196" s="307" t="s">
        <v>102</v>
      </c>
      <c r="E196" s="305">
        <v>19.95</v>
      </c>
      <c r="F196" s="299">
        <f t="shared" si="0"/>
        <v>28.967400000000001</v>
      </c>
      <c r="G196" s="300">
        <f t="shared" si="1"/>
        <v>44.767800000000001</v>
      </c>
      <c r="H196" s="13"/>
      <c r="I196" s="295" t="s">
        <v>57</v>
      </c>
      <c r="J196" s="301"/>
      <c r="K196" s="69"/>
      <c r="L196" s="70"/>
      <c r="M196" s="71"/>
      <c r="N196" s="72"/>
      <c r="O196" s="73"/>
      <c r="P196" s="74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25">
      <c r="A197" s="295" t="s">
        <v>11</v>
      </c>
      <c r="B197" s="306" t="s">
        <v>724</v>
      </c>
      <c r="C197" s="310"/>
      <c r="D197" s="307" t="s">
        <v>124</v>
      </c>
      <c r="E197" s="305">
        <v>8.5</v>
      </c>
      <c r="F197" s="299">
        <f t="shared" si="0"/>
        <v>12.342000000000002</v>
      </c>
      <c r="G197" s="300">
        <f t="shared" si="1"/>
        <v>19.074000000000002</v>
      </c>
      <c r="H197" s="13"/>
      <c r="I197" s="295" t="s">
        <v>57</v>
      </c>
      <c r="J197" s="301"/>
      <c r="K197" s="69"/>
      <c r="L197" s="70"/>
      <c r="M197" s="71"/>
      <c r="N197" s="72"/>
      <c r="O197" s="73"/>
      <c r="P197" s="74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25">
      <c r="A198" s="295" t="s">
        <v>11</v>
      </c>
      <c r="B198" s="306" t="s">
        <v>725</v>
      </c>
      <c r="C198" s="310"/>
      <c r="D198" s="307" t="s">
        <v>102</v>
      </c>
      <c r="E198" s="305">
        <v>19.95</v>
      </c>
      <c r="F198" s="299">
        <f t="shared" si="0"/>
        <v>28.967400000000001</v>
      </c>
      <c r="G198" s="300">
        <f t="shared" si="1"/>
        <v>44.767800000000001</v>
      </c>
      <c r="H198" s="13"/>
      <c r="I198" s="295" t="s">
        <v>57</v>
      </c>
      <c r="J198" s="301"/>
      <c r="K198" s="69"/>
      <c r="L198" s="70"/>
      <c r="M198" s="71"/>
      <c r="N198" s="72"/>
      <c r="O198" s="73"/>
      <c r="P198" s="74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25">
      <c r="A199" s="295" t="s">
        <v>11</v>
      </c>
      <c r="B199" s="306" t="s">
        <v>726</v>
      </c>
      <c r="C199" s="310"/>
      <c r="D199" s="307" t="s">
        <v>111</v>
      </c>
      <c r="E199" s="305">
        <v>7.95</v>
      </c>
      <c r="F199" s="299">
        <f t="shared" si="0"/>
        <v>11.543400000000002</v>
      </c>
      <c r="G199" s="300">
        <f t="shared" si="1"/>
        <v>17.839800000000004</v>
      </c>
      <c r="H199" s="13"/>
      <c r="I199" s="295" t="s">
        <v>57</v>
      </c>
      <c r="J199" s="301"/>
      <c r="K199" s="69"/>
      <c r="L199" s="70"/>
      <c r="M199" s="71"/>
      <c r="N199" s="72"/>
      <c r="O199" s="73"/>
      <c r="P199" s="74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25">
      <c r="A200" s="295" t="s">
        <v>11</v>
      </c>
      <c r="B200" s="306" t="s">
        <v>726</v>
      </c>
      <c r="C200" s="310"/>
      <c r="D200" s="307" t="s">
        <v>102</v>
      </c>
      <c r="E200" s="305">
        <v>19.95</v>
      </c>
      <c r="F200" s="299">
        <f t="shared" si="0"/>
        <v>28.967400000000001</v>
      </c>
      <c r="G200" s="300">
        <f t="shared" si="1"/>
        <v>44.767800000000001</v>
      </c>
      <c r="H200" s="13"/>
      <c r="I200" s="295" t="s">
        <v>57</v>
      </c>
      <c r="J200" s="301"/>
      <c r="K200" s="69"/>
      <c r="L200" s="70"/>
      <c r="M200" s="71"/>
      <c r="N200" s="72"/>
      <c r="O200" s="73"/>
      <c r="P200" s="74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25">
      <c r="A201" s="295" t="s">
        <v>11</v>
      </c>
      <c r="B201" s="306" t="s">
        <v>727</v>
      </c>
      <c r="C201" s="310"/>
      <c r="D201" s="307" t="s">
        <v>102</v>
      </c>
      <c r="E201" s="305">
        <v>21.95</v>
      </c>
      <c r="F201" s="299">
        <f t="shared" si="0"/>
        <v>31.871399999999998</v>
      </c>
      <c r="G201" s="300">
        <f t="shared" si="1"/>
        <v>49.255799999999994</v>
      </c>
      <c r="H201" s="13"/>
      <c r="I201" s="295" t="s">
        <v>57</v>
      </c>
      <c r="J201" s="301"/>
      <c r="K201" s="69"/>
      <c r="L201" s="70"/>
      <c r="M201" s="71"/>
      <c r="N201" s="72"/>
      <c r="O201" s="73"/>
      <c r="P201" s="74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25">
      <c r="A202" s="295" t="s">
        <v>11</v>
      </c>
      <c r="B202" s="306" t="s">
        <v>728</v>
      </c>
      <c r="C202" s="310"/>
      <c r="D202" s="307" t="s">
        <v>111</v>
      </c>
      <c r="E202" s="305">
        <v>10.95</v>
      </c>
      <c r="F202" s="299">
        <f t="shared" si="0"/>
        <v>15.8994</v>
      </c>
      <c r="G202" s="300">
        <f t="shared" si="1"/>
        <v>24.571799999999996</v>
      </c>
      <c r="H202" s="13"/>
      <c r="I202" s="295" t="s">
        <v>57</v>
      </c>
      <c r="J202" s="301"/>
      <c r="K202" s="69"/>
      <c r="L202" s="70"/>
      <c r="M202" s="71"/>
      <c r="N202" s="72"/>
      <c r="O202" s="73"/>
      <c r="P202" s="74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25">
      <c r="A203" s="295" t="s">
        <v>11</v>
      </c>
      <c r="B203" s="306" t="s">
        <v>728</v>
      </c>
      <c r="C203" s="310"/>
      <c r="D203" s="307" t="s">
        <v>99</v>
      </c>
      <c r="E203" s="305">
        <v>15.95</v>
      </c>
      <c r="F203" s="299">
        <f t="shared" si="0"/>
        <v>23.159400000000005</v>
      </c>
      <c r="G203" s="300">
        <f t="shared" si="1"/>
        <v>35.791800000000002</v>
      </c>
      <c r="H203" s="13"/>
      <c r="I203" s="295" t="s">
        <v>57</v>
      </c>
      <c r="J203" s="301"/>
      <c r="K203" s="69"/>
      <c r="L203" s="70"/>
      <c r="M203" s="71"/>
      <c r="N203" s="72"/>
      <c r="O203" s="73"/>
      <c r="P203" s="74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25">
      <c r="A204" s="295" t="s">
        <v>11</v>
      </c>
      <c r="B204" s="306" t="s">
        <v>729</v>
      </c>
      <c r="C204" s="310"/>
      <c r="D204" s="307" t="s">
        <v>99</v>
      </c>
      <c r="E204" s="305">
        <v>15.95</v>
      </c>
      <c r="F204" s="299">
        <f t="shared" si="0"/>
        <v>23.159400000000005</v>
      </c>
      <c r="G204" s="300">
        <f t="shared" si="1"/>
        <v>35.791800000000002</v>
      </c>
      <c r="H204" s="13"/>
      <c r="I204" s="295" t="s">
        <v>57</v>
      </c>
      <c r="J204" s="301"/>
      <c r="K204" s="69"/>
      <c r="L204" s="70"/>
      <c r="M204" s="71"/>
      <c r="N204" s="72"/>
      <c r="O204" s="73"/>
      <c r="P204" s="74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25">
      <c r="A205" s="295" t="s">
        <v>11</v>
      </c>
      <c r="B205" s="306" t="s">
        <v>730</v>
      </c>
      <c r="C205" s="310"/>
      <c r="D205" s="307" t="s">
        <v>102</v>
      </c>
      <c r="E205" s="305">
        <v>21.95</v>
      </c>
      <c r="F205" s="299">
        <f t="shared" si="0"/>
        <v>31.871399999999998</v>
      </c>
      <c r="G205" s="300">
        <f t="shared" si="1"/>
        <v>49.255799999999994</v>
      </c>
      <c r="H205" s="13"/>
      <c r="I205" s="295" t="s">
        <v>57</v>
      </c>
      <c r="J205" s="301"/>
      <c r="K205" s="69"/>
      <c r="L205" s="70"/>
      <c r="M205" s="71"/>
      <c r="N205" s="72"/>
      <c r="O205" s="73"/>
      <c r="P205" s="74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25">
      <c r="A206" s="295" t="s">
        <v>11</v>
      </c>
      <c r="B206" s="306" t="s">
        <v>731</v>
      </c>
      <c r="C206" s="310"/>
      <c r="D206" s="307" t="s">
        <v>99</v>
      </c>
      <c r="E206" s="305">
        <v>14.95</v>
      </c>
      <c r="F206" s="299">
        <f t="shared" si="0"/>
        <v>21.7074</v>
      </c>
      <c r="G206" s="300">
        <f t="shared" si="1"/>
        <v>33.547799999999995</v>
      </c>
      <c r="H206" s="13"/>
      <c r="I206" s="295" t="s">
        <v>57</v>
      </c>
      <c r="J206" s="301"/>
      <c r="K206" s="69"/>
      <c r="L206" s="70"/>
      <c r="M206" s="71"/>
      <c r="N206" s="72"/>
      <c r="O206" s="73"/>
      <c r="P206" s="74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25">
      <c r="A207" s="295" t="s">
        <v>11</v>
      </c>
      <c r="B207" s="306" t="s">
        <v>731</v>
      </c>
      <c r="C207" s="310"/>
      <c r="D207" s="307" t="s">
        <v>102</v>
      </c>
      <c r="E207" s="305">
        <v>19.95</v>
      </c>
      <c r="F207" s="299">
        <f t="shared" si="0"/>
        <v>28.967400000000001</v>
      </c>
      <c r="G207" s="300">
        <f t="shared" si="1"/>
        <v>44.767800000000001</v>
      </c>
      <c r="H207" s="13"/>
      <c r="I207" s="295" t="s">
        <v>57</v>
      </c>
      <c r="J207" s="301"/>
      <c r="K207" s="69"/>
      <c r="L207" s="70"/>
      <c r="M207" s="71"/>
      <c r="N207" s="72"/>
      <c r="O207" s="73"/>
      <c r="P207" s="74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25">
      <c r="A208" s="295" t="s">
        <v>11</v>
      </c>
      <c r="B208" s="306" t="s">
        <v>731</v>
      </c>
      <c r="C208" s="310"/>
      <c r="D208" s="307" t="s">
        <v>102</v>
      </c>
      <c r="E208" s="305">
        <v>16.95</v>
      </c>
      <c r="F208" s="299">
        <f t="shared" si="0"/>
        <v>24.6114</v>
      </c>
      <c r="G208" s="300">
        <f t="shared" si="1"/>
        <v>38.035799999999995</v>
      </c>
      <c r="H208" s="13"/>
      <c r="I208" s="295" t="s">
        <v>57</v>
      </c>
      <c r="J208" s="301"/>
      <c r="K208" s="69"/>
      <c r="L208" s="70"/>
      <c r="M208" s="71"/>
      <c r="N208" s="72"/>
      <c r="O208" s="73"/>
      <c r="P208" s="74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25">
      <c r="A209" s="295" t="s">
        <v>11</v>
      </c>
      <c r="B209" s="306" t="s">
        <v>731</v>
      </c>
      <c r="C209" s="310"/>
      <c r="D209" s="307" t="s">
        <v>127</v>
      </c>
      <c r="E209" s="305">
        <v>26.95</v>
      </c>
      <c r="F209" s="299">
        <f t="shared" si="0"/>
        <v>39.131400000000006</v>
      </c>
      <c r="G209" s="300">
        <f t="shared" si="1"/>
        <v>60.475800000000007</v>
      </c>
      <c r="H209" s="13"/>
      <c r="I209" s="295" t="s">
        <v>57</v>
      </c>
      <c r="J209" s="301"/>
      <c r="K209" s="69"/>
      <c r="L209" s="70"/>
      <c r="M209" s="71"/>
      <c r="N209" s="72"/>
      <c r="O209" s="73"/>
      <c r="P209" s="74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25">
      <c r="A210" s="295" t="s">
        <v>11</v>
      </c>
      <c r="B210" s="306" t="s">
        <v>731</v>
      </c>
      <c r="C210" s="310"/>
      <c r="D210" s="307" t="s">
        <v>127</v>
      </c>
      <c r="E210" s="305">
        <v>22.9</v>
      </c>
      <c r="F210" s="299">
        <f t="shared" si="0"/>
        <v>33.250800000000005</v>
      </c>
      <c r="G210" s="300">
        <f t="shared" si="1"/>
        <v>51.387599999999999</v>
      </c>
      <c r="H210" s="13"/>
      <c r="I210" s="295" t="s">
        <v>57</v>
      </c>
      <c r="J210" s="301"/>
      <c r="K210" s="69"/>
      <c r="L210" s="70"/>
      <c r="M210" s="71"/>
      <c r="N210" s="72"/>
      <c r="O210" s="73"/>
      <c r="P210" s="74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25">
      <c r="A211" s="295" t="s">
        <v>11</v>
      </c>
      <c r="B211" s="306" t="s">
        <v>732</v>
      </c>
      <c r="C211" s="310"/>
      <c r="D211" s="307" t="s">
        <v>111</v>
      </c>
      <c r="E211" s="305">
        <v>7.95</v>
      </c>
      <c r="F211" s="299">
        <f t="shared" si="0"/>
        <v>11.543400000000002</v>
      </c>
      <c r="G211" s="300">
        <f t="shared" si="1"/>
        <v>17.839800000000004</v>
      </c>
      <c r="H211" s="13"/>
      <c r="I211" s="295" t="s">
        <v>57</v>
      </c>
      <c r="J211" s="301"/>
      <c r="K211" s="69"/>
      <c r="L211" s="70"/>
      <c r="M211" s="71"/>
      <c r="N211" s="72"/>
      <c r="O211" s="73"/>
      <c r="P211" s="74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25">
      <c r="A212" s="295" t="s">
        <v>11</v>
      </c>
      <c r="B212" s="306" t="s">
        <v>733</v>
      </c>
      <c r="C212" s="310"/>
      <c r="D212" s="307" t="s">
        <v>124</v>
      </c>
      <c r="E212" s="305">
        <v>8.5</v>
      </c>
      <c r="F212" s="299">
        <f t="shared" si="0"/>
        <v>12.342000000000002</v>
      </c>
      <c r="G212" s="300">
        <f t="shared" si="1"/>
        <v>19.074000000000002</v>
      </c>
      <c r="H212" s="13"/>
      <c r="I212" s="295" t="s">
        <v>57</v>
      </c>
      <c r="J212" s="301"/>
      <c r="K212" s="69"/>
      <c r="L212" s="70"/>
      <c r="M212" s="71"/>
      <c r="N212" s="72"/>
      <c r="O212" s="73"/>
      <c r="P212" s="74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25">
      <c r="A213" s="295" t="s">
        <v>11</v>
      </c>
      <c r="B213" s="306" t="s">
        <v>732</v>
      </c>
      <c r="C213" s="310"/>
      <c r="D213" s="307" t="s">
        <v>102</v>
      </c>
      <c r="E213" s="305">
        <v>19.95</v>
      </c>
      <c r="F213" s="299">
        <f t="shared" si="0"/>
        <v>28.967400000000001</v>
      </c>
      <c r="G213" s="300">
        <f t="shared" si="1"/>
        <v>44.767800000000001</v>
      </c>
      <c r="H213" s="13"/>
      <c r="I213" s="295" t="s">
        <v>57</v>
      </c>
      <c r="J213" s="301"/>
      <c r="K213" s="69"/>
      <c r="L213" s="70"/>
      <c r="M213" s="71"/>
      <c r="N213" s="72"/>
      <c r="O213" s="73"/>
      <c r="P213" s="74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25">
      <c r="A214" s="295" t="s">
        <v>11</v>
      </c>
      <c r="B214" s="306" t="s">
        <v>734</v>
      </c>
      <c r="C214" s="310"/>
      <c r="D214" s="307" t="s">
        <v>111</v>
      </c>
      <c r="E214" s="305">
        <v>7.95</v>
      </c>
      <c r="F214" s="299">
        <f t="shared" si="0"/>
        <v>11.543400000000002</v>
      </c>
      <c r="G214" s="300">
        <f t="shared" si="1"/>
        <v>17.839800000000004</v>
      </c>
      <c r="H214" s="13"/>
      <c r="I214" s="295" t="s">
        <v>57</v>
      </c>
      <c r="J214" s="301"/>
      <c r="K214" s="69"/>
      <c r="L214" s="70"/>
      <c r="M214" s="71"/>
      <c r="N214" s="72"/>
      <c r="O214" s="73"/>
      <c r="P214" s="74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25">
      <c r="A215" s="295" t="s">
        <v>11</v>
      </c>
      <c r="B215" s="306" t="s">
        <v>734</v>
      </c>
      <c r="C215" s="310"/>
      <c r="D215" s="307" t="s">
        <v>127</v>
      </c>
      <c r="E215" s="305">
        <v>24.95</v>
      </c>
      <c r="F215" s="299">
        <f t="shared" si="0"/>
        <v>36.227400000000003</v>
      </c>
      <c r="G215" s="300">
        <f t="shared" si="1"/>
        <v>55.987799999999993</v>
      </c>
      <c r="H215" s="13"/>
      <c r="I215" s="295" t="s">
        <v>57</v>
      </c>
      <c r="J215" s="301"/>
      <c r="K215" s="69"/>
      <c r="L215" s="70"/>
      <c r="M215" s="71"/>
      <c r="N215" s="72"/>
      <c r="O215" s="73"/>
      <c r="P215" s="74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25">
      <c r="A216" s="295" t="s">
        <v>11</v>
      </c>
      <c r="B216" s="306" t="s">
        <v>734</v>
      </c>
      <c r="C216" s="310"/>
      <c r="D216" s="307" t="s">
        <v>99</v>
      </c>
      <c r="E216" s="305">
        <v>9.9499999999999993</v>
      </c>
      <c r="F216" s="299">
        <f t="shared" si="0"/>
        <v>14.447400000000002</v>
      </c>
      <c r="G216" s="300">
        <f t="shared" si="1"/>
        <v>22.3278</v>
      </c>
      <c r="H216" s="13"/>
      <c r="I216" s="295" t="s">
        <v>57</v>
      </c>
      <c r="J216" s="301"/>
      <c r="K216" s="69"/>
      <c r="L216" s="70"/>
      <c r="M216" s="71"/>
      <c r="N216" s="72"/>
      <c r="O216" s="73"/>
      <c r="P216" s="74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25">
      <c r="A217" s="295" t="s">
        <v>11</v>
      </c>
      <c r="B217" s="306" t="s">
        <v>734</v>
      </c>
      <c r="C217" s="310"/>
      <c r="D217" s="307" t="s">
        <v>102</v>
      </c>
      <c r="E217" s="305">
        <v>19.95</v>
      </c>
      <c r="F217" s="299">
        <f t="shared" si="0"/>
        <v>28.967400000000001</v>
      </c>
      <c r="G217" s="300">
        <f t="shared" si="1"/>
        <v>44.767800000000001</v>
      </c>
      <c r="H217" s="13"/>
      <c r="I217" s="295" t="s">
        <v>57</v>
      </c>
      <c r="J217" s="301"/>
      <c r="K217" s="69"/>
      <c r="L217" s="70"/>
      <c r="M217" s="71"/>
      <c r="N217" s="72"/>
      <c r="O217" s="73"/>
      <c r="P217" s="74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25">
      <c r="A218" s="295" t="s">
        <v>11</v>
      </c>
      <c r="B218" s="306" t="s">
        <v>735</v>
      </c>
      <c r="C218" s="310"/>
      <c r="D218" s="307" t="s">
        <v>124</v>
      </c>
      <c r="E218" s="305">
        <v>8.5</v>
      </c>
      <c r="F218" s="299">
        <f t="shared" si="0"/>
        <v>12.342000000000002</v>
      </c>
      <c r="G218" s="300">
        <f t="shared" si="1"/>
        <v>19.074000000000002</v>
      </c>
      <c r="H218" s="13"/>
      <c r="I218" s="295" t="s">
        <v>57</v>
      </c>
      <c r="J218" s="301"/>
      <c r="K218" s="69"/>
      <c r="L218" s="70"/>
      <c r="M218" s="71"/>
      <c r="N218" s="72"/>
      <c r="O218" s="73"/>
      <c r="P218" s="74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25">
      <c r="A219" s="295" t="s">
        <v>11</v>
      </c>
      <c r="B219" s="306" t="s">
        <v>735</v>
      </c>
      <c r="C219" s="310"/>
      <c r="D219" s="307" t="s">
        <v>99</v>
      </c>
      <c r="E219" s="305">
        <v>11.95</v>
      </c>
      <c r="F219" s="299">
        <f t="shared" si="0"/>
        <v>17.351400000000002</v>
      </c>
      <c r="G219" s="300">
        <f t="shared" si="1"/>
        <v>26.815799999999999</v>
      </c>
      <c r="H219" s="13"/>
      <c r="I219" s="295" t="s">
        <v>57</v>
      </c>
      <c r="J219" s="301"/>
      <c r="K219" s="69"/>
      <c r="L219" s="70"/>
      <c r="M219" s="71"/>
      <c r="N219" s="72"/>
      <c r="O219" s="73"/>
      <c r="P219" s="74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25">
      <c r="A220" s="295" t="s">
        <v>11</v>
      </c>
      <c r="B220" s="306" t="s">
        <v>736</v>
      </c>
      <c r="C220" s="310"/>
      <c r="D220" s="307" t="s">
        <v>124</v>
      </c>
      <c r="E220" s="305">
        <v>9.9499999999999993</v>
      </c>
      <c r="F220" s="299">
        <f t="shared" si="0"/>
        <v>14.447400000000002</v>
      </c>
      <c r="G220" s="300">
        <f t="shared" si="1"/>
        <v>22.3278</v>
      </c>
      <c r="H220" s="13"/>
      <c r="I220" s="295" t="s">
        <v>57</v>
      </c>
      <c r="J220" s="301"/>
      <c r="K220" s="69"/>
      <c r="L220" s="70"/>
      <c r="M220" s="71"/>
      <c r="N220" s="72"/>
      <c r="O220" s="73"/>
      <c r="P220" s="74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25">
      <c r="A221" s="295" t="s">
        <v>11</v>
      </c>
      <c r="B221" s="306" t="s">
        <v>737</v>
      </c>
      <c r="C221" s="310"/>
      <c r="D221" s="307" t="s">
        <v>102</v>
      </c>
      <c r="E221" s="305">
        <v>17.5</v>
      </c>
      <c r="F221" s="299">
        <f t="shared" si="0"/>
        <v>25.41</v>
      </c>
      <c r="G221" s="300">
        <f t="shared" si="1"/>
        <v>39.269999999999996</v>
      </c>
      <c r="H221" s="13"/>
      <c r="I221" s="295" t="s">
        <v>57</v>
      </c>
      <c r="J221" s="301"/>
      <c r="K221" s="69"/>
      <c r="L221" s="70"/>
      <c r="M221" s="71"/>
      <c r="N221" s="72"/>
      <c r="O221" s="73"/>
      <c r="P221" s="74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25">
      <c r="A222" s="295" t="s">
        <v>11</v>
      </c>
      <c r="B222" s="306" t="s">
        <v>738</v>
      </c>
      <c r="C222" s="310"/>
      <c r="D222" s="307" t="s">
        <v>111</v>
      </c>
      <c r="E222" s="305">
        <v>8.9499999999999993</v>
      </c>
      <c r="F222" s="299">
        <f t="shared" si="0"/>
        <v>12.995400000000002</v>
      </c>
      <c r="G222" s="300">
        <f t="shared" si="1"/>
        <v>20.0838</v>
      </c>
      <c r="H222" s="13"/>
      <c r="I222" s="295" t="s">
        <v>57</v>
      </c>
      <c r="J222" s="301"/>
      <c r="K222" s="69"/>
      <c r="L222" s="70"/>
      <c r="M222" s="71"/>
      <c r="N222" s="72"/>
      <c r="O222" s="73"/>
      <c r="P222" s="74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25">
      <c r="A223" s="295" t="s">
        <v>11</v>
      </c>
      <c r="B223" s="306" t="s">
        <v>738</v>
      </c>
      <c r="C223" s="310"/>
      <c r="D223" s="307" t="s">
        <v>124</v>
      </c>
      <c r="E223" s="305">
        <v>9.5</v>
      </c>
      <c r="F223" s="299">
        <f t="shared" si="0"/>
        <v>13.794000000000002</v>
      </c>
      <c r="G223" s="300">
        <f t="shared" si="1"/>
        <v>21.318000000000001</v>
      </c>
      <c r="H223" s="13"/>
      <c r="I223" s="295" t="s">
        <v>57</v>
      </c>
      <c r="J223" s="301"/>
      <c r="K223" s="69"/>
      <c r="L223" s="70"/>
      <c r="M223" s="71"/>
      <c r="N223" s="72"/>
      <c r="O223" s="73"/>
      <c r="P223" s="74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25">
      <c r="A224" s="295" t="s">
        <v>11</v>
      </c>
      <c r="B224" s="306" t="s">
        <v>739</v>
      </c>
      <c r="C224" s="310"/>
      <c r="D224" s="307" t="s">
        <v>102</v>
      </c>
      <c r="E224" s="305">
        <v>20.95</v>
      </c>
      <c r="F224" s="299">
        <f t="shared" si="0"/>
        <v>30.419400000000003</v>
      </c>
      <c r="G224" s="300">
        <f t="shared" si="1"/>
        <v>47.011800000000001</v>
      </c>
      <c r="H224" s="13"/>
      <c r="I224" s="295" t="s">
        <v>57</v>
      </c>
      <c r="J224" s="301"/>
      <c r="K224" s="69"/>
      <c r="L224" s="70"/>
      <c r="M224" s="71"/>
      <c r="N224" s="72"/>
      <c r="O224" s="73"/>
      <c r="P224" s="74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25">
      <c r="A225" s="295" t="s">
        <v>11</v>
      </c>
      <c r="B225" s="306" t="s">
        <v>739</v>
      </c>
      <c r="C225" s="310"/>
      <c r="D225" s="307" t="s">
        <v>127</v>
      </c>
      <c r="E225" s="305">
        <v>24.95</v>
      </c>
      <c r="F225" s="299">
        <f t="shared" si="0"/>
        <v>36.227400000000003</v>
      </c>
      <c r="G225" s="300">
        <f t="shared" si="1"/>
        <v>55.987799999999993</v>
      </c>
      <c r="H225" s="13"/>
      <c r="I225" s="295" t="s">
        <v>57</v>
      </c>
      <c r="J225" s="301"/>
      <c r="K225" s="69"/>
      <c r="L225" s="70"/>
      <c r="M225" s="71"/>
      <c r="N225" s="72"/>
      <c r="O225" s="73"/>
      <c r="P225" s="74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25">
      <c r="A226" s="295" t="s">
        <v>11</v>
      </c>
      <c r="B226" s="306" t="s">
        <v>740</v>
      </c>
      <c r="C226" s="310"/>
      <c r="D226" s="307" t="s">
        <v>111</v>
      </c>
      <c r="E226" s="305">
        <v>7.95</v>
      </c>
      <c r="F226" s="299">
        <f t="shared" si="0"/>
        <v>11.543400000000002</v>
      </c>
      <c r="G226" s="300">
        <f t="shared" si="1"/>
        <v>17.839800000000004</v>
      </c>
      <c r="H226" s="13"/>
      <c r="I226" s="295" t="s">
        <v>57</v>
      </c>
      <c r="J226" s="301"/>
      <c r="K226" s="69"/>
      <c r="L226" s="70"/>
      <c r="M226" s="71"/>
      <c r="N226" s="72"/>
      <c r="O226" s="73"/>
      <c r="P226" s="74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25">
      <c r="A227" s="295" t="s">
        <v>11</v>
      </c>
      <c r="B227" s="306" t="s">
        <v>740</v>
      </c>
      <c r="C227" s="310"/>
      <c r="D227" s="307" t="s">
        <v>124</v>
      </c>
      <c r="E227" s="305">
        <v>8.9499999999999993</v>
      </c>
      <c r="F227" s="299">
        <f t="shared" si="0"/>
        <v>12.995400000000002</v>
      </c>
      <c r="G227" s="300">
        <f t="shared" si="1"/>
        <v>20.0838</v>
      </c>
      <c r="H227" s="13"/>
      <c r="I227" s="295" t="s">
        <v>57</v>
      </c>
      <c r="J227" s="301"/>
      <c r="K227" s="69"/>
      <c r="L227" s="70"/>
      <c r="M227" s="71"/>
      <c r="N227" s="72"/>
      <c r="O227" s="73"/>
      <c r="P227" s="74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25">
      <c r="A228" s="295" t="s">
        <v>11</v>
      </c>
      <c r="B228" s="306" t="s">
        <v>740</v>
      </c>
      <c r="C228" s="310"/>
      <c r="D228" s="307" t="s">
        <v>99</v>
      </c>
      <c r="E228" s="305">
        <v>11.95</v>
      </c>
      <c r="F228" s="299">
        <f t="shared" si="0"/>
        <v>17.351400000000002</v>
      </c>
      <c r="G228" s="300">
        <f t="shared" si="1"/>
        <v>26.815799999999999</v>
      </c>
      <c r="H228" s="13"/>
      <c r="I228" s="295" t="s">
        <v>57</v>
      </c>
      <c r="J228" s="301"/>
      <c r="K228" s="69"/>
      <c r="L228" s="70"/>
      <c r="M228" s="71"/>
      <c r="N228" s="72"/>
      <c r="O228" s="73"/>
      <c r="P228" s="74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25">
      <c r="A229" s="295" t="s">
        <v>11</v>
      </c>
      <c r="B229" s="306" t="s">
        <v>740</v>
      </c>
      <c r="C229" s="310"/>
      <c r="D229" s="307" t="s">
        <v>102</v>
      </c>
      <c r="E229" s="305">
        <v>19.95</v>
      </c>
      <c r="F229" s="299">
        <f t="shared" si="0"/>
        <v>28.967400000000001</v>
      </c>
      <c r="G229" s="300">
        <f t="shared" si="1"/>
        <v>44.767800000000001</v>
      </c>
      <c r="H229" s="13"/>
      <c r="I229" s="295" t="s">
        <v>57</v>
      </c>
      <c r="J229" s="301"/>
      <c r="K229" s="69"/>
      <c r="L229" s="70"/>
      <c r="M229" s="71"/>
      <c r="N229" s="72"/>
      <c r="O229" s="73"/>
      <c r="P229" s="74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25">
      <c r="A230" s="295" t="s">
        <v>11</v>
      </c>
      <c r="B230" s="306" t="s">
        <v>740</v>
      </c>
      <c r="C230" s="310"/>
      <c r="D230" s="307" t="s">
        <v>127</v>
      </c>
      <c r="E230" s="305">
        <v>24.95</v>
      </c>
      <c r="F230" s="299">
        <f t="shared" si="0"/>
        <v>36.227400000000003</v>
      </c>
      <c r="G230" s="300">
        <f t="shared" si="1"/>
        <v>55.987799999999993</v>
      </c>
      <c r="H230" s="13"/>
      <c r="I230" s="295" t="s">
        <v>57</v>
      </c>
      <c r="J230" s="301"/>
      <c r="K230" s="69"/>
      <c r="L230" s="70"/>
      <c r="M230" s="71"/>
      <c r="N230" s="72"/>
      <c r="O230" s="73"/>
      <c r="P230" s="74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25">
      <c r="A231" s="295" t="s">
        <v>11</v>
      </c>
      <c r="B231" s="306" t="s">
        <v>741</v>
      </c>
      <c r="C231" s="310"/>
      <c r="D231" s="307" t="s">
        <v>267</v>
      </c>
      <c r="E231" s="305">
        <v>28.95</v>
      </c>
      <c r="F231" s="299">
        <f t="shared" si="0"/>
        <v>42.035400000000003</v>
      </c>
      <c r="G231" s="300">
        <f t="shared" si="1"/>
        <v>64.963799999999992</v>
      </c>
      <c r="H231" s="13"/>
      <c r="I231" s="295" t="s">
        <v>57</v>
      </c>
      <c r="J231" s="301"/>
      <c r="K231" s="69"/>
      <c r="L231" s="70"/>
      <c r="M231" s="71"/>
      <c r="N231" s="72"/>
      <c r="O231" s="73"/>
      <c r="P231" s="74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25">
      <c r="A232" s="295" t="s">
        <v>11</v>
      </c>
      <c r="B232" s="306" t="s">
        <v>742</v>
      </c>
      <c r="C232" s="310"/>
      <c r="D232" s="307" t="s">
        <v>124</v>
      </c>
      <c r="E232" s="305">
        <v>8.5</v>
      </c>
      <c r="F232" s="299">
        <f t="shared" si="0"/>
        <v>12.342000000000002</v>
      </c>
      <c r="G232" s="300">
        <f t="shared" si="1"/>
        <v>19.074000000000002</v>
      </c>
      <c r="H232" s="13"/>
      <c r="I232" s="295" t="s">
        <v>57</v>
      </c>
      <c r="J232" s="301"/>
      <c r="K232" s="69"/>
      <c r="L232" s="70"/>
      <c r="M232" s="71"/>
      <c r="N232" s="72"/>
      <c r="O232" s="73"/>
      <c r="P232" s="74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25">
      <c r="A233" s="295" t="s">
        <v>11</v>
      </c>
      <c r="B233" s="306" t="s">
        <v>742</v>
      </c>
      <c r="C233" s="310"/>
      <c r="D233" s="307" t="s">
        <v>99</v>
      </c>
      <c r="E233" s="305">
        <v>9.9499999999999993</v>
      </c>
      <c r="F233" s="299">
        <f t="shared" si="0"/>
        <v>14.447400000000002</v>
      </c>
      <c r="G233" s="300">
        <f t="shared" si="1"/>
        <v>22.3278</v>
      </c>
      <c r="H233" s="13"/>
      <c r="I233" s="295" t="s">
        <v>57</v>
      </c>
      <c r="J233" s="301"/>
      <c r="K233" s="69"/>
      <c r="L233" s="70"/>
      <c r="M233" s="71"/>
      <c r="N233" s="72"/>
      <c r="O233" s="73"/>
      <c r="P233" s="74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25">
      <c r="A234" s="295" t="s">
        <v>11</v>
      </c>
      <c r="B234" s="306" t="s">
        <v>742</v>
      </c>
      <c r="C234" s="310"/>
      <c r="D234" s="307" t="s">
        <v>127</v>
      </c>
      <c r="E234" s="305">
        <v>24.95</v>
      </c>
      <c r="F234" s="299">
        <f t="shared" si="0"/>
        <v>36.227400000000003</v>
      </c>
      <c r="G234" s="300">
        <f t="shared" si="1"/>
        <v>55.987799999999993</v>
      </c>
      <c r="H234" s="13"/>
      <c r="I234" s="295" t="s">
        <v>57</v>
      </c>
      <c r="J234" s="301"/>
      <c r="K234" s="69"/>
      <c r="L234" s="70"/>
      <c r="M234" s="71"/>
      <c r="N234" s="72"/>
      <c r="O234" s="73"/>
      <c r="P234" s="74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25">
      <c r="A235" s="295" t="s">
        <v>11</v>
      </c>
      <c r="B235" s="306" t="s">
        <v>743</v>
      </c>
      <c r="C235" s="310"/>
      <c r="D235" s="307" t="s">
        <v>111</v>
      </c>
      <c r="E235" s="305">
        <v>7.95</v>
      </c>
      <c r="F235" s="299">
        <f t="shared" si="0"/>
        <v>11.543400000000002</v>
      </c>
      <c r="G235" s="300">
        <f t="shared" si="1"/>
        <v>17.839800000000004</v>
      </c>
      <c r="H235" s="13"/>
      <c r="I235" s="295" t="s">
        <v>57</v>
      </c>
      <c r="J235" s="301"/>
      <c r="K235" s="69"/>
      <c r="L235" s="70"/>
      <c r="M235" s="71"/>
      <c r="N235" s="72"/>
      <c r="O235" s="73"/>
      <c r="P235" s="74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25">
      <c r="A236" s="295" t="s">
        <v>11</v>
      </c>
      <c r="B236" s="306" t="s">
        <v>743</v>
      </c>
      <c r="C236" s="310"/>
      <c r="D236" s="307" t="s">
        <v>124</v>
      </c>
      <c r="E236" s="305">
        <v>7.95</v>
      </c>
      <c r="F236" s="299">
        <f t="shared" si="0"/>
        <v>11.543400000000002</v>
      </c>
      <c r="G236" s="300">
        <f t="shared" si="1"/>
        <v>17.839800000000004</v>
      </c>
      <c r="H236" s="13"/>
      <c r="I236" s="295" t="s">
        <v>57</v>
      </c>
      <c r="J236" s="301"/>
      <c r="K236" s="69"/>
      <c r="L236" s="70"/>
      <c r="M236" s="71"/>
      <c r="N236" s="72"/>
      <c r="O236" s="73"/>
      <c r="P236" s="74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25">
      <c r="A237" s="295" t="s">
        <v>11</v>
      </c>
      <c r="B237" s="306" t="s">
        <v>743</v>
      </c>
      <c r="C237" s="310"/>
      <c r="D237" s="307" t="s">
        <v>102</v>
      </c>
      <c r="E237" s="305">
        <v>19.95</v>
      </c>
      <c r="F237" s="299">
        <f t="shared" si="0"/>
        <v>28.967400000000001</v>
      </c>
      <c r="G237" s="300">
        <f t="shared" si="1"/>
        <v>44.767800000000001</v>
      </c>
      <c r="H237" s="13"/>
      <c r="I237" s="295" t="s">
        <v>57</v>
      </c>
      <c r="J237" s="301"/>
      <c r="K237" s="69"/>
      <c r="L237" s="70"/>
      <c r="M237" s="71"/>
      <c r="N237" s="72"/>
      <c r="O237" s="73"/>
      <c r="P237" s="74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25">
      <c r="A238" s="295" t="s">
        <v>11</v>
      </c>
      <c r="B238" s="311" t="s">
        <v>744</v>
      </c>
      <c r="C238" s="310"/>
      <c r="D238" s="307" t="s">
        <v>111</v>
      </c>
      <c r="E238" s="303">
        <v>7.95</v>
      </c>
      <c r="F238" s="299">
        <f t="shared" si="0"/>
        <v>11.543400000000002</v>
      </c>
      <c r="G238" s="300">
        <f t="shared" si="1"/>
        <v>17.839800000000004</v>
      </c>
      <c r="H238" s="13"/>
      <c r="I238" s="295" t="s">
        <v>57</v>
      </c>
      <c r="J238" s="301"/>
      <c r="K238" s="69"/>
      <c r="L238" s="70"/>
      <c r="M238" s="71"/>
      <c r="N238" s="72"/>
      <c r="O238" s="73"/>
      <c r="P238" s="74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25">
      <c r="A239" s="295" t="s">
        <v>11</v>
      </c>
      <c r="B239" s="306" t="s">
        <v>745</v>
      </c>
      <c r="C239" s="310"/>
      <c r="D239" s="307" t="s">
        <v>124</v>
      </c>
      <c r="E239" s="305">
        <v>8.9499999999999993</v>
      </c>
      <c r="F239" s="299">
        <f t="shared" si="0"/>
        <v>12.995400000000002</v>
      </c>
      <c r="G239" s="300">
        <f t="shared" si="1"/>
        <v>20.0838</v>
      </c>
      <c r="H239" s="13"/>
      <c r="I239" s="295" t="s">
        <v>57</v>
      </c>
      <c r="J239" s="301"/>
      <c r="K239" s="69"/>
      <c r="L239" s="70"/>
      <c r="M239" s="71"/>
      <c r="N239" s="72"/>
      <c r="O239" s="73"/>
      <c r="P239" s="74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25">
      <c r="A240" s="295" t="s">
        <v>11</v>
      </c>
      <c r="B240" s="306" t="s">
        <v>744</v>
      </c>
      <c r="C240" s="310"/>
      <c r="D240" s="307" t="s">
        <v>99</v>
      </c>
      <c r="E240" s="305">
        <v>9.5</v>
      </c>
      <c r="F240" s="299">
        <f t="shared" si="0"/>
        <v>13.794000000000002</v>
      </c>
      <c r="G240" s="300">
        <f t="shared" si="1"/>
        <v>21.318000000000001</v>
      </c>
      <c r="H240" s="13"/>
      <c r="I240" s="295" t="s">
        <v>57</v>
      </c>
      <c r="J240" s="301"/>
      <c r="K240" s="69"/>
      <c r="L240" s="70"/>
      <c r="M240" s="71"/>
      <c r="N240" s="72"/>
      <c r="O240" s="73"/>
      <c r="P240" s="74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25">
      <c r="A241" s="295" t="s">
        <v>11</v>
      </c>
      <c r="B241" s="306" t="s">
        <v>746</v>
      </c>
      <c r="C241" s="310"/>
      <c r="D241" s="307" t="s">
        <v>111</v>
      </c>
      <c r="E241" s="305">
        <v>8.9499999999999993</v>
      </c>
      <c r="F241" s="299">
        <f t="shared" si="0"/>
        <v>12.995400000000002</v>
      </c>
      <c r="G241" s="300">
        <f t="shared" si="1"/>
        <v>20.0838</v>
      </c>
      <c r="H241" s="13"/>
      <c r="I241" s="295" t="s">
        <v>57</v>
      </c>
      <c r="J241" s="301"/>
      <c r="K241" s="69"/>
      <c r="L241" s="70"/>
      <c r="M241" s="71"/>
      <c r="N241" s="72"/>
      <c r="O241" s="73"/>
      <c r="P241" s="74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17">
      <c r="A242" s="295" t="s">
        <v>11</v>
      </c>
      <c r="B242" s="306" t="s">
        <v>746</v>
      </c>
      <c r="C242" s="310"/>
      <c r="D242" s="307" t="s">
        <v>124</v>
      </c>
      <c r="E242" s="305">
        <v>9.9499999999999993</v>
      </c>
      <c r="F242" s="299">
        <f t="shared" si="0"/>
        <v>14.447400000000002</v>
      </c>
      <c r="G242" s="300">
        <f t="shared" si="1"/>
        <v>22.3278</v>
      </c>
      <c r="H242" s="13"/>
      <c r="I242" s="295" t="s">
        <v>57</v>
      </c>
      <c r="J242" s="301"/>
      <c r="K242" s="72"/>
      <c r="L242" s="199"/>
      <c r="M242" s="200"/>
      <c r="N242" s="72"/>
      <c r="O242" s="194"/>
      <c r="P242" s="201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17">
      <c r="A243" s="295" t="s">
        <v>11</v>
      </c>
      <c r="B243" s="306" t="s">
        <v>747</v>
      </c>
      <c r="C243" s="310"/>
      <c r="D243" s="307" t="s">
        <v>111</v>
      </c>
      <c r="E243" s="305">
        <v>7.95</v>
      </c>
      <c r="F243" s="299">
        <f t="shared" si="0"/>
        <v>11.543400000000002</v>
      </c>
      <c r="G243" s="300">
        <f t="shared" si="1"/>
        <v>17.839800000000004</v>
      </c>
      <c r="H243" s="13"/>
      <c r="I243" s="295" t="s">
        <v>57</v>
      </c>
      <c r="J243" s="301"/>
      <c r="K243" s="72"/>
      <c r="L243" s="199"/>
      <c r="M243" s="200"/>
      <c r="N243" s="72"/>
      <c r="O243" s="194"/>
      <c r="P243" s="201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17">
      <c r="A244" s="295" t="s">
        <v>11</v>
      </c>
      <c r="B244" s="306" t="s">
        <v>747</v>
      </c>
      <c r="C244" s="310"/>
      <c r="D244" s="307" t="s">
        <v>124</v>
      </c>
      <c r="E244" s="305">
        <v>9.9499999999999993</v>
      </c>
      <c r="F244" s="299">
        <f t="shared" si="0"/>
        <v>14.447400000000002</v>
      </c>
      <c r="G244" s="300">
        <f t="shared" si="1"/>
        <v>22.3278</v>
      </c>
      <c r="H244" s="13"/>
      <c r="I244" s="295" t="s">
        <v>57</v>
      </c>
      <c r="J244" s="301"/>
      <c r="K244" s="72"/>
      <c r="L244" s="199"/>
      <c r="M244" s="200"/>
      <c r="N244" s="72"/>
      <c r="O244" s="194"/>
      <c r="P244" s="201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17">
      <c r="A245" s="295" t="s">
        <v>11</v>
      </c>
      <c r="B245" s="306" t="s">
        <v>747</v>
      </c>
      <c r="C245" s="310" t="s">
        <v>748</v>
      </c>
      <c r="D245" s="307" t="s">
        <v>99</v>
      </c>
      <c r="E245" s="305">
        <v>10.95</v>
      </c>
      <c r="F245" s="299">
        <f t="shared" si="0"/>
        <v>15.8994</v>
      </c>
      <c r="G245" s="300">
        <f t="shared" si="1"/>
        <v>24.571799999999996</v>
      </c>
      <c r="H245" s="13"/>
      <c r="I245" s="295" t="s">
        <v>57</v>
      </c>
      <c r="J245" s="301"/>
      <c r="K245" s="72"/>
      <c r="L245" s="199"/>
      <c r="M245" s="200"/>
      <c r="N245" s="72"/>
      <c r="O245" s="194"/>
      <c r="P245" s="201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17">
      <c r="A246" s="295" t="s">
        <v>11</v>
      </c>
      <c r="B246" s="306" t="s">
        <v>749</v>
      </c>
      <c r="C246" s="310"/>
      <c r="D246" s="307" t="s">
        <v>111</v>
      </c>
      <c r="E246" s="305">
        <v>7.95</v>
      </c>
      <c r="F246" s="299">
        <f t="shared" si="0"/>
        <v>11.543400000000002</v>
      </c>
      <c r="G246" s="300">
        <f t="shared" si="1"/>
        <v>17.839800000000004</v>
      </c>
      <c r="H246" s="13"/>
      <c r="I246" s="295" t="s">
        <v>57</v>
      </c>
      <c r="J246" s="301"/>
      <c r="K246" s="72"/>
      <c r="L246" s="199"/>
      <c r="M246" s="200"/>
      <c r="N246" s="72"/>
      <c r="O246" s="194"/>
      <c r="P246" s="201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17">
      <c r="A247" s="295" t="s">
        <v>11</v>
      </c>
      <c r="B247" s="306" t="s">
        <v>750</v>
      </c>
      <c r="C247" s="310"/>
      <c r="D247" s="307" t="s">
        <v>124</v>
      </c>
      <c r="E247" s="305">
        <v>9.9499999999999993</v>
      </c>
      <c r="F247" s="299">
        <f t="shared" si="0"/>
        <v>14.447400000000002</v>
      </c>
      <c r="G247" s="300">
        <f t="shared" si="1"/>
        <v>22.3278</v>
      </c>
      <c r="H247" s="13"/>
      <c r="I247" s="295" t="s">
        <v>57</v>
      </c>
      <c r="J247" s="301"/>
      <c r="K247" s="72"/>
      <c r="L247" s="199"/>
      <c r="M247" s="200"/>
      <c r="N247" s="72"/>
      <c r="O247" s="194"/>
      <c r="P247" s="201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17">
      <c r="A248" s="295" t="s">
        <v>11</v>
      </c>
      <c r="B248" s="306" t="s">
        <v>751</v>
      </c>
      <c r="C248" s="310" t="s">
        <v>752</v>
      </c>
      <c r="D248" s="307" t="s">
        <v>124</v>
      </c>
      <c r="E248" s="305">
        <v>12.95</v>
      </c>
      <c r="F248" s="299">
        <f t="shared" si="0"/>
        <v>18.803400000000003</v>
      </c>
      <c r="G248" s="300">
        <f t="shared" si="1"/>
        <v>29.059800000000003</v>
      </c>
      <c r="H248" s="13"/>
      <c r="I248" s="295" t="s">
        <v>57</v>
      </c>
      <c r="J248" s="301"/>
      <c r="K248" s="72"/>
      <c r="L248" s="199"/>
      <c r="M248" s="200"/>
      <c r="N248" s="72"/>
      <c r="O248" s="194"/>
      <c r="P248" s="201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17">
      <c r="A249" s="295" t="s">
        <v>11</v>
      </c>
      <c r="B249" s="306" t="s">
        <v>753</v>
      </c>
      <c r="C249" s="310"/>
      <c r="D249" s="307" t="s">
        <v>124</v>
      </c>
      <c r="E249" s="305">
        <v>15.95</v>
      </c>
      <c r="F249" s="299">
        <f t="shared" si="0"/>
        <v>23.159400000000005</v>
      </c>
      <c r="G249" s="300">
        <f t="shared" si="1"/>
        <v>35.791800000000002</v>
      </c>
      <c r="H249" s="13"/>
      <c r="I249" s="295" t="s">
        <v>57</v>
      </c>
      <c r="J249" s="301"/>
      <c r="K249" s="72"/>
      <c r="L249" s="199"/>
      <c r="M249" s="200"/>
      <c r="N249" s="72"/>
      <c r="O249" s="194"/>
      <c r="P249" s="201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17">
      <c r="A250" s="295" t="s">
        <v>11</v>
      </c>
      <c r="B250" s="306" t="s">
        <v>753</v>
      </c>
      <c r="C250" s="310"/>
      <c r="D250" s="307" t="s">
        <v>99</v>
      </c>
      <c r="E250" s="305">
        <v>16.95</v>
      </c>
      <c r="F250" s="299">
        <f t="shared" si="0"/>
        <v>24.6114</v>
      </c>
      <c r="G250" s="300">
        <f t="shared" si="1"/>
        <v>38.035799999999995</v>
      </c>
      <c r="H250" s="13"/>
      <c r="I250" s="295" t="s">
        <v>57</v>
      </c>
      <c r="J250" s="301"/>
      <c r="K250" s="72"/>
      <c r="L250" s="199"/>
      <c r="M250" s="200"/>
      <c r="N250" s="72"/>
      <c r="O250" s="194"/>
      <c r="P250" s="201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17">
      <c r="A251" s="295" t="s">
        <v>11</v>
      </c>
      <c r="B251" s="306" t="s">
        <v>753</v>
      </c>
      <c r="C251" s="310"/>
      <c r="D251" s="307" t="s">
        <v>102</v>
      </c>
      <c r="E251" s="305">
        <v>17.95</v>
      </c>
      <c r="F251" s="299">
        <f t="shared" si="0"/>
        <v>26.063400000000001</v>
      </c>
      <c r="G251" s="300">
        <f t="shared" si="1"/>
        <v>40.279799999999994</v>
      </c>
      <c r="H251" s="13"/>
      <c r="I251" s="295" t="s">
        <v>57</v>
      </c>
      <c r="J251" s="301"/>
      <c r="K251" s="72"/>
      <c r="L251" s="199"/>
      <c r="M251" s="200"/>
      <c r="N251" s="72"/>
      <c r="O251" s="194"/>
      <c r="P251" s="201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17">
      <c r="A252" s="295" t="s">
        <v>11</v>
      </c>
      <c r="B252" s="311" t="s">
        <v>754</v>
      </c>
      <c r="C252" s="310"/>
      <c r="D252" s="307" t="s">
        <v>111</v>
      </c>
      <c r="E252" s="303">
        <v>29.95</v>
      </c>
      <c r="F252" s="299">
        <f t="shared" si="0"/>
        <v>43.487400000000001</v>
      </c>
      <c r="G252" s="300">
        <f t="shared" si="1"/>
        <v>67.207799999999992</v>
      </c>
      <c r="H252" s="13"/>
      <c r="I252" s="295" t="s">
        <v>57</v>
      </c>
      <c r="J252" s="301"/>
      <c r="K252" s="72"/>
      <c r="L252" s="199"/>
      <c r="M252" s="200"/>
      <c r="N252" s="72"/>
      <c r="O252" s="194"/>
      <c r="P252" s="201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17">
      <c r="A253" s="295" t="s">
        <v>11</v>
      </c>
      <c r="B253" s="306" t="s">
        <v>755</v>
      </c>
      <c r="C253" s="310"/>
      <c r="D253" s="307" t="s">
        <v>124</v>
      </c>
      <c r="E253" s="305">
        <v>32.5</v>
      </c>
      <c r="F253" s="299">
        <f t="shared" si="0"/>
        <v>47.190000000000005</v>
      </c>
      <c r="G253" s="300">
        <f t="shared" si="1"/>
        <v>72.929999999999993</v>
      </c>
      <c r="H253" s="13"/>
      <c r="I253" s="295" t="s">
        <v>57</v>
      </c>
      <c r="J253" s="301"/>
      <c r="K253" s="72"/>
      <c r="L253" s="199"/>
      <c r="M253" s="200"/>
      <c r="N253" s="72"/>
      <c r="O253" s="194"/>
      <c r="P253" s="201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17">
      <c r="A254" s="295" t="s">
        <v>11</v>
      </c>
      <c r="B254" s="306" t="s">
        <v>756</v>
      </c>
      <c r="C254" s="310" t="s">
        <v>757</v>
      </c>
      <c r="D254" s="307" t="s">
        <v>124</v>
      </c>
      <c r="E254" s="305">
        <v>14.95</v>
      </c>
      <c r="F254" s="299">
        <f t="shared" si="0"/>
        <v>21.7074</v>
      </c>
      <c r="G254" s="300">
        <f t="shared" si="1"/>
        <v>33.547799999999995</v>
      </c>
      <c r="H254" s="13"/>
      <c r="I254" s="295" t="s">
        <v>57</v>
      </c>
      <c r="J254" s="301"/>
      <c r="K254" s="72"/>
      <c r="L254" s="199"/>
      <c r="M254" s="200"/>
      <c r="N254" s="72"/>
      <c r="O254" s="194"/>
      <c r="P254" s="201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17">
      <c r="A255" s="295" t="s">
        <v>11</v>
      </c>
      <c r="B255" s="306" t="s">
        <v>758</v>
      </c>
      <c r="C255" s="310"/>
      <c r="D255" s="307" t="s">
        <v>107</v>
      </c>
      <c r="E255" s="305">
        <v>29.95</v>
      </c>
      <c r="F255" s="299">
        <f t="shared" si="0"/>
        <v>43.487400000000001</v>
      </c>
      <c r="G255" s="300">
        <f t="shared" si="1"/>
        <v>67.207799999999992</v>
      </c>
      <c r="H255" s="13"/>
      <c r="I255" s="295" t="s">
        <v>57</v>
      </c>
      <c r="J255" s="301"/>
      <c r="K255" s="72"/>
      <c r="L255" s="199"/>
      <c r="M255" s="200"/>
      <c r="N255" s="72"/>
      <c r="O255" s="194"/>
      <c r="P255" s="201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17">
      <c r="A256" s="295" t="s">
        <v>11</v>
      </c>
      <c r="B256" s="306" t="s">
        <v>758</v>
      </c>
      <c r="C256" s="310"/>
      <c r="D256" s="307" t="s">
        <v>127</v>
      </c>
      <c r="E256" s="305">
        <v>32.5</v>
      </c>
      <c r="F256" s="299">
        <f t="shared" si="0"/>
        <v>47.190000000000005</v>
      </c>
      <c r="G256" s="300">
        <f t="shared" si="1"/>
        <v>72.929999999999993</v>
      </c>
      <c r="H256" s="13"/>
      <c r="I256" s="295" t="s">
        <v>57</v>
      </c>
      <c r="J256" s="301"/>
      <c r="K256" s="72"/>
      <c r="L256" s="199"/>
      <c r="M256" s="200"/>
      <c r="N256" s="72"/>
      <c r="O256" s="194"/>
      <c r="P256" s="201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17">
      <c r="A257" s="295" t="s">
        <v>11</v>
      </c>
      <c r="B257" s="306" t="s">
        <v>758</v>
      </c>
      <c r="C257" s="310"/>
      <c r="D257" s="307" t="s">
        <v>116</v>
      </c>
      <c r="E257" s="305">
        <v>34.950000000000003</v>
      </c>
      <c r="F257" s="299">
        <f t="shared" si="0"/>
        <v>50.747400000000013</v>
      </c>
      <c r="G257" s="300">
        <f t="shared" si="1"/>
        <v>78.427800000000005</v>
      </c>
      <c r="H257" s="13"/>
      <c r="I257" s="295" t="s">
        <v>57</v>
      </c>
      <c r="J257" s="301"/>
      <c r="K257" s="72"/>
      <c r="L257" s="199"/>
      <c r="M257" s="200"/>
      <c r="N257" s="72"/>
      <c r="O257" s="194"/>
      <c r="P257" s="201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25">
      <c r="A258" s="295" t="s">
        <v>11</v>
      </c>
      <c r="B258" s="306" t="s">
        <v>759</v>
      </c>
      <c r="C258" s="310"/>
      <c r="D258" s="312" t="s">
        <v>96</v>
      </c>
      <c r="E258" s="305">
        <v>9.9499999999999993</v>
      </c>
      <c r="F258" s="299">
        <f t="shared" si="0"/>
        <v>14.447400000000002</v>
      </c>
      <c r="G258" s="300">
        <f t="shared" si="1"/>
        <v>22.3278</v>
      </c>
      <c r="H258" s="13"/>
      <c r="I258" s="295" t="s">
        <v>57</v>
      </c>
      <c r="J258" s="301"/>
      <c r="K258" s="69"/>
      <c r="L258" s="70"/>
      <c r="M258" s="71"/>
      <c r="N258" s="72"/>
      <c r="O258" s="73"/>
      <c r="P258" s="74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25">
      <c r="A259" s="295" t="s">
        <v>11</v>
      </c>
      <c r="B259" s="306" t="s">
        <v>759</v>
      </c>
      <c r="C259" s="310"/>
      <c r="D259" s="313" t="s">
        <v>98</v>
      </c>
      <c r="E259" s="305">
        <v>10.95</v>
      </c>
      <c r="F259" s="299">
        <f t="shared" si="0"/>
        <v>15.8994</v>
      </c>
      <c r="G259" s="300">
        <f t="shared" si="1"/>
        <v>24.571799999999996</v>
      </c>
      <c r="H259" s="13"/>
      <c r="I259" s="295" t="s">
        <v>57</v>
      </c>
      <c r="J259" s="301"/>
      <c r="K259" s="69"/>
      <c r="L259" s="70"/>
      <c r="M259" s="71"/>
      <c r="N259" s="72"/>
      <c r="O259" s="73"/>
      <c r="P259" s="74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25">
      <c r="A260" s="295" t="s">
        <v>11</v>
      </c>
      <c r="B260" s="306" t="s">
        <v>759</v>
      </c>
      <c r="C260" s="310"/>
      <c r="D260" s="314" t="s">
        <v>197</v>
      </c>
      <c r="E260" s="305">
        <v>11.95</v>
      </c>
      <c r="F260" s="299">
        <f t="shared" si="0"/>
        <v>17.351400000000002</v>
      </c>
      <c r="G260" s="300">
        <f t="shared" si="1"/>
        <v>26.815799999999999</v>
      </c>
      <c r="H260" s="13"/>
      <c r="I260" s="295" t="s">
        <v>57</v>
      </c>
      <c r="J260" s="301"/>
      <c r="K260" s="69"/>
      <c r="L260" s="70"/>
      <c r="M260" s="71"/>
      <c r="N260" s="72"/>
      <c r="O260" s="73"/>
      <c r="P260" s="74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25">
      <c r="A261" s="295" t="s">
        <v>11</v>
      </c>
      <c r="B261" s="306" t="s">
        <v>760</v>
      </c>
      <c r="C261" s="310"/>
      <c r="D261" s="314" t="s">
        <v>99</v>
      </c>
      <c r="E261" s="305">
        <v>16.95</v>
      </c>
      <c r="F261" s="299">
        <f t="shared" si="0"/>
        <v>24.6114</v>
      </c>
      <c r="G261" s="300">
        <v>38.950000000000003</v>
      </c>
      <c r="H261" s="13"/>
      <c r="I261" s="295" t="s">
        <v>57</v>
      </c>
      <c r="J261" s="301"/>
      <c r="K261" s="69"/>
      <c r="L261" s="70"/>
      <c r="M261" s="71"/>
      <c r="N261" s="72"/>
      <c r="O261" s="73"/>
      <c r="P261" s="74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25">
      <c r="A262" s="295" t="s">
        <v>11</v>
      </c>
      <c r="B262" s="306" t="s">
        <v>761</v>
      </c>
      <c r="C262" s="310"/>
      <c r="D262" s="314" t="s">
        <v>102</v>
      </c>
      <c r="E262" s="305">
        <v>18.95</v>
      </c>
      <c r="F262" s="299">
        <f t="shared" si="0"/>
        <v>27.515400000000007</v>
      </c>
      <c r="G262" s="300">
        <f t="shared" ref="G262:G514" si="2">E262*1.1*1.2*1.7</f>
        <v>42.523800000000001</v>
      </c>
      <c r="H262" s="13"/>
      <c r="I262" s="295" t="s">
        <v>57</v>
      </c>
      <c r="J262" s="301"/>
      <c r="K262" s="69"/>
      <c r="L262" s="70"/>
      <c r="M262" s="71"/>
      <c r="N262" s="72"/>
      <c r="O262" s="73"/>
      <c r="P262" s="74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25">
      <c r="A263" s="295" t="s">
        <v>11</v>
      </c>
      <c r="B263" s="306" t="s">
        <v>762</v>
      </c>
      <c r="C263" s="310"/>
      <c r="D263" s="314" t="s">
        <v>99</v>
      </c>
      <c r="E263" s="305">
        <v>16.95</v>
      </c>
      <c r="F263" s="299">
        <f t="shared" si="0"/>
        <v>24.6114</v>
      </c>
      <c r="G263" s="300">
        <f t="shared" si="2"/>
        <v>38.035799999999995</v>
      </c>
      <c r="H263" s="13"/>
      <c r="I263" s="295" t="s">
        <v>57</v>
      </c>
      <c r="J263" s="301"/>
      <c r="K263" s="69"/>
      <c r="L263" s="70"/>
      <c r="M263" s="71"/>
      <c r="N263" s="72"/>
      <c r="O263" s="73"/>
      <c r="P263" s="74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25">
      <c r="A264" s="295" t="s">
        <v>11</v>
      </c>
      <c r="B264" s="306" t="s">
        <v>762</v>
      </c>
      <c r="C264" s="310"/>
      <c r="D264" s="313" t="s">
        <v>102</v>
      </c>
      <c r="E264" s="305">
        <v>18.95</v>
      </c>
      <c r="F264" s="299">
        <f t="shared" si="0"/>
        <v>27.515400000000007</v>
      </c>
      <c r="G264" s="300">
        <f t="shared" si="2"/>
        <v>42.523800000000001</v>
      </c>
      <c r="H264" s="13"/>
      <c r="I264" s="295" t="s">
        <v>57</v>
      </c>
      <c r="J264" s="301"/>
      <c r="K264" s="69"/>
      <c r="L264" s="70"/>
      <c r="M264" s="71"/>
      <c r="N264" s="72"/>
      <c r="O264" s="73"/>
      <c r="P264" s="74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25">
      <c r="A265" s="295" t="s">
        <v>11</v>
      </c>
      <c r="B265" s="306" t="s">
        <v>763</v>
      </c>
      <c r="C265" s="310"/>
      <c r="D265" s="314" t="s">
        <v>96</v>
      </c>
      <c r="E265" s="305">
        <v>22.95</v>
      </c>
      <c r="F265" s="299">
        <f t="shared" si="0"/>
        <v>33.323400000000007</v>
      </c>
      <c r="G265" s="300">
        <f t="shared" si="2"/>
        <v>51.4998</v>
      </c>
      <c r="H265" s="13"/>
      <c r="I265" s="295" t="s">
        <v>57</v>
      </c>
      <c r="J265" s="301"/>
      <c r="K265" s="69"/>
      <c r="L265" s="70"/>
      <c r="M265" s="71"/>
      <c r="N265" s="72"/>
      <c r="O265" s="73"/>
      <c r="P265" s="74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25">
      <c r="A266" s="295" t="s">
        <v>11</v>
      </c>
      <c r="B266" s="306" t="s">
        <v>763</v>
      </c>
      <c r="C266" s="310"/>
      <c r="D266" s="314" t="s">
        <v>98</v>
      </c>
      <c r="E266" s="305">
        <v>24.95</v>
      </c>
      <c r="F266" s="299">
        <f t="shared" si="0"/>
        <v>36.227400000000003</v>
      </c>
      <c r="G266" s="300">
        <f t="shared" si="2"/>
        <v>55.987799999999993</v>
      </c>
      <c r="H266" s="13"/>
      <c r="I266" s="295" t="s">
        <v>57</v>
      </c>
      <c r="J266" s="301"/>
      <c r="K266" s="69"/>
      <c r="L266" s="70"/>
      <c r="M266" s="71"/>
      <c r="N266" s="72"/>
      <c r="O266" s="73"/>
      <c r="P266" s="74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25">
      <c r="A267" s="295" t="s">
        <v>11</v>
      </c>
      <c r="B267" s="306" t="s">
        <v>764</v>
      </c>
      <c r="C267" s="310"/>
      <c r="D267" s="314" t="s">
        <v>98</v>
      </c>
      <c r="E267" s="305">
        <v>24.95</v>
      </c>
      <c r="F267" s="299">
        <f t="shared" si="0"/>
        <v>36.227400000000003</v>
      </c>
      <c r="G267" s="300">
        <f t="shared" si="2"/>
        <v>55.987799999999993</v>
      </c>
      <c r="H267" s="13"/>
      <c r="I267" s="295" t="s">
        <v>57</v>
      </c>
      <c r="J267" s="301"/>
      <c r="K267" s="69"/>
      <c r="L267" s="70"/>
      <c r="M267" s="71"/>
      <c r="N267" s="72"/>
      <c r="O267" s="73"/>
      <c r="P267" s="74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25">
      <c r="A268" s="295" t="s">
        <v>11</v>
      </c>
      <c r="B268" s="306" t="s">
        <v>765</v>
      </c>
      <c r="C268" s="310"/>
      <c r="D268" s="314" t="s">
        <v>96</v>
      </c>
      <c r="E268" s="305">
        <v>22.95</v>
      </c>
      <c r="F268" s="299">
        <f t="shared" si="0"/>
        <v>33.323400000000007</v>
      </c>
      <c r="G268" s="300">
        <f t="shared" si="2"/>
        <v>51.4998</v>
      </c>
      <c r="H268" s="13"/>
      <c r="I268" s="295" t="s">
        <v>57</v>
      </c>
      <c r="J268" s="301"/>
      <c r="K268" s="69"/>
      <c r="L268" s="70"/>
      <c r="M268" s="71"/>
      <c r="N268" s="72"/>
      <c r="O268" s="73"/>
      <c r="P268" s="74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25">
      <c r="A269" s="295" t="s">
        <v>11</v>
      </c>
      <c r="B269" s="306" t="s">
        <v>765</v>
      </c>
      <c r="C269" s="310"/>
      <c r="D269" s="314" t="s">
        <v>98</v>
      </c>
      <c r="E269" s="305">
        <v>24.95</v>
      </c>
      <c r="F269" s="299">
        <f t="shared" si="0"/>
        <v>36.227400000000003</v>
      </c>
      <c r="G269" s="300">
        <f t="shared" si="2"/>
        <v>55.987799999999993</v>
      </c>
      <c r="H269" s="13"/>
      <c r="I269" s="295" t="s">
        <v>57</v>
      </c>
      <c r="J269" s="301"/>
      <c r="K269" s="69"/>
      <c r="L269" s="70"/>
      <c r="M269" s="71"/>
      <c r="N269" s="72"/>
      <c r="O269" s="73"/>
      <c r="P269" s="74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25">
      <c r="A270" s="295" t="s">
        <v>11</v>
      </c>
      <c r="B270" s="311" t="s">
        <v>766</v>
      </c>
      <c r="C270" s="310"/>
      <c r="D270" s="314" t="s">
        <v>99</v>
      </c>
      <c r="E270" s="303">
        <v>10.95</v>
      </c>
      <c r="F270" s="299">
        <f t="shared" si="0"/>
        <v>15.8994</v>
      </c>
      <c r="G270" s="300">
        <f t="shared" si="2"/>
        <v>24.571799999999996</v>
      </c>
      <c r="H270" s="13"/>
      <c r="I270" s="295" t="s">
        <v>57</v>
      </c>
      <c r="J270" s="301"/>
      <c r="K270" s="69"/>
      <c r="L270" s="70"/>
      <c r="M270" s="71"/>
      <c r="N270" s="72"/>
      <c r="O270" s="73"/>
      <c r="P270" s="74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25">
      <c r="A271" s="295" t="s">
        <v>11</v>
      </c>
      <c r="B271" s="306" t="s">
        <v>767</v>
      </c>
      <c r="C271" s="310"/>
      <c r="D271" s="314" t="s">
        <v>107</v>
      </c>
      <c r="E271" s="305">
        <v>14.95</v>
      </c>
      <c r="F271" s="299">
        <f t="shared" si="0"/>
        <v>21.7074</v>
      </c>
      <c r="G271" s="300">
        <f t="shared" si="2"/>
        <v>33.547799999999995</v>
      </c>
      <c r="H271" s="13"/>
      <c r="I271" s="295" t="s">
        <v>57</v>
      </c>
      <c r="J271" s="301"/>
      <c r="K271" s="69"/>
      <c r="L271" s="70"/>
      <c r="M271" s="71"/>
      <c r="N271" s="72"/>
      <c r="O271" s="73"/>
      <c r="P271" s="74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25">
      <c r="A272" s="295" t="s">
        <v>11</v>
      </c>
      <c r="B272" s="306" t="s">
        <v>766</v>
      </c>
      <c r="C272" s="310"/>
      <c r="D272" s="314" t="s">
        <v>116</v>
      </c>
      <c r="E272" s="305">
        <v>22.95</v>
      </c>
      <c r="F272" s="299">
        <f t="shared" si="0"/>
        <v>33.323400000000007</v>
      </c>
      <c r="G272" s="300">
        <f t="shared" si="2"/>
        <v>51.4998</v>
      </c>
      <c r="H272" s="13"/>
      <c r="I272" s="295" t="s">
        <v>57</v>
      </c>
      <c r="J272" s="301"/>
      <c r="K272" s="69"/>
      <c r="L272" s="70"/>
      <c r="M272" s="71"/>
      <c r="N272" s="72"/>
      <c r="O272" s="73"/>
      <c r="P272" s="74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25">
      <c r="A273" s="295" t="s">
        <v>11</v>
      </c>
      <c r="B273" s="306" t="s">
        <v>768</v>
      </c>
      <c r="C273" s="310"/>
      <c r="D273" s="314" t="s">
        <v>124</v>
      </c>
      <c r="E273" s="305">
        <v>12.95</v>
      </c>
      <c r="F273" s="299">
        <f t="shared" si="0"/>
        <v>18.803400000000003</v>
      </c>
      <c r="G273" s="300">
        <f t="shared" si="2"/>
        <v>29.059800000000003</v>
      </c>
      <c r="H273" s="13"/>
      <c r="I273" s="295" t="s">
        <v>57</v>
      </c>
      <c r="J273" s="301"/>
      <c r="K273" s="69"/>
      <c r="L273" s="70"/>
      <c r="M273" s="71"/>
      <c r="N273" s="72"/>
      <c r="O273" s="73"/>
      <c r="P273" s="74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25">
      <c r="A274" s="295" t="s">
        <v>11</v>
      </c>
      <c r="B274" s="306" t="s">
        <v>769</v>
      </c>
      <c r="C274" s="310"/>
      <c r="D274" s="314" t="s">
        <v>99</v>
      </c>
      <c r="E274" s="305">
        <v>14.95</v>
      </c>
      <c r="F274" s="299">
        <f t="shared" si="0"/>
        <v>21.7074</v>
      </c>
      <c r="G274" s="300">
        <f t="shared" si="2"/>
        <v>33.547799999999995</v>
      </c>
      <c r="H274" s="13"/>
      <c r="I274" s="295" t="s">
        <v>57</v>
      </c>
      <c r="J274" s="301"/>
      <c r="K274" s="69"/>
      <c r="L274" s="70"/>
      <c r="M274" s="71"/>
      <c r="N274" s="72"/>
      <c r="O274" s="73"/>
      <c r="P274" s="74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25">
      <c r="A275" s="295" t="s">
        <v>11</v>
      </c>
      <c r="B275" s="306" t="s">
        <v>770</v>
      </c>
      <c r="C275" s="310"/>
      <c r="D275" s="314" t="s">
        <v>107</v>
      </c>
      <c r="E275" s="305">
        <v>19.95</v>
      </c>
      <c r="F275" s="299">
        <f t="shared" si="0"/>
        <v>28.967400000000001</v>
      </c>
      <c r="G275" s="300">
        <f t="shared" si="2"/>
        <v>44.767800000000001</v>
      </c>
      <c r="H275" s="13"/>
      <c r="I275" s="295" t="s">
        <v>57</v>
      </c>
      <c r="J275" s="301"/>
      <c r="K275" s="69"/>
      <c r="L275" s="70"/>
      <c r="M275" s="71"/>
      <c r="N275" s="72"/>
      <c r="O275" s="73"/>
      <c r="P275" s="74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25">
      <c r="A276" s="295" t="s">
        <v>11</v>
      </c>
      <c r="B276" s="306" t="s">
        <v>771</v>
      </c>
      <c r="C276" s="310"/>
      <c r="D276" s="314" t="s">
        <v>107</v>
      </c>
      <c r="E276" s="305">
        <v>12.95</v>
      </c>
      <c r="F276" s="299">
        <f t="shared" si="0"/>
        <v>18.803400000000003</v>
      </c>
      <c r="G276" s="300">
        <f t="shared" si="2"/>
        <v>29.059800000000003</v>
      </c>
      <c r="H276" s="13"/>
      <c r="I276" s="295" t="s">
        <v>57</v>
      </c>
      <c r="J276" s="301"/>
      <c r="K276" s="69"/>
      <c r="L276" s="70"/>
      <c r="M276" s="71"/>
      <c r="N276" s="72"/>
      <c r="O276" s="73"/>
      <c r="P276" s="74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25">
      <c r="A277" s="295" t="s">
        <v>11</v>
      </c>
      <c r="B277" s="306" t="s">
        <v>772</v>
      </c>
      <c r="C277" s="310"/>
      <c r="D277" s="314" t="s">
        <v>116</v>
      </c>
      <c r="E277" s="305">
        <v>16.95</v>
      </c>
      <c r="F277" s="299">
        <f t="shared" si="0"/>
        <v>24.6114</v>
      </c>
      <c r="G277" s="300">
        <f t="shared" si="2"/>
        <v>38.035799999999995</v>
      </c>
      <c r="H277" s="13"/>
      <c r="I277" s="295" t="s">
        <v>57</v>
      </c>
      <c r="J277" s="301"/>
      <c r="K277" s="69"/>
      <c r="L277" s="70"/>
      <c r="M277" s="71"/>
      <c r="N277" s="72"/>
      <c r="O277" s="73"/>
      <c r="P277" s="74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25">
      <c r="A278" s="295" t="s">
        <v>11</v>
      </c>
      <c r="B278" s="306" t="s">
        <v>771</v>
      </c>
      <c r="C278" s="310"/>
      <c r="D278" s="314" t="s">
        <v>267</v>
      </c>
      <c r="E278" s="305">
        <v>19.95</v>
      </c>
      <c r="F278" s="299">
        <f t="shared" si="0"/>
        <v>28.967400000000001</v>
      </c>
      <c r="G278" s="300">
        <f t="shared" si="2"/>
        <v>44.767800000000001</v>
      </c>
      <c r="H278" s="13"/>
      <c r="I278" s="295" t="s">
        <v>57</v>
      </c>
      <c r="J278" s="301"/>
      <c r="K278" s="69"/>
      <c r="L278" s="70"/>
      <c r="M278" s="71"/>
      <c r="N278" s="72"/>
      <c r="O278" s="73"/>
      <c r="P278" s="74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25">
      <c r="A279" s="295" t="s">
        <v>11</v>
      </c>
      <c r="B279" s="306" t="s">
        <v>773</v>
      </c>
      <c r="C279" s="310"/>
      <c r="D279" s="314" t="s">
        <v>111</v>
      </c>
      <c r="E279" s="305">
        <v>6.95</v>
      </c>
      <c r="F279" s="299">
        <f t="shared" si="0"/>
        <v>10.0914</v>
      </c>
      <c r="G279" s="300">
        <f t="shared" si="2"/>
        <v>15.595799999999999</v>
      </c>
      <c r="H279" s="13"/>
      <c r="I279" s="295" t="s">
        <v>57</v>
      </c>
      <c r="J279" s="301"/>
      <c r="K279" s="69"/>
      <c r="L279" s="70"/>
      <c r="M279" s="71"/>
      <c r="N279" s="72"/>
      <c r="O279" s="73"/>
      <c r="P279" s="74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25">
      <c r="A280" s="295" t="s">
        <v>11</v>
      </c>
      <c r="B280" s="306" t="s">
        <v>774</v>
      </c>
      <c r="C280" s="310"/>
      <c r="D280" s="315" t="s">
        <v>124</v>
      </c>
      <c r="E280" s="305">
        <v>10.95</v>
      </c>
      <c r="F280" s="299">
        <f t="shared" si="0"/>
        <v>15.8994</v>
      </c>
      <c r="G280" s="300">
        <f t="shared" si="2"/>
        <v>24.571799999999996</v>
      </c>
      <c r="H280" s="13"/>
      <c r="I280" s="295" t="s">
        <v>57</v>
      </c>
      <c r="J280" s="301"/>
      <c r="K280" s="69"/>
      <c r="L280" s="70"/>
      <c r="M280" s="71"/>
      <c r="N280" s="72"/>
      <c r="O280" s="73"/>
      <c r="P280" s="74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25">
      <c r="A281" s="295" t="s">
        <v>11</v>
      </c>
      <c r="B281" s="306" t="s">
        <v>774</v>
      </c>
      <c r="C281" s="310"/>
      <c r="D281" s="315" t="s">
        <v>230</v>
      </c>
      <c r="E281" s="305">
        <v>13.95</v>
      </c>
      <c r="F281" s="299">
        <f t="shared" si="0"/>
        <v>20.255400000000002</v>
      </c>
      <c r="G281" s="300">
        <f t="shared" si="2"/>
        <v>31.303800000000003</v>
      </c>
      <c r="H281" s="13"/>
      <c r="I281" s="295" t="s">
        <v>57</v>
      </c>
      <c r="J281" s="301"/>
      <c r="K281" s="69"/>
      <c r="L281" s="70"/>
      <c r="M281" s="71"/>
      <c r="N281" s="72"/>
      <c r="O281" s="73"/>
      <c r="P281" s="74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25">
      <c r="A282" s="295" t="s">
        <v>11</v>
      </c>
      <c r="B282" s="306" t="s">
        <v>775</v>
      </c>
      <c r="C282" s="310"/>
      <c r="D282" s="315" t="s">
        <v>99</v>
      </c>
      <c r="E282" s="305">
        <v>22.95</v>
      </c>
      <c r="F282" s="299">
        <f t="shared" si="0"/>
        <v>33.323400000000007</v>
      </c>
      <c r="G282" s="300">
        <f t="shared" si="2"/>
        <v>51.4998</v>
      </c>
      <c r="H282" s="13"/>
      <c r="I282" s="295" t="s">
        <v>57</v>
      </c>
      <c r="J282" s="301"/>
      <c r="K282" s="69"/>
      <c r="L282" s="70"/>
      <c r="M282" s="71"/>
      <c r="N282" s="72"/>
      <c r="O282" s="73"/>
      <c r="P282" s="74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25">
      <c r="A283" s="295" t="s">
        <v>11</v>
      </c>
      <c r="B283" s="306" t="s">
        <v>776</v>
      </c>
      <c r="C283" s="310"/>
      <c r="D283" s="315" t="s">
        <v>107</v>
      </c>
      <c r="E283" s="305">
        <v>24.95</v>
      </c>
      <c r="F283" s="299">
        <f t="shared" si="0"/>
        <v>36.227400000000003</v>
      </c>
      <c r="G283" s="300">
        <f t="shared" si="2"/>
        <v>55.987799999999993</v>
      </c>
      <c r="H283" s="13"/>
      <c r="I283" s="295" t="s">
        <v>57</v>
      </c>
      <c r="J283" s="301"/>
      <c r="K283" s="69"/>
      <c r="L283" s="70"/>
      <c r="M283" s="71"/>
      <c r="N283" s="72"/>
      <c r="O283" s="73"/>
      <c r="P283" s="74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25">
      <c r="A284" s="295" t="s">
        <v>11</v>
      </c>
      <c r="B284" s="306" t="s">
        <v>775</v>
      </c>
      <c r="C284" s="310"/>
      <c r="D284" s="315" t="s">
        <v>116</v>
      </c>
      <c r="E284" s="305">
        <v>39.950000000000003</v>
      </c>
      <c r="F284" s="299">
        <f t="shared" ref="F284:F514" si="3">E284*1.1*1.2*1.1</f>
        <v>58.007400000000011</v>
      </c>
      <c r="G284" s="300">
        <f t="shared" si="2"/>
        <v>89.647800000000018</v>
      </c>
      <c r="H284" s="13"/>
      <c r="I284" s="295" t="s">
        <v>57</v>
      </c>
      <c r="J284" s="301"/>
      <c r="K284" s="69"/>
      <c r="L284" s="70"/>
      <c r="M284" s="71"/>
      <c r="N284" s="72"/>
      <c r="O284" s="73"/>
      <c r="P284" s="74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25">
      <c r="A285" s="295" t="s">
        <v>11</v>
      </c>
      <c r="B285" s="306" t="s">
        <v>775</v>
      </c>
      <c r="C285" s="310"/>
      <c r="D285" s="315" t="s">
        <v>710</v>
      </c>
      <c r="E285" s="305">
        <v>49.95</v>
      </c>
      <c r="F285" s="299">
        <f t="shared" si="3"/>
        <v>72.527400000000014</v>
      </c>
      <c r="G285" s="300">
        <f t="shared" si="2"/>
        <v>112.08780000000002</v>
      </c>
      <c r="H285" s="13"/>
      <c r="I285" s="295" t="s">
        <v>57</v>
      </c>
      <c r="J285" s="301"/>
      <c r="K285" s="69"/>
      <c r="L285" s="70"/>
      <c r="M285" s="71"/>
      <c r="N285" s="72"/>
      <c r="O285" s="73"/>
      <c r="P285" s="74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25">
      <c r="A286" s="295" t="s">
        <v>11</v>
      </c>
      <c r="B286" s="306" t="s">
        <v>777</v>
      </c>
      <c r="C286" s="310"/>
      <c r="D286" s="315" t="s">
        <v>111</v>
      </c>
      <c r="E286" s="305">
        <v>6.5</v>
      </c>
      <c r="F286" s="299">
        <f t="shared" si="3"/>
        <v>9.4380000000000006</v>
      </c>
      <c r="G286" s="300">
        <f t="shared" si="2"/>
        <v>14.586</v>
      </c>
      <c r="H286" s="13"/>
      <c r="I286" s="295" t="s">
        <v>57</v>
      </c>
      <c r="J286" s="301"/>
      <c r="K286" s="69"/>
      <c r="L286" s="70"/>
      <c r="M286" s="71"/>
      <c r="N286" s="72"/>
      <c r="O286" s="73"/>
      <c r="P286" s="74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25">
      <c r="A287" s="295" t="s">
        <v>11</v>
      </c>
      <c r="B287" s="306" t="s">
        <v>777</v>
      </c>
      <c r="C287" s="310"/>
      <c r="D287" s="315" t="s">
        <v>124</v>
      </c>
      <c r="E287" s="305">
        <v>7.5</v>
      </c>
      <c r="F287" s="299">
        <f t="shared" si="3"/>
        <v>10.89</v>
      </c>
      <c r="G287" s="300">
        <f t="shared" si="2"/>
        <v>16.830000000000002</v>
      </c>
      <c r="H287" s="13"/>
      <c r="I287" s="295" t="s">
        <v>57</v>
      </c>
      <c r="J287" s="301"/>
      <c r="K287" s="69"/>
      <c r="L287" s="70"/>
      <c r="M287" s="71"/>
      <c r="N287" s="72"/>
      <c r="O287" s="73"/>
      <c r="P287" s="74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25">
      <c r="A288" s="295" t="s">
        <v>11</v>
      </c>
      <c r="B288" s="306" t="s">
        <v>777</v>
      </c>
      <c r="C288" s="310"/>
      <c r="D288" s="315" t="s">
        <v>99</v>
      </c>
      <c r="E288" s="305">
        <v>8.9499999999999993</v>
      </c>
      <c r="F288" s="299">
        <f t="shared" si="3"/>
        <v>12.995400000000002</v>
      </c>
      <c r="G288" s="300">
        <f t="shared" si="2"/>
        <v>20.0838</v>
      </c>
      <c r="H288" s="13"/>
      <c r="I288" s="295" t="s">
        <v>57</v>
      </c>
      <c r="J288" s="301"/>
      <c r="K288" s="69"/>
      <c r="L288" s="70"/>
      <c r="M288" s="71"/>
      <c r="N288" s="72"/>
      <c r="O288" s="73"/>
      <c r="P288" s="74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25">
      <c r="A289" s="295" t="s">
        <v>11</v>
      </c>
      <c r="B289" s="306" t="s">
        <v>778</v>
      </c>
      <c r="C289" s="310"/>
      <c r="D289" s="315" t="s">
        <v>98</v>
      </c>
      <c r="E289" s="305">
        <v>7.95</v>
      </c>
      <c r="F289" s="299">
        <f t="shared" si="3"/>
        <v>11.543400000000002</v>
      </c>
      <c r="G289" s="300">
        <f t="shared" si="2"/>
        <v>17.839800000000004</v>
      </c>
      <c r="H289" s="13"/>
      <c r="I289" s="295" t="s">
        <v>57</v>
      </c>
      <c r="J289" s="301"/>
      <c r="K289" s="69"/>
      <c r="L289" s="70"/>
      <c r="M289" s="71"/>
      <c r="N289" s="72"/>
      <c r="O289" s="73"/>
      <c r="P289" s="74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25">
      <c r="A290" s="295" t="s">
        <v>11</v>
      </c>
      <c r="B290" s="306" t="s">
        <v>778</v>
      </c>
      <c r="C290" s="310"/>
      <c r="D290" s="315" t="s">
        <v>779</v>
      </c>
      <c r="E290" s="305">
        <v>9.5</v>
      </c>
      <c r="F290" s="299">
        <f t="shared" si="3"/>
        <v>13.794000000000002</v>
      </c>
      <c r="G290" s="300">
        <f t="shared" si="2"/>
        <v>21.318000000000001</v>
      </c>
      <c r="H290" s="13"/>
      <c r="I290" s="295" t="s">
        <v>57</v>
      </c>
      <c r="J290" s="301"/>
      <c r="K290" s="69"/>
      <c r="L290" s="70"/>
      <c r="M290" s="71"/>
      <c r="N290" s="72"/>
      <c r="O290" s="73"/>
      <c r="P290" s="74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25">
      <c r="A291" s="295" t="s">
        <v>11</v>
      </c>
      <c r="B291" s="306" t="s">
        <v>780</v>
      </c>
      <c r="C291" s="310"/>
      <c r="D291" s="315" t="s">
        <v>111</v>
      </c>
      <c r="E291" s="305">
        <v>13.95</v>
      </c>
      <c r="F291" s="299">
        <f t="shared" si="3"/>
        <v>20.255400000000002</v>
      </c>
      <c r="G291" s="300">
        <f t="shared" si="2"/>
        <v>31.303800000000003</v>
      </c>
      <c r="H291" s="13"/>
      <c r="I291" s="295" t="s">
        <v>57</v>
      </c>
      <c r="J291" s="301"/>
      <c r="K291" s="69"/>
      <c r="L291" s="70"/>
      <c r="M291" s="71"/>
      <c r="N291" s="72"/>
      <c r="O291" s="73"/>
      <c r="P291" s="74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25">
      <c r="A292" s="295" t="s">
        <v>11</v>
      </c>
      <c r="B292" s="306" t="s">
        <v>781</v>
      </c>
      <c r="C292" s="310"/>
      <c r="D292" s="315" t="s">
        <v>99</v>
      </c>
      <c r="E292" s="305">
        <v>79.95</v>
      </c>
      <c r="F292" s="299">
        <f t="shared" si="3"/>
        <v>116.08740000000002</v>
      </c>
      <c r="G292" s="300">
        <f t="shared" si="2"/>
        <v>179.40780000000001</v>
      </c>
      <c r="H292" s="13"/>
      <c r="I292" s="295" t="s">
        <v>57</v>
      </c>
      <c r="J292" s="301"/>
      <c r="K292" s="69"/>
      <c r="L292" s="70"/>
      <c r="M292" s="71"/>
      <c r="N292" s="72"/>
      <c r="O292" s="73"/>
      <c r="P292" s="74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25">
      <c r="A293" s="295" t="s">
        <v>11</v>
      </c>
      <c r="B293" s="306" t="s">
        <v>782</v>
      </c>
      <c r="C293" s="310"/>
      <c r="D293" s="315" t="s">
        <v>107</v>
      </c>
      <c r="E293" s="305">
        <v>39.950000000000003</v>
      </c>
      <c r="F293" s="299">
        <f t="shared" si="3"/>
        <v>58.007400000000011</v>
      </c>
      <c r="G293" s="300">
        <f t="shared" si="2"/>
        <v>89.647800000000018</v>
      </c>
      <c r="H293" s="13"/>
      <c r="I293" s="295" t="s">
        <v>57</v>
      </c>
      <c r="J293" s="301"/>
      <c r="K293" s="69"/>
      <c r="L293" s="70"/>
      <c r="M293" s="71"/>
      <c r="N293" s="72"/>
      <c r="O293" s="73"/>
      <c r="P293" s="74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25">
      <c r="A294" s="295" t="s">
        <v>11</v>
      </c>
      <c r="B294" s="306" t="s">
        <v>783</v>
      </c>
      <c r="C294" s="316"/>
      <c r="D294" s="317" t="s">
        <v>124</v>
      </c>
      <c r="E294" s="305">
        <v>22.95</v>
      </c>
      <c r="F294" s="299">
        <f t="shared" si="3"/>
        <v>33.323400000000007</v>
      </c>
      <c r="G294" s="300">
        <f t="shared" si="2"/>
        <v>51.4998</v>
      </c>
      <c r="H294" s="13"/>
      <c r="I294" s="295" t="s">
        <v>57</v>
      </c>
      <c r="J294" s="301"/>
      <c r="K294" s="69"/>
      <c r="L294" s="70"/>
      <c r="M294" s="71"/>
      <c r="N294" s="72"/>
      <c r="O294" s="73"/>
      <c r="P294" s="74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25">
      <c r="A295" s="295" t="s">
        <v>11</v>
      </c>
      <c r="B295" s="306" t="s">
        <v>783</v>
      </c>
      <c r="C295" s="316"/>
      <c r="D295" s="317" t="s">
        <v>99</v>
      </c>
      <c r="E295" s="305">
        <v>24.95</v>
      </c>
      <c r="F295" s="299">
        <f t="shared" si="3"/>
        <v>36.227400000000003</v>
      </c>
      <c r="G295" s="300">
        <f t="shared" si="2"/>
        <v>55.987799999999993</v>
      </c>
      <c r="H295" s="13"/>
      <c r="I295" s="295" t="s">
        <v>57</v>
      </c>
      <c r="J295" s="301"/>
      <c r="K295" s="69"/>
      <c r="L295" s="70"/>
      <c r="M295" s="71"/>
      <c r="N295" s="72"/>
      <c r="O295" s="73"/>
      <c r="P295" s="74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25">
      <c r="A296" s="295" t="s">
        <v>11</v>
      </c>
      <c r="B296" s="306" t="s">
        <v>783</v>
      </c>
      <c r="C296" s="316"/>
      <c r="D296" s="317" t="s">
        <v>107</v>
      </c>
      <c r="E296" s="305">
        <v>29.95</v>
      </c>
      <c r="F296" s="299">
        <f t="shared" si="3"/>
        <v>43.487400000000001</v>
      </c>
      <c r="G296" s="300">
        <f t="shared" si="2"/>
        <v>67.207799999999992</v>
      </c>
      <c r="H296" s="13"/>
      <c r="I296" s="295" t="s">
        <v>57</v>
      </c>
      <c r="J296" s="301"/>
      <c r="K296" s="69"/>
      <c r="L296" s="70"/>
      <c r="M296" s="71"/>
      <c r="N296" s="72"/>
      <c r="O296" s="73"/>
      <c r="P296" s="74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25">
      <c r="A297" s="295" t="s">
        <v>11</v>
      </c>
      <c r="B297" s="306" t="s">
        <v>784</v>
      </c>
      <c r="C297" s="316"/>
      <c r="D297" s="317" t="s">
        <v>116</v>
      </c>
      <c r="E297" s="305">
        <v>35</v>
      </c>
      <c r="F297" s="299">
        <f t="shared" si="3"/>
        <v>50.82</v>
      </c>
      <c r="G297" s="300">
        <f t="shared" si="2"/>
        <v>78.539999999999992</v>
      </c>
      <c r="H297" s="13"/>
      <c r="I297" s="295" t="s">
        <v>57</v>
      </c>
      <c r="J297" s="301"/>
      <c r="K297" s="69"/>
      <c r="L297" s="70"/>
      <c r="M297" s="71"/>
      <c r="N297" s="72"/>
      <c r="O297" s="73"/>
      <c r="P297" s="74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25">
      <c r="A298" s="295" t="s">
        <v>11</v>
      </c>
      <c r="B298" s="306" t="s">
        <v>785</v>
      </c>
      <c r="C298" s="316"/>
      <c r="D298" s="317" t="s">
        <v>99</v>
      </c>
      <c r="E298" s="305">
        <v>24.95</v>
      </c>
      <c r="F298" s="299">
        <f t="shared" si="3"/>
        <v>36.227400000000003</v>
      </c>
      <c r="G298" s="300">
        <f t="shared" si="2"/>
        <v>55.987799999999993</v>
      </c>
      <c r="H298" s="13"/>
      <c r="I298" s="295" t="s">
        <v>57</v>
      </c>
      <c r="J298" s="301"/>
      <c r="K298" s="69"/>
      <c r="L298" s="70"/>
      <c r="M298" s="71"/>
      <c r="N298" s="72"/>
      <c r="O298" s="73"/>
      <c r="P298" s="74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25">
      <c r="A299" s="295" t="s">
        <v>11</v>
      </c>
      <c r="B299" s="306" t="s">
        <v>785</v>
      </c>
      <c r="C299" s="316"/>
      <c r="D299" s="317" t="s">
        <v>102</v>
      </c>
      <c r="E299" s="305">
        <v>29.95</v>
      </c>
      <c r="F299" s="299">
        <f t="shared" si="3"/>
        <v>43.487400000000001</v>
      </c>
      <c r="G299" s="300">
        <f t="shared" si="2"/>
        <v>67.207799999999992</v>
      </c>
      <c r="H299" s="13"/>
      <c r="I299" s="295" t="s">
        <v>57</v>
      </c>
      <c r="J299" s="301"/>
      <c r="K299" s="69"/>
      <c r="L299" s="70"/>
      <c r="M299" s="71"/>
      <c r="N299" s="72"/>
      <c r="O299" s="73"/>
      <c r="P299" s="74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25">
      <c r="A300" s="295" t="s">
        <v>11</v>
      </c>
      <c r="B300" s="306" t="s">
        <v>786</v>
      </c>
      <c r="C300" s="301"/>
      <c r="D300" s="317" t="s">
        <v>111</v>
      </c>
      <c r="E300" s="305">
        <v>18.95</v>
      </c>
      <c r="F300" s="299">
        <f t="shared" si="3"/>
        <v>27.515400000000007</v>
      </c>
      <c r="G300" s="300">
        <f t="shared" si="2"/>
        <v>42.523800000000001</v>
      </c>
      <c r="H300" s="13"/>
      <c r="I300" s="295" t="s">
        <v>57</v>
      </c>
      <c r="J300" s="301"/>
      <c r="K300" s="69"/>
      <c r="L300" s="70"/>
      <c r="M300" s="71"/>
      <c r="N300" s="72"/>
      <c r="O300" s="73"/>
      <c r="P300" s="74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25">
      <c r="A301" s="295" t="s">
        <v>11</v>
      </c>
      <c r="B301" s="306" t="s">
        <v>786</v>
      </c>
      <c r="C301" s="301"/>
      <c r="D301" s="318" t="s">
        <v>124</v>
      </c>
      <c r="E301" s="305">
        <v>20.95</v>
      </c>
      <c r="F301" s="299">
        <f t="shared" si="3"/>
        <v>30.419400000000003</v>
      </c>
      <c r="G301" s="300">
        <f t="shared" si="2"/>
        <v>47.011800000000001</v>
      </c>
      <c r="H301" s="13"/>
      <c r="I301" s="295" t="s">
        <v>57</v>
      </c>
      <c r="J301" s="301"/>
      <c r="K301" s="69"/>
      <c r="L301" s="70"/>
      <c r="M301" s="71"/>
      <c r="N301" s="72"/>
      <c r="O301" s="73"/>
      <c r="P301" s="74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25">
      <c r="A302" s="295" t="s">
        <v>11</v>
      </c>
      <c r="B302" s="306" t="s">
        <v>786</v>
      </c>
      <c r="C302" s="316"/>
      <c r="D302" s="317" t="s">
        <v>99</v>
      </c>
      <c r="E302" s="305">
        <v>22.95</v>
      </c>
      <c r="F302" s="299">
        <f t="shared" si="3"/>
        <v>33.323400000000007</v>
      </c>
      <c r="G302" s="300">
        <f t="shared" si="2"/>
        <v>51.4998</v>
      </c>
      <c r="H302" s="13"/>
      <c r="I302" s="295" t="s">
        <v>57</v>
      </c>
      <c r="J302" s="301"/>
      <c r="K302" s="69"/>
      <c r="L302" s="70"/>
      <c r="M302" s="71"/>
      <c r="N302" s="72"/>
      <c r="O302" s="73"/>
      <c r="P302" s="74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25">
      <c r="A303" s="295" t="s">
        <v>11</v>
      </c>
      <c r="B303" s="306" t="s">
        <v>787</v>
      </c>
      <c r="C303" s="316"/>
      <c r="D303" s="317" t="s">
        <v>111</v>
      </c>
      <c r="E303" s="305">
        <v>20.95</v>
      </c>
      <c r="F303" s="299">
        <f t="shared" si="3"/>
        <v>30.419400000000003</v>
      </c>
      <c r="G303" s="300">
        <f t="shared" si="2"/>
        <v>47.011800000000001</v>
      </c>
      <c r="H303" s="13"/>
      <c r="I303" s="295" t="s">
        <v>57</v>
      </c>
      <c r="J303" s="301"/>
      <c r="K303" s="69"/>
      <c r="L303" s="70"/>
      <c r="M303" s="71"/>
      <c r="N303" s="72"/>
      <c r="O303" s="73"/>
      <c r="P303" s="74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25">
      <c r="A304" s="295" t="s">
        <v>11</v>
      </c>
      <c r="B304" s="319" t="s">
        <v>788</v>
      </c>
      <c r="C304" s="316"/>
      <c r="D304" s="317" t="s">
        <v>124</v>
      </c>
      <c r="E304" s="320">
        <v>11.45</v>
      </c>
      <c r="F304" s="299">
        <f t="shared" si="3"/>
        <v>16.625400000000003</v>
      </c>
      <c r="G304" s="300">
        <f t="shared" si="2"/>
        <v>25.6938</v>
      </c>
      <c r="H304" s="13"/>
      <c r="I304" s="295" t="s">
        <v>57</v>
      </c>
      <c r="J304" s="301"/>
      <c r="K304" s="69"/>
      <c r="L304" s="70"/>
      <c r="M304" s="71"/>
      <c r="N304" s="72"/>
      <c r="O304" s="73"/>
      <c r="P304" s="74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25">
      <c r="A305" s="295" t="s">
        <v>11</v>
      </c>
      <c r="B305" s="306" t="s">
        <v>787</v>
      </c>
      <c r="C305" s="321"/>
      <c r="D305" s="317" t="s">
        <v>124</v>
      </c>
      <c r="E305" s="305">
        <v>19.5</v>
      </c>
      <c r="F305" s="299">
        <f t="shared" si="3"/>
        <v>28.314000000000004</v>
      </c>
      <c r="G305" s="300">
        <f t="shared" si="2"/>
        <v>43.758000000000003</v>
      </c>
      <c r="H305" s="13"/>
      <c r="I305" s="295" t="s">
        <v>57</v>
      </c>
      <c r="J305" s="301"/>
      <c r="K305" s="69"/>
      <c r="L305" s="70"/>
      <c r="M305" s="71"/>
      <c r="N305" s="72"/>
      <c r="O305" s="73"/>
      <c r="P305" s="74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25">
      <c r="A306" s="295" t="s">
        <v>11</v>
      </c>
      <c r="B306" s="306" t="s">
        <v>787</v>
      </c>
      <c r="C306" s="321"/>
      <c r="D306" s="317" t="s">
        <v>99</v>
      </c>
      <c r="E306" s="305">
        <v>25.95</v>
      </c>
      <c r="F306" s="299">
        <f t="shared" si="3"/>
        <v>37.679400000000001</v>
      </c>
      <c r="G306" s="300">
        <f t="shared" si="2"/>
        <v>58.231799999999993</v>
      </c>
      <c r="H306" s="13"/>
      <c r="I306" s="295" t="s">
        <v>57</v>
      </c>
      <c r="J306" s="301"/>
      <c r="K306" s="69"/>
      <c r="L306" s="70"/>
      <c r="M306" s="71"/>
      <c r="N306" s="72"/>
      <c r="O306" s="73"/>
      <c r="P306" s="74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25">
      <c r="A307" s="322" t="s">
        <v>11</v>
      </c>
      <c r="B307" s="306" t="s">
        <v>787</v>
      </c>
      <c r="C307" s="323"/>
      <c r="D307" s="324" t="s">
        <v>107</v>
      </c>
      <c r="E307" s="305">
        <v>28.95</v>
      </c>
      <c r="F307" s="299">
        <f t="shared" si="3"/>
        <v>42.035400000000003</v>
      </c>
      <c r="G307" s="300">
        <f t="shared" si="2"/>
        <v>64.963799999999992</v>
      </c>
      <c r="H307" s="13"/>
      <c r="I307" s="295" t="s">
        <v>57</v>
      </c>
      <c r="J307" s="301"/>
      <c r="K307" s="69"/>
      <c r="L307" s="70"/>
      <c r="M307" s="71"/>
      <c r="N307" s="72"/>
      <c r="O307" s="73"/>
      <c r="P307" s="74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25">
      <c r="A308" s="295" t="s">
        <v>11</v>
      </c>
      <c r="B308" s="306" t="s">
        <v>789</v>
      </c>
      <c r="C308" s="316"/>
      <c r="D308" s="317" t="s">
        <v>111</v>
      </c>
      <c r="E308" s="305">
        <v>17.95</v>
      </c>
      <c r="F308" s="299">
        <f t="shared" si="3"/>
        <v>26.063400000000001</v>
      </c>
      <c r="G308" s="300">
        <f t="shared" si="2"/>
        <v>40.279799999999994</v>
      </c>
      <c r="H308" s="13"/>
      <c r="I308" s="295" t="s">
        <v>57</v>
      </c>
      <c r="J308" s="301"/>
      <c r="K308" s="69"/>
      <c r="L308" s="70"/>
      <c r="M308" s="71"/>
      <c r="N308" s="72"/>
      <c r="O308" s="73"/>
      <c r="P308" s="74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25">
      <c r="A309" s="295" t="s">
        <v>11</v>
      </c>
      <c r="B309" s="306" t="s">
        <v>790</v>
      </c>
      <c r="C309" s="316"/>
      <c r="D309" s="317" t="s">
        <v>124</v>
      </c>
      <c r="E309" s="305">
        <v>14.95</v>
      </c>
      <c r="F309" s="299">
        <f t="shared" si="3"/>
        <v>21.7074</v>
      </c>
      <c r="G309" s="300">
        <f t="shared" si="2"/>
        <v>33.547799999999995</v>
      </c>
      <c r="H309" s="13"/>
      <c r="I309" s="295" t="s">
        <v>57</v>
      </c>
      <c r="J309" s="301"/>
      <c r="K309" s="69"/>
      <c r="L309" s="70"/>
      <c r="M309" s="71"/>
      <c r="N309" s="72"/>
      <c r="O309" s="73"/>
      <c r="P309" s="74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25">
      <c r="A310" s="295" t="s">
        <v>11</v>
      </c>
      <c r="B310" s="306" t="s">
        <v>790</v>
      </c>
      <c r="C310" s="316"/>
      <c r="D310" s="317" t="s">
        <v>99</v>
      </c>
      <c r="E310" s="305">
        <v>16.95</v>
      </c>
      <c r="F310" s="299">
        <f t="shared" si="3"/>
        <v>24.6114</v>
      </c>
      <c r="G310" s="300">
        <f t="shared" si="2"/>
        <v>38.035799999999995</v>
      </c>
      <c r="H310" s="13"/>
      <c r="I310" s="295" t="s">
        <v>57</v>
      </c>
      <c r="J310" s="301"/>
      <c r="K310" s="69"/>
      <c r="L310" s="70"/>
      <c r="M310" s="71"/>
      <c r="N310" s="72"/>
      <c r="O310" s="73"/>
      <c r="P310" s="74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25">
      <c r="A311" s="295" t="s">
        <v>11</v>
      </c>
      <c r="B311" s="306" t="s">
        <v>791</v>
      </c>
      <c r="C311" s="316"/>
      <c r="D311" s="317" t="s">
        <v>111</v>
      </c>
      <c r="E311" s="305">
        <v>19.95</v>
      </c>
      <c r="F311" s="299">
        <f t="shared" si="3"/>
        <v>28.967400000000001</v>
      </c>
      <c r="G311" s="300">
        <f t="shared" si="2"/>
        <v>44.767800000000001</v>
      </c>
      <c r="H311" s="13"/>
      <c r="I311" s="295" t="s">
        <v>57</v>
      </c>
      <c r="J311" s="301"/>
      <c r="K311" s="69"/>
      <c r="L311" s="70"/>
      <c r="M311" s="71"/>
      <c r="N311" s="72"/>
      <c r="O311" s="73"/>
      <c r="P311" s="74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25">
      <c r="A312" s="295" t="s">
        <v>11</v>
      </c>
      <c r="B312" s="306" t="s">
        <v>791</v>
      </c>
      <c r="C312" s="316"/>
      <c r="D312" s="317" t="s">
        <v>124</v>
      </c>
      <c r="E312" s="305">
        <v>22.95</v>
      </c>
      <c r="F312" s="299">
        <f t="shared" si="3"/>
        <v>33.323400000000007</v>
      </c>
      <c r="G312" s="300">
        <f t="shared" si="2"/>
        <v>51.4998</v>
      </c>
      <c r="H312" s="13"/>
      <c r="I312" s="295" t="s">
        <v>57</v>
      </c>
      <c r="J312" s="301"/>
      <c r="K312" s="69"/>
      <c r="L312" s="70"/>
      <c r="M312" s="71"/>
      <c r="N312" s="72"/>
      <c r="O312" s="73"/>
      <c r="P312" s="74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25">
      <c r="A313" s="295" t="s">
        <v>11</v>
      </c>
      <c r="B313" s="306" t="s">
        <v>792</v>
      </c>
      <c r="C313" s="310"/>
      <c r="D313" s="325" t="s">
        <v>124</v>
      </c>
      <c r="E313" s="305">
        <v>12.95</v>
      </c>
      <c r="F313" s="299">
        <f t="shared" si="3"/>
        <v>18.803400000000003</v>
      </c>
      <c r="G313" s="300">
        <f t="shared" si="2"/>
        <v>29.059800000000003</v>
      </c>
      <c r="H313" s="13"/>
      <c r="I313" s="295" t="s">
        <v>57</v>
      </c>
      <c r="J313" s="301"/>
      <c r="K313" s="69"/>
      <c r="L313" s="70"/>
      <c r="M313" s="71"/>
      <c r="N313" s="72"/>
      <c r="O313" s="73"/>
      <c r="P313" s="74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25">
      <c r="A314" s="295" t="s">
        <v>11</v>
      </c>
      <c r="B314" s="306" t="s">
        <v>792</v>
      </c>
      <c r="C314" s="310"/>
      <c r="D314" s="325" t="s">
        <v>99</v>
      </c>
      <c r="E314" s="305">
        <v>16.95</v>
      </c>
      <c r="F314" s="299">
        <f t="shared" si="3"/>
        <v>24.6114</v>
      </c>
      <c r="G314" s="300">
        <f t="shared" si="2"/>
        <v>38.035799999999995</v>
      </c>
      <c r="H314" s="13"/>
      <c r="I314" s="295" t="s">
        <v>57</v>
      </c>
      <c r="J314" s="301"/>
      <c r="K314" s="69"/>
      <c r="L314" s="70"/>
      <c r="M314" s="71"/>
      <c r="N314" s="72"/>
      <c r="O314" s="73"/>
      <c r="P314" s="74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25">
      <c r="A315" s="295" t="s">
        <v>11</v>
      </c>
      <c r="B315" s="306" t="s">
        <v>793</v>
      </c>
      <c r="C315" s="310"/>
      <c r="D315" s="325" t="s">
        <v>107</v>
      </c>
      <c r="E315" s="305">
        <v>18.95</v>
      </c>
      <c r="F315" s="299">
        <f t="shared" si="3"/>
        <v>27.515400000000007</v>
      </c>
      <c r="G315" s="300">
        <f t="shared" si="2"/>
        <v>42.523800000000001</v>
      </c>
      <c r="H315" s="13"/>
      <c r="I315" s="295" t="s">
        <v>57</v>
      </c>
      <c r="J315" s="301"/>
      <c r="K315" s="69"/>
      <c r="L315" s="70"/>
      <c r="M315" s="71"/>
      <c r="N315" s="72"/>
      <c r="O315" s="73"/>
      <c r="P315" s="74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25">
      <c r="A316" s="295" t="s">
        <v>11</v>
      </c>
      <c r="B316" s="306" t="s">
        <v>792</v>
      </c>
      <c r="C316" s="310"/>
      <c r="D316" s="325" t="s">
        <v>116</v>
      </c>
      <c r="E316" s="305">
        <v>22.95</v>
      </c>
      <c r="F316" s="299">
        <f t="shared" si="3"/>
        <v>33.323400000000007</v>
      </c>
      <c r="G316" s="300">
        <f t="shared" si="2"/>
        <v>51.4998</v>
      </c>
      <c r="H316" s="13"/>
      <c r="I316" s="295" t="s">
        <v>57</v>
      </c>
      <c r="J316" s="301"/>
      <c r="K316" s="69"/>
      <c r="L316" s="70"/>
      <c r="M316" s="71"/>
      <c r="N316" s="72"/>
      <c r="O316" s="73"/>
      <c r="P316" s="74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25">
      <c r="A317" s="295" t="s">
        <v>11</v>
      </c>
      <c r="B317" s="306" t="s">
        <v>794</v>
      </c>
      <c r="C317" s="310"/>
      <c r="D317" s="325" t="s">
        <v>99</v>
      </c>
      <c r="E317" s="305">
        <v>8.5</v>
      </c>
      <c r="F317" s="299">
        <f t="shared" si="3"/>
        <v>12.342000000000002</v>
      </c>
      <c r="G317" s="300">
        <f t="shared" si="2"/>
        <v>19.074000000000002</v>
      </c>
      <c r="H317" s="13"/>
      <c r="I317" s="295" t="s">
        <v>57</v>
      </c>
      <c r="J317" s="301"/>
      <c r="K317" s="69"/>
      <c r="L317" s="70"/>
      <c r="M317" s="71"/>
      <c r="N317" s="72"/>
      <c r="O317" s="73"/>
      <c r="P317" s="74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25">
      <c r="A318" s="295" t="s">
        <v>11</v>
      </c>
      <c r="B318" s="306" t="s">
        <v>794</v>
      </c>
      <c r="C318" s="310"/>
      <c r="D318" s="325" t="s">
        <v>116</v>
      </c>
      <c r="E318" s="305">
        <v>11.45</v>
      </c>
      <c r="F318" s="299">
        <f t="shared" si="3"/>
        <v>16.625400000000003</v>
      </c>
      <c r="G318" s="300">
        <f t="shared" si="2"/>
        <v>25.6938</v>
      </c>
      <c r="H318" s="13"/>
      <c r="I318" s="295" t="s">
        <v>57</v>
      </c>
      <c r="J318" s="301"/>
      <c r="K318" s="69"/>
      <c r="L318" s="70"/>
      <c r="M318" s="71"/>
      <c r="N318" s="72"/>
      <c r="O318" s="73"/>
      <c r="P318" s="74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25">
      <c r="A319" s="295" t="s">
        <v>11</v>
      </c>
      <c r="B319" s="306" t="s">
        <v>795</v>
      </c>
      <c r="C319" s="310"/>
      <c r="D319" s="325" t="s">
        <v>107</v>
      </c>
      <c r="E319" s="305">
        <v>22.95</v>
      </c>
      <c r="F319" s="299">
        <f t="shared" si="3"/>
        <v>33.323400000000007</v>
      </c>
      <c r="G319" s="300">
        <f t="shared" si="2"/>
        <v>51.4998</v>
      </c>
      <c r="H319" s="13"/>
      <c r="I319" s="295" t="s">
        <v>57</v>
      </c>
      <c r="J319" s="301"/>
      <c r="K319" s="69"/>
      <c r="L319" s="70"/>
      <c r="M319" s="71"/>
      <c r="N319" s="72"/>
      <c r="O319" s="73"/>
      <c r="P319" s="74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25">
      <c r="A320" s="295" t="s">
        <v>11</v>
      </c>
      <c r="B320" s="306" t="s">
        <v>796</v>
      </c>
      <c r="C320" s="310"/>
      <c r="D320" s="325" t="s">
        <v>116</v>
      </c>
      <c r="E320" s="305">
        <v>24.95</v>
      </c>
      <c r="F320" s="299">
        <f t="shared" si="3"/>
        <v>36.227400000000003</v>
      </c>
      <c r="G320" s="300">
        <f t="shared" si="2"/>
        <v>55.987799999999993</v>
      </c>
      <c r="H320" s="13"/>
      <c r="I320" s="295" t="s">
        <v>57</v>
      </c>
      <c r="J320" s="301"/>
      <c r="K320" s="69"/>
      <c r="L320" s="70"/>
      <c r="M320" s="71"/>
      <c r="N320" s="72"/>
      <c r="O320" s="73"/>
      <c r="P320" s="74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25">
      <c r="A321" s="295" t="s">
        <v>11</v>
      </c>
      <c r="B321" s="306" t="s">
        <v>797</v>
      </c>
      <c r="C321" s="310"/>
      <c r="D321" s="325" t="s">
        <v>107</v>
      </c>
      <c r="E321" s="305">
        <v>11.45</v>
      </c>
      <c r="F321" s="299">
        <f t="shared" si="3"/>
        <v>16.625400000000003</v>
      </c>
      <c r="G321" s="300">
        <f t="shared" si="2"/>
        <v>25.6938</v>
      </c>
      <c r="H321" s="13"/>
      <c r="I321" s="295" t="s">
        <v>57</v>
      </c>
      <c r="J321" s="301"/>
      <c r="K321" s="69"/>
      <c r="L321" s="70"/>
      <c r="M321" s="71"/>
      <c r="N321" s="72"/>
      <c r="O321" s="73"/>
      <c r="P321" s="74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25">
      <c r="A322" s="295" t="s">
        <v>11</v>
      </c>
      <c r="B322" s="306" t="s">
        <v>797</v>
      </c>
      <c r="C322" s="310" t="s">
        <v>752</v>
      </c>
      <c r="D322" s="325" t="s">
        <v>267</v>
      </c>
      <c r="E322" s="305">
        <v>26.95</v>
      </c>
      <c r="F322" s="299">
        <f t="shared" si="3"/>
        <v>39.131400000000006</v>
      </c>
      <c r="G322" s="300">
        <f t="shared" si="2"/>
        <v>60.475800000000007</v>
      </c>
      <c r="H322" s="13"/>
      <c r="I322" s="295" t="s">
        <v>57</v>
      </c>
      <c r="J322" s="301"/>
      <c r="K322" s="69"/>
      <c r="L322" s="70"/>
      <c r="M322" s="71"/>
      <c r="N322" s="72"/>
      <c r="O322" s="73"/>
      <c r="P322" s="74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25">
      <c r="A323" s="295" t="s">
        <v>11</v>
      </c>
      <c r="B323" s="306" t="s">
        <v>798</v>
      </c>
      <c r="C323" s="310"/>
      <c r="D323" s="325" t="s">
        <v>107</v>
      </c>
      <c r="E323" s="305">
        <v>29.95</v>
      </c>
      <c r="F323" s="299">
        <f t="shared" si="3"/>
        <v>43.487400000000001</v>
      </c>
      <c r="G323" s="300">
        <f t="shared" si="2"/>
        <v>67.207799999999992</v>
      </c>
      <c r="H323" s="13"/>
      <c r="I323" s="295" t="s">
        <v>57</v>
      </c>
      <c r="J323" s="301"/>
      <c r="K323" s="69"/>
      <c r="L323" s="70"/>
      <c r="M323" s="71"/>
      <c r="N323" s="72"/>
      <c r="O323" s="73"/>
      <c r="P323" s="74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25">
      <c r="A324" s="295" t="s">
        <v>11</v>
      </c>
      <c r="B324" s="306" t="s">
        <v>798</v>
      </c>
      <c r="C324" s="310"/>
      <c r="D324" s="325" t="s">
        <v>116</v>
      </c>
      <c r="E324" s="305">
        <v>34.950000000000003</v>
      </c>
      <c r="F324" s="299">
        <f t="shared" si="3"/>
        <v>50.747400000000013</v>
      </c>
      <c r="G324" s="300">
        <f t="shared" si="2"/>
        <v>78.427800000000005</v>
      </c>
      <c r="H324" s="13"/>
      <c r="I324" s="295" t="s">
        <v>57</v>
      </c>
      <c r="J324" s="301"/>
      <c r="K324" s="69"/>
      <c r="L324" s="70"/>
      <c r="M324" s="71"/>
      <c r="N324" s="72"/>
      <c r="O324" s="73"/>
      <c r="P324" s="74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25">
      <c r="A325" s="295" t="s">
        <v>11</v>
      </c>
      <c r="B325" s="306" t="s">
        <v>799</v>
      </c>
      <c r="C325" s="310"/>
      <c r="D325" s="325" t="s">
        <v>116</v>
      </c>
      <c r="E325" s="305">
        <v>17.45</v>
      </c>
      <c r="F325" s="299">
        <f t="shared" si="3"/>
        <v>25.337400000000002</v>
      </c>
      <c r="G325" s="300">
        <f t="shared" si="2"/>
        <v>39.157799999999995</v>
      </c>
      <c r="H325" s="13"/>
      <c r="I325" s="295" t="s">
        <v>57</v>
      </c>
      <c r="J325" s="301"/>
      <c r="K325" s="69"/>
      <c r="L325" s="70"/>
      <c r="M325" s="71"/>
      <c r="N325" s="72"/>
      <c r="O325" s="73"/>
      <c r="P325" s="74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25">
      <c r="A326" s="295" t="s">
        <v>11</v>
      </c>
      <c r="B326" s="306" t="s">
        <v>800</v>
      </c>
      <c r="C326" s="310"/>
      <c r="D326" s="325" t="s">
        <v>124</v>
      </c>
      <c r="E326" s="305">
        <v>9.9499999999999993</v>
      </c>
      <c r="F326" s="299">
        <f t="shared" si="3"/>
        <v>14.447400000000002</v>
      </c>
      <c r="G326" s="300">
        <f t="shared" si="2"/>
        <v>22.3278</v>
      </c>
      <c r="H326" s="13"/>
      <c r="I326" s="295" t="s">
        <v>57</v>
      </c>
      <c r="J326" s="301"/>
      <c r="K326" s="69"/>
      <c r="L326" s="70"/>
      <c r="M326" s="71"/>
      <c r="N326" s="72"/>
      <c r="O326" s="73"/>
      <c r="P326" s="74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25">
      <c r="A327" s="295" t="s">
        <v>11</v>
      </c>
      <c r="B327" s="306" t="s">
        <v>801</v>
      </c>
      <c r="C327" s="310"/>
      <c r="D327" s="325" t="s">
        <v>99</v>
      </c>
      <c r="E327" s="305">
        <v>12.95</v>
      </c>
      <c r="F327" s="299">
        <f t="shared" si="3"/>
        <v>18.803400000000003</v>
      </c>
      <c r="G327" s="300">
        <f t="shared" si="2"/>
        <v>29.059800000000003</v>
      </c>
      <c r="H327" s="13"/>
      <c r="I327" s="295" t="s">
        <v>57</v>
      </c>
      <c r="J327" s="301"/>
      <c r="K327" s="69"/>
      <c r="L327" s="70"/>
      <c r="M327" s="71"/>
      <c r="N327" s="72"/>
      <c r="O327" s="73"/>
      <c r="P327" s="74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25">
      <c r="A328" s="295" t="s">
        <v>11</v>
      </c>
      <c r="B328" s="306" t="s">
        <v>801</v>
      </c>
      <c r="C328" s="310"/>
      <c r="D328" s="325" t="s">
        <v>107</v>
      </c>
      <c r="E328" s="305">
        <v>14.95</v>
      </c>
      <c r="F328" s="299">
        <f t="shared" si="3"/>
        <v>21.7074</v>
      </c>
      <c r="G328" s="300">
        <f t="shared" si="2"/>
        <v>33.547799999999995</v>
      </c>
      <c r="H328" s="13"/>
      <c r="I328" s="295" t="s">
        <v>57</v>
      </c>
      <c r="J328" s="301"/>
      <c r="K328" s="69"/>
      <c r="L328" s="70"/>
      <c r="M328" s="71"/>
      <c r="N328" s="72"/>
      <c r="O328" s="73"/>
      <c r="P328" s="74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25">
      <c r="A329" s="295" t="s">
        <v>11</v>
      </c>
      <c r="B329" s="306" t="s">
        <v>802</v>
      </c>
      <c r="C329" s="310"/>
      <c r="D329" s="325" t="s">
        <v>96</v>
      </c>
      <c r="E329" s="305">
        <v>6.95</v>
      </c>
      <c r="F329" s="299">
        <f t="shared" si="3"/>
        <v>10.0914</v>
      </c>
      <c r="G329" s="300">
        <f t="shared" si="2"/>
        <v>15.595799999999999</v>
      </c>
      <c r="H329" s="13"/>
      <c r="I329" s="295" t="s">
        <v>57</v>
      </c>
      <c r="J329" s="301"/>
      <c r="K329" s="69"/>
      <c r="L329" s="70"/>
      <c r="M329" s="71"/>
      <c r="N329" s="72"/>
      <c r="O329" s="73"/>
      <c r="P329" s="74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25">
      <c r="A330" s="295" t="s">
        <v>11</v>
      </c>
      <c r="B330" s="306" t="s">
        <v>803</v>
      </c>
      <c r="C330" s="310"/>
      <c r="D330" s="325" t="s">
        <v>96</v>
      </c>
      <c r="E330" s="305">
        <v>6.95</v>
      </c>
      <c r="F330" s="299">
        <f t="shared" si="3"/>
        <v>10.0914</v>
      </c>
      <c r="G330" s="300">
        <f t="shared" si="2"/>
        <v>15.595799999999999</v>
      </c>
      <c r="H330" s="13"/>
      <c r="I330" s="295" t="s">
        <v>57</v>
      </c>
      <c r="J330" s="301"/>
      <c r="K330" s="69"/>
      <c r="L330" s="70"/>
      <c r="M330" s="71"/>
      <c r="N330" s="72"/>
      <c r="O330" s="73"/>
      <c r="P330" s="74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25">
      <c r="A331" s="295" t="s">
        <v>11</v>
      </c>
      <c r="B331" s="306" t="s">
        <v>803</v>
      </c>
      <c r="C331" s="310"/>
      <c r="D331" s="325" t="s">
        <v>98</v>
      </c>
      <c r="E331" s="305">
        <v>7.95</v>
      </c>
      <c r="F331" s="299">
        <f t="shared" si="3"/>
        <v>11.543400000000002</v>
      </c>
      <c r="G331" s="300">
        <f t="shared" si="2"/>
        <v>17.839800000000004</v>
      </c>
      <c r="H331" s="13"/>
      <c r="I331" s="295" t="s">
        <v>57</v>
      </c>
      <c r="J331" s="301"/>
      <c r="K331" s="69"/>
      <c r="L331" s="70"/>
      <c r="M331" s="71"/>
      <c r="N331" s="72"/>
      <c r="O331" s="73"/>
      <c r="P331" s="74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25">
      <c r="A332" s="295" t="s">
        <v>11</v>
      </c>
      <c r="B332" s="306" t="s">
        <v>804</v>
      </c>
      <c r="C332" s="310"/>
      <c r="D332" s="325" t="s">
        <v>96</v>
      </c>
      <c r="E332" s="305">
        <v>10.95</v>
      </c>
      <c r="F332" s="299">
        <f t="shared" si="3"/>
        <v>15.8994</v>
      </c>
      <c r="G332" s="300">
        <f t="shared" si="2"/>
        <v>24.571799999999996</v>
      </c>
      <c r="H332" s="13"/>
      <c r="I332" s="295" t="s">
        <v>57</v>
      </c>
      <c r="J332" s="301"/>
      <c r="K332" s="69"/>
      <c r="L332" s="70"/>
      <c r="M332" s="71"/>
      <c r="N332" s="72"/>
      <c r="O332" s="73"/>
      <c r="P332" s="74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25">
      <c r="A333" s="295" t="s">
        <v>11</v>
      </c>
      <c r="B333" s="306" t="s">
        <v>804</v>
      </c>
      <c r="C333" s="310"/>
      <c r="D333" s="325" t="s">
        <v>98</v>
      </c>
      <c r="E333" s="305">
        <v>12.95</v>
      </c>
      <c r="F333" s="299">
        <f t="shared" si="3"/>
        <v>18.803400000000003</v>
      </c>
      <c r="G333" s="300">
        <f t="shared" si="2"/>
        <v>29.059800000000003</v>
      </c>
      <c r="H333" s="13"/>
      <c r="I333" s="295" t="s">
        <v>57</v>
      </c>
      <c r="J333" s="301"/>
      <c r="K333" s="69"/>
      <c r="L333" s="70"/>
      <c r="M333" s="71"/>
      <c r="N333" s="72"/>
      <c r="O333" s="73"/>
      <c r="P333" s="74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25">
      <c r="A334" s="295" t="s">
        <v>11</v>
      </c>
      <c r="B334" s="306" t="s">
        <v>805</v>
      </c>
      <c r="C334" s="310"/>
      <c r="D334" s="325" t="s">
        <v>99</v>
      </c>
      <c r="E334" s="305">
        <v>21.95</v>
      </c>
      <c r="F334" s="299">
        <f t="shared" si="3"/>
        <v>31.871399999999998</v>
      </c>
      <c r="G334" s="300">
        <f t="shared" si="2"/>
        <v>49.255799999999994</v>
      </c>
      <c r="H334" s="13"/>
      <c r="I334" s="295" t="s">
        <v>57</v>
      </c>
      <c r="J334" s="301"/>
      <c r="K334" s="69"/>
      <c r="L334" s="70"/>
      <c r="M334" s="71"/>
      <c r="N334" s="72"/>
      <c r="O334" s="73"/>
      <c r="P334" s="74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25">
      <c r="A335" s="295" t="s">
        <v>11</v>
      </c>
      <c r="B335" s="326" t="s">
        <v>806</v>
      </c>
      <c r="C335" s="310"/>
      <c r="D335" s="325" t="s">
        <v>205</v>
      </c>
      <c r="E335" s="305">
        <v>3.95</v>
      </c>
      <c r="F335" s="299">
        <f t="shared" si="3"/>
        <v>5.7354000000000012</v>
      </c>
      <c r="G335" s="300">
        <f t="shared" si="2"/>
        <v>8.8638000000000012</v>
      </c>
      <c r="H335" s="13"/>
      <c r="I335" s="295" t="s">
        <v>57</v>
      </c>
      <c r="J335" s="301"/>
      <c r="K335" s="69"/>
      <c r="L335" s="70"/>
      <c r="M335" s="71"/>
      <c r="N335" s="72"/>
      <c r="O335" s="73"/>
      <c r="P335" s="74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25">
      <c r="A336" s="295" t="s">
        <v>11</v>
      </c>
      <c r="B336" s="326" t="s">
        <v>806</v>
      </c>
      <c r="C336" s="310"/>
      <c r="D336" s="325" t="s">
        <v>131</v>
      </c>
      <c r="E336" s="305">
        <v>4.95</v>
      </c>
      <c r="F336" s="299">
        <f t="shared" si="3"/>
        <v>7.1874000000000002</v>
      </c>
      <c r="G336" s="300">
        <f t="shared" si="2"/>
        <v>11.107799999999999</v>
      </c>
      <c r="H336" s="13"/>
      <c r="I336" s="295" t="s">
        <v>57</v>
      </c>
      <c r="J336" s="301"/>
      <c r="K336" s="69"/>
      <c r="L336" s="70"/>
      <c r="M336" s="71"/>
      <c r="N336" s="72"/>
      <c r="O336" s="73"/>
      <c r="P336" s="74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25">
      <c r="A337" s="295" t="s">
        <v>11</v>
      </c>
      <c r="B337" s="326" t="s">
        <v>806</v>
      </c>
      <c r="C337" s="310"/>
      <c r="D337" s="325" t="s">
        <v>111</v>
      </c>
      <c r="E337" s="305">
        <v>6.5</v>
      </c>
      <c r="F337" s="299">
        <f t="shared" si="3"/>
        <v>9.4380000000000006</v>
      </c>
      <c r="G337" s="300">
        <f t="shared" si="2"/>
        <v>14.586</v>
      </c>
      <c r="H337" s="13"/>
      <c r="I337" s="295" t="s">
        <v>57</v>
      </c>
      <c r="J337" s="301"/>
      <c r="K337" s="69"/>
      <c r="L337" s="70"/>
      <c r="M337" s="71"/>
      <c r="N337" s="72"/>
      <c r="O337" s="73"/>
      <c r="P337" s="74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25">
      <c r="A338" s="295" t="s">
        <v>11</v>
      </c>
      <c r="B338" s="326" t="s">
        <v>806</v>
      </c>
      <c r="C338" s="310"/>
      <c r="D338" s="325" t="s">
        <v>124</v>
      </c>
      <c r="E338" s="305">
        <v>7.95</v>
      </c>
      <c r="F338" s="299">
        <f t="shared" si="3"/>
        <v>11.543400000000002</v>
      </c>
      <c r="G338" s="300">
        <f t="shared" si="2"/>
        <v>17.839800000000004</v>
      </c>
      <c r="H338" s="13"/>
      <c r="I338" s="295" t="s">
        <v>57</v>
      </c>
      <c r="J338" s="301"/>
      <c r="K338" s="69"/>
      <c r="L338" s="70"/>
      <c r="M338" s="71"/>
      <c r="N338" s="72"/>
      <c r="O338" s="73"/>
      <c r="P338" s="74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25">
      <c r="A339" s="295" t="s">
        <v>11</v>
      </c>
      <c r="B339" s="326" t="s">
        <v>806</v>
      </c>
      <c r="C339" s="310"/>
      <c r="D339" s="325" t="s">
        <v>116</v>
      </c>
      <c r="E339" s="305">
        <v>19.95</v>
      </c>
      <c r="F339" s="299">
        <f t="shared" si="3"/>
        <v>28.967400000000001</v>
      </c>
      <c r="G339" s="300">
        <f t="shared" si="2"/>
        <v>44.767800000000001</v>
      </c>
      <c r="H339" s="13"/>
      <c r="I339" s="295" t="s">
        <v>57</v>
      </c>
      <c r="J339" s="301"/>
      <c r="K339" s="69"/>
      <c r="L339" s="70"/>
      <c r="M339" s="71"/>
      <c r="N339" s="72"/>
      <c r="O339" s="73"/>
      <c r="P339" s="74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25">
      <c r="A340" s="295" t="s">
        <v>11</v>
      </c>
      <c r="B340" s="326" t="s">
        <v>806</v>
      </c>
      <c r="C340" s="310"/>
      <c r="D340" s="325" t="s">
        <v>710</v>
      </c>
      <c r="E340" s="305">
        <v>49.95</v>
      </c>
      <c r="F340" s="299">
        <f t="shared" si="3"/>
        <v>72.527400000000014</v>
      </c>
      <c r="G340" s="300">
        <f t="shared" si="2"/>
        <v>112.08780000000002</v>
      </c>
      <c r="H340" s="13"/>
      <c r="I340" s="295" t="s">
        <v>57</v>
      </c>
      <c r="J340" s="301"/>
      <c r="K340" s="69"/>
      <c r="L340" s="70"/>
      <c r="M340" s="71"/>
      <c r="N340" s="72"/>
      <c r="O340" s="73"/>
      <c r="P340" s="74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25">
      <c r="A341" s="295" t="s">
        <v>11</v>
      </c>
      <c r="B341" s="326" t="s">
        <v>807</v>
      </c>
      <c r="C341" s="310"/>
      <c r="D341" s="325" t="s">
        <v>124</v>
      </c>
      <c r="E341" s="305">
        <v>36.950000000000003</v>
      </c>
      <c r="F341" s="299">
        <f t="shared" si="3"/>
        <v>53.651400000000002</v>
      </c>
      <c r="G341" s="300">
        <f t="shared" si="2"/>
        <v>82.915800000000004</v>
      </c>
      <c r="H341" s="13"/>
      <c r="I341" s="295" t="s">
        <v>57</v>
      </c>
      <c r="J341" s="301"/>
      <c r="K341" s="69"/>
      <c r="L341" s="70"/>
      <c r="M341" s="71"/>
      <c r="N341" s="72"/>
      <c r="O341" s="73"/>
      <c r="P341" s="74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25">
      <c r="A342" s="295" t="s">
        <v>11</v>
      </c>
      <c r="B342" s="326" t="s">
        <v>807</v>
      </c>
      <c r="C342" s="310"/>
      <c r="D342" s="325" t="s">
        <v>99</v>
      </c>
      <c r="E342" s="305">
        <v>39.950000000000003</v>
      </c>
      <c r="F342" s="299">
        <f t="shared" si="3"/>
        <v>58.007400000000011</v>
      </c>
      <c r="G342" s="300">
        <f t="shared" si="2"/>
        <v>89.647800000000018</v>
      </c>
      <c r="H342" s="13"/>
      <c r="I342" s="295" t="s">
        <v>57</v>
      </c>
      <c r="J342" s="301"/>
      <c r="K342" s="69"/>
      <c r="L342" s="70"/>
      <c r="M342" s="71"/>
      <c r="N342" s="72"/>
      <c r="O342" s="73"/>
      <c r="P342" s="74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25">
      <c r="A343" s="295" t="s">
        <v>11</v>
      </c>
      <c r="B343" s="326" t="s">
        <v>808</v>
      </c>
      <c r="C343" s="310"/>
      <c r="D343" s="325" t="s">
        <v>124</v>
      </c>
      <c r="E343" s="305">
        <v>19.95</v>
      </c>
      <c r="F343" s="299">
        <f t="shared" si="3"/>
        <v>28.967400000000001</v>
      </c>
      <c r="G343" s="300">
        <f t="shared" si="2"/>
        <v>44.767800000000001</v>
      </c>
      <c r="H343" s="13"/>
      <c r="I343" s="295" t="s">
        <v>57</v>
      </c>
      <c r="J343" s="301"/>
      <c r="K343" s="69"/>
      <c r="L343" s="70"/>
      <c r="M343" s="71"/>
      <c r="N343" s="72"/>
      <c r="O343" s="73"/>
      <c r="P343" s="74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25">
      <c r="A344" s="295" t="s">
        <v>11</v>
      </c>
      <c r="B344" s="326" t="s">
        <v>808</v>
      </c>
      <c r="C344" s="310"/>
      <c r="D344" s="325" t="s">
        <v>99</v>
      </c>
      <c r="E344" s="305">
        <v>21.95</v>
      </c>
      <c r="F344" s="299">
        <f t="shared" si="3"/>
        <v>31.871399999999998</v>
      </c>
      <c r="G344" s="300">
        <f t="shared" si="2"/>
        <v>49.255799999999994</v>
      </c>
      <c r="H344" s="13"/>
      <c r="I344" s="295" t="s">
        <v>57</v>
      </c>
      <c r="J344" s="301"/>
      <c r="K344" s="69"/>
      <c r="L344" s="70"/>
      <c r="M344" s="71"/>
      <c r="N344" s="72"/>
      <c r="O344" s="73"/>
      <c r="P344" s="74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ht="25">
      <c r="A345" s="295" t="s">
        <v>11</v>
      </c>
      <c r="B345" s="326" t="s">
        <v>808</v>
      </c>
      <c r="C345" s="310"/>
      <c r="D345" s="325" t="s">
        <v>102</v>
      </c>
      <c r="E345" s="305">
        <v>24.95</v>
      </c>
      <c r="F345" s="299">
        <f t="shared" si="3"/>
        <v>36.227400000000003</v>
      </c>
      <c r="G345" s="300">
        <f t="shared" si="2"/>
        <v>55.987799999999993</v>
      </c>
      <c r="H345" s="13"/>
      <c r="I345" s="295" t="s">
        <v>57</v>
      </c>
      <c r="J345" s="301"/>
      <c r="K345" s="69"/>
      <c r="L345" s="70"/>
      <c r="M345" s="71"/>
      <c r="N345" s="72"/>
      <c r="O345" s="73"/>
      <c r="P345" s="74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25">
      <c r="A346" s="295" t="s">
        <v>11</v>
      </c>
      <c r="B346" s="306" t="s">
        <v>809</v>
      </c>
      <c r="C346" s="310"/>
      <c r="D346" s="325" t="s">
        <v>220</v>
      </c>
      <c r="E346" s="305">
        <v>10.95</v>
      </c>
      <c r="F346" s="299">
        <f t="shared" si="3"/>
        <v>15.8994</v>
      </c>
      <c r="G346" s="300">
        <f t="shared" si="2"/>
        <v>24.571799999999996</v>
      </c>
      <c r="H346" s="13"/>
      <c r="I346" s="295" t="s">
        <v>57</v>
      </c>
      <c r="J346" s="301"/>
      <c r="K346" s="69"/>
      <c r="L346" s="70"/>
      <c r="M346" s="71"/>
      <c r="N346" s="72"/>
      <c r="O346" s="73"/>
      <c r="P346" s="74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25">
      <c r="A347" s="295" t="s">
        <v>11</v>
      </c>
      <c r="B347" s="306" t="s">
        <v>809</v>
      </c>
      <c r="C347" s="310"/>
      <c r="D347" s="325" t="s">
        <v>127</v>
      </c>
      <c r="E347" s="305">
        <v>249.95</v>
      </c>
      <c r="F347" s="299">
        <f t="shared" si="3"/>
        <v>362.92739999999998</v>
      </c>
      <c r="G347" s="300">
        <f t="shared" si="2"/>
        <v>560.88779999999997</v>
      </c>
      <c r="H347" s="13"/>
      <c r="I347" s="295" t="s">
        <v>57</v>
      </c>
      <c r="J347" s="301"/>
      <c r="K347" s="69"/>
      <c r="L347" s="70"/>
      <c r="M347" s="71"/>
      <c r="N347" s="72"/>
      <c r="O347" s="73"/>
      <c r="P347" s="74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25">
      <c r="A348" s="295" t="s">
        <v>11</v>
      </c>
      <c r="B348" s="306" t="s">
        <v>810</v>
      </c>
      <c r="C348" s="310"/>
      <c r="D348" s="325" t="s">
        <v>220</v>
      </c>
      <c r="E348" s="305">
        <v>16.95</v>
      </c>
      <c r="F348" s="299">
        <f t="shared" si="3"/>
        <v>24.6114</v>
      </c>
      <c r="G348" s="300">
        <f t="shared" si="2"/>
        <v>38.035799999999995</v>
      </c>
      <c r="H348" s="13"/>
      <c r="I348" s="295" t="s">
        <v>57</v>
      </c>
      <c r="J348" s="301"/>
      <c r="K348" s="69"/>
      <c r="L348" s="70"/>
      <c r="M348" s="71"/>
      <c r="N348" s="72"/>
      <c r="O348" s="73"/>
      <c r="P348" s="74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25">
      <c r="A349" s="295" t="s">
        <v>11</v>
      </c>
      <c r="B349" s="306" t="s">
        <v>811</v>
      </c>
      <c r="C349" s="310"/>
      <c r="D349" s="325" t="s">
        <v>99</v>
      </c>
      <c r="E349" s="305">
        <v>19.95</v>
      </c>
      <c r="F349" s="299">
        <f t="shared" si="3"/>
        <v>28.967400000000001</v>
      </c>
      <c r="G349" s="300">
        <f t="shared" si="2"/>
        <v>44.767800000000001</v>
      </c>
      <c r="H349" s="13"/>
      <c r="I349" s="295" t="s">
        <v>57</v>
      </c>
      <c r="J349" s="301"/>
      <c r="K349" s="69"/>
      <c r="L349" s="70"/>
      <c r="M349" s="71"/>
      <c r="N349" s="72"/>
      <c r="O349" s="73"/>
      <c r="P349" s="74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25">
      <c r="A350" s="295" t="s">
        <v>11</v>
      </c>
      <c r="B350" s="306" t="s">
        <v>812</v>
      </c>
      <c r="C350" s="310"/>
      <c r="D350" s="325" t="s">
        <v>111</v>
      </c>
      <c r="E350" s="305">
        <v>8.4499999999999993</v>
      </c>
      <c r="F350" s="299">
        <f t="shared" si="3"/>
        <v>12.269400000000001</v>
      </c>
      <c r="G350" s="300">
        <f t="shared" si="2"/>
        <v>18.9618</v>
      </c>
      <c r="H350" s="13"/>
      <c r="I350" s="295" t="s">
        <v>57</v>
      </c>
      <c r="J350" s="301"/>
      <c r="K350" s="69"/>
      <c r="L350" s="70"/>
      <c r="M350" s="71"/>
      <c r="N350" s="72"/>
      <c r="O350" s="73"/>
      <c r="P350" s="74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25">
      <c r="A351" s="295" t="s">
        <v>11</v>
      </c>
      <c r="B351" s="306" t="s">
        <v>812</v>
      </c>
      <c r="C351" s="310"/>
      <c r="D351" s="325" t="s">
        <v>124</v>
      </c>
      <c r="E351" s="305">
        <v>59.95</v>
      </c>
      <c r="F351" s="299">
        <f t="shared" si="3"/>
        <v>87.04740000000001</v>
      </c>
      <c r="G351" s="300">
        <f t="shared" si="2"/>
        <v>134.52779999999998</v>
      </c>
      <c r="H351" s="13"/>
      <c r="I351" s="295" t="s">
        <v>57</v>
      </c>
      <c r="J351" s="301"/>
      <c r="K351" s="69"/>
      <c r="L351" s="70"/>
      <c r="M351" s="71"/>
      <c r="N351" s="72"/>
      <c r="O351" s="73"/>
      <c r="P351" s="74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25">
      <c r="A352" s="295" t="s">
        <v>11</v>
      </c>
      <c r="B352" s="306" t="s">
        <v>812</v>
      </c>
      <c r="C352" s="310"/>
      <c r="D352" s="325" t="s">
        <v>99</v>
      </c>
      <c r="E352" s="305">
        <v>65</v>
      </c>
      <c r="F352" s="299">
        <f t="shared" si="3"/>
        <v>94.38000000000001</v>
      </c>
      <c r="G352" s="300">
        <f t="shared" si="2"/>
        <v>145.85999999999999</v>
      </c>
      <c r="H352" s="13"/>
      <c r="I352" s="295" t="s">
        <v>57</v>
      </c>
      <c r="J352" s="301"/>
      <c r="K352" s="69"/>
      <c r="L352" s="70"/>
      <c r="M352" s="71"/>
      <c r="N352" s="72"/>
      <c r="O352" s="73"/>
      <c r="P352" s="74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25">
      <c r="A353" s="295" t="s">
        <v>11</v>
      </c>
      <c r="B353" s="306" t="s">
        <v>813</v>
      </c>
      <c r="C353" s="310"/>
      <c r="D353" s="325" t="s">
        <v>220</v>
      </c>
      <c r="E353" s="305">
        <v>75</v>
      </c>
      <c r="F353" s="299">
        <f t="shared" si="3"/>
        <v>108.9</v>
      </c>
      <c r="G353" s="300">
        <f t="shared" si="2"/>
        <v>168.29999999999998</v>
      </c>
      <c r="H353" s="13"/>
      <c r="I353" s="295" t="s">
        <v>57</v>
      </c>
      <c r="J353" s="301"/>
      <c r="K353" s="69"/>
      <c r="L353" s="70"/>
      <c r="M353" s="71"/>
      <c r="N353" s="72"/>
      <c r="O353" s="73"/>
      <c r="P353" s="74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25">
      <c r="A354" s="295" t="s">
        <v>11</v>
      </c>
      <c r="B354" s="327" t="s">
        <v>814</v>
      </c>
      <c r="C354" s="310"/>
      <c r="D354" s="328" t="s">
        <v>94</v>
      </c>
      <c r="E354" s="305">
        <v>189.9</v>
      </c>
      <c r="F354" s="299">
        <f t="shared" si="3"/>
        <v>275.73480000000001</v>
      </c>
      <c r="G354" s="300">
        <f t="shared" si="2"/>
        <v>426.13560000000001</v>
      </c>
      <c r="H354" s="13"/>
      <c r="I354" s="295" t="s">
        <v>119</v>
      </c>
      <c r="J354" s="301"/>
      <c r="K354" s="69"/>
      <c r="L354" s="70"/>
      <c r="M354" s="71"/>
      <c r="N354" s="72"/>
      <c r="O354" s="73"/>
      <c r="P354" s="74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ht="25">
      <c r="A355" s="295" t="s">
        <v>11</v>
      </c>
      <c r="B355" s="329" t="s">
        <v>815</v>
      </c>
      <c r="C355" s="310"/>
      <c r="D355" s="330" t="s">
        <v>94</v>
      </c>
      <c r="E355" s="305">
        <v>9.9499999999999993</v>
      </c>
      <c r="F355" s="299">
        <f t="shared" si="3"/>
        <v>14.447400000000002</v>
      </c>
      <c r="G355" s="300">
        <f t="shared" si="2"/>
        <v>22.3278</v>
      </c>
      <c r="H355" s="13"/>
      <c r="I355" s="295" t="s">
        <v>119</v>
      </c>
      <c r="J355" s="301"/>
      <c r="K355" s="69"/>
      <c r="L355" s="70"/>
      <c r="M355" s="71"/>
      <c r="N355" s="72"/>
      <c r="O355" s="73"/>
      <c r="P355" s="74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ht="25">
      <c r="A356" s="295" t="s">
        <v>11</v>
      </c>
      <c r="B356" s="331" t="s">
        <v>816</v>
      </c>
      <c r="C356" s="310"/>
      <c r="D356" s="330" t="s">
        <v>817</v>
      </c>
      <c r="E356" s="305">
        <v>10.95</v>
      </c>
      <c r="F356" s="299">
        <f t="shared" si="3"/>
        <v>15.8994</v>
      </c>
      <c r="G356" s="300">
        <f t="shared" si="2"/>
        <v>24.571799999999996</v>
      </c>
      <c r="H356" s="13"/>
      <c r="I356" s="295" t="s">
        <v>119</v>
      </c>
      <c r="J356" s="301"/>
      <c r="K356" s="69"/>
      <c r="L356" s="70"/>
      <c r="M356" s="71"/>
      <c r="N356" s="72"/>
      <c r="O356" s="73"/>
      <c r="P356" s="74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ht="25">
      <c r="A357" s="295" t="s">
        <v>11</v>
      </c>
      <c r="B357" s="331" t="s">
        <v>818</v>
      </c>
      <c r="C357" s="310"/>
      <c r="D357" s="330" t="s">
        <v>91</v>
      </c>
      <c r="E357" s="305">
        <v>18.95</v>
      </c>
      <c r="F357" s="299">
        <f t="shared" si="3"/>
        <v>27.515400000000007</v>
      </c>
      <c r="G357" s="300">
        <f t="shared" si="2"/>
        <v>42.523800000000001</v>
      </c>
      <c r="H357" s="13"/>
      <c r="I357" s="295" t="s">
        <v>119</v>
      </c>
      <c r="J357" s="301"/>
      <c r="K357" s="69"/>
      <c r="L357" s="70"/>
      <c r="M357" s="71"/>
      <c r="N357" s="72"/>
      <c r="O357" s="73"/>
      <c r="P357" s="74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ht="25">
      <c r="A358" s="295" t="s">
        <v>11</v>
      </c>
      <c r="B358" s="331" t="s">
        <v>819</v>
      </c>
      <c r="C358" s="310"/>
      <c r="D358" s="332" t="s">
        <v>91</v>
      </c>
      <c r="E358" s="305">
        <v>22.95</v>
      </c>
      <c r="F358" s="299">
        <f t="shared" si="3"/>
        <v>33.323400000000007</v>
      </c>
      <c r="G358" s="300">
        <f t="shared" si="2"/>
        <v>51.4998</v>
      </c>
      <c r="H358" s="13"/>
      <c r="I358" s="295" t="s">
        <v>119</v>
      </c>
      <c r="J358" s="301"/>
      <c r="K358" s="69"/>
      <c r="L358" s="70"/>
      <c r="M358" s="71"/>
      <c r="N358" s="72"/>
      <c r="O358" s="73"/>
      <c r="P358" s="74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ht="25">
      <c r="A359" s="295" t="s">
        <v>11</v>
      </c>
      <c r="B359" s="333" t="s">
        <v>820</v>
      </c>
      <c r="C359" s="310"/>
      <c r="D359" s="325" t="s">
        <v>111</v>
      </c>
      <c r="E359" s="305">
        <v>7.95</v>
      </c>
      <c r="F359" s="299">
        <f t="shared" si="3"/>
        <v>11.543400000000002</v>
      </c>
      <c r="G359" s="300">
        <f t="shared" si="2"/>
        <v>17.839800000000004</v>
      </c>
      <c r="H359" s="13"/>
      <c r="I359" s="295" t="s">
        <v>119</v>
      </c>
      <c r="J359" s="301"/>
      <c r="K359" s="69"/>
      <c r="L359" s="70"/>
      <c r="M359" s="71"/>
      <c r="N359" s="72"/>
      <c r="O359" s="73"/>
      <c r="P359" s="74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ht="25">
      <c r="A360" s="295" t="s">
        <v>11</v>
      </c>
      <c r="B360" s="334" t="s">
        <v>821</v>
      </c>
      <c r="C360" s="310"/>
      <c r="D360" s="335" t="s">
        <v>91</v>
      </c>
      <c r="E360" s="336">
        <v>6</v>
      </c>
      <c r="F360" s="299">
        <f t="shared" si="3"/>
        <v>8.7119999999999997</v>
      </c>
      <c r="G360" s="300">
        <f t="shared" si="2"/>
        <v>13.464</v>
      </c>
      <c r="H360" s="13"/>
      <c r="I360" s="295" t="s">
        <v>141</v>
      </c>
      <c r="J360" s="301"/>
      <c r="K360" s="69"/>
      <c r="L360" s="70"/>
      <c r="M360" s="71"/>
      <c r="N360" s="72"/>
      <c r="O360" s="73"/>
      <c r="P360" s="74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ht="25">
      <c r="A361" s="295" t="s">
        <v>11</v>
      </c>
      <c r="B361" s="337" t="s">
        <v>822</v>
      </c>
      <c r="C361" s="310"/>
      <c r="D361" s="335" t="s">
        <v>91</v>
      </c>
      <c r="E361" s="338">
        <v>6</v>
      </c>
      <c r="F361" s="299">
        <f t="shared" si="3"/>
        <v>8.7119999999999997</v>
      </c>
      <c r="G361" s="300">
        <f t="shared" si="2"/>
        <v>13.464</v>
      </c>
      <c r="H361" s="13"/>
      <c r="I361" s="295" t="s">
        <v>141</v>
      </c>
      <c r="J361" s="301"/>
      <c r="K361" s="69"/>
      <c r="L361" s="70"/>
      <c r="M361" s="71"/>
      <c r="N361" s="72"/>
      <c r="O361" s="73"/>
      <c r="P361" s="74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25">
      <c r="A362" s="295" t="s">
        <v>11</v>
      </c>
      <c r="B362" s="334" t="s">
        <v>823</v>
      </c>
      <c r="C362" s="310"/>
      <c r="D362" s="335" t="s">
        <v>91</v>
      </c>
      <c r="E362" s="338">
        <v>6</v>
      </c>
      <c r="F362" s="299">
        <f t="shared" si="3"/>
        <v>8.7119999999999997</v>
      </c>
      <c r="G362" s="300">
        <f t="shared" si="2"/>
        <v>13.464</v>
      </c>
      <c r="H362" s="13"/>
      <c r="I362" s="295" t="s">
        <v>141</v>
      </c>
      <c r="J362" s="301"/>
      <c r="K362" s="69"/>
      <c r="L362" s="70"/>
      <c r="M362" s="71"/>
      <c r="N362" s="72"/>
      <c r="O362" s="73"/>
      <c r="P362" s="74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ht="25">
      <c r="A363" s="295" t="s">
        <v>11</v>
      </c>
      <c r="B363" s="334" t="s">
        <v>824</v>
      </c>
      <c r="C363" s="310"/>
      <c r="D363" s="335" t="s">
        <v>91</v>
      </c>
      <c r="E363" s="338">
        <v>6</v>
      </c>
      <c r="F363" s="299">
        <f t="shared" si="3"/>
        <v>8.7119999999999997</v>
      </c>
      <c r="G363" s="300">
        <f t="shared" si="2"/>
        <v>13.464</v>
      </c>
      <c r="H363" s="13"/>
      <c r="I363" s="295" t="s">
        <v>141</v>
      </c>
      <c r="J363" s="301"/>
      <c r="K363" s="69"/>
      <c r="L363" s="70"/>
      <c r="M363" s="71"/>
      <c r="N363" s="72"/>
      <c r="O363" s="73"/>
      <c r="P363" s="74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ht="25">
      <c r="A364" s="295" t="s">
        <v>11</v>
      </c>
      <c r="B364" s="337" t="s">
        <v>825</v>
      </c>
      <c r="C364" s="310"/>
      <c r="D364" s="335" t="s">
        <v>91</v>
      </c>
      <c r="E364" s="338">
        <v>6</v>
      </c>
      <c r="F364" s="299">
        <f t="shared" si="3"/>
        <v>8.7119999999999997</v>
      </c>
      <c r="G364" s="300">
        <f t="shared" si="2"/>
        <v>13.464</v>
      </c>
      <c r="H364" s="13"/>
      <c r="I364" s="295" t="s">
        <v>141</v>
      </c>
      <c r="J364" s="301"/>
      <c r="K364" s="69"/>
      <c r="L364" s="70"/>
      <c r="M364" s="71"/>
      <c r="N364" s="72"/>
      <c r="O364" s="73"/>
      <c r="P364" s="74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25">
      <c r="A365" s="295" t="s">
        <v>11</v>
      </c>
      <c r="B365" s="334" t="s">
        <v>826</v>
      </c>
      <c r="C365" s="310"/>
      <c r="D365" s="335" t="s">
        <v>91</v>
      </c>
      <c r="E365" s="338">
        <v>6</v>
      </c>
      <c r="F365" s="299">
        <f t="shared" si="3"/>
        <v>8.7119999999999997</v>
      </c>
      <c r="G365" s="300">
        <f t="shared" si="2"/>
        <v>13.464</v>
      </c>
      <c r="H365" s="13"/>
      <c r="I365" s="295" t="s">
        <v>141</v>
      </c>
      <c r="J365" s="301"/>
      <c r="K365" s="69"/>
      <c r="L365" s="70"/>
      <c r="M365" s="71"/>
      <c r="N365" s="72"/>
      <c r="O365" s="73"/>
      <c r="P365" s="74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ht="25">
      <c r="A366" s="295" t="s">
        <v>11</v>
      </c>
      <c r="B366" s="334" t="s">
        <v>827</v>
      </c>
      <c r="C366" s="310"/>
      <c r="D366" s="335" t="s">
        <v>91</v>
      </c>
      <c r="E366" s="338">
        <v>6</v>
      </c>
      <c r="F366" s="299">
        <f t="shared" si="3"/>
        <v>8.7119999999999997</v>
      </c>
      <c r="G366" s="300">
        <f t="shared" si="2"/>
        <v>13.464</v>
      </c>
      <c r="H366" s="13"/>
      <c r="I366" s="295" t="s">
        <v>141</v>
      </c>
      <c r="J366" s="301"/>
      <c r="K366" s="69"/>
      <c r="L366" s="70"/>
      <c r="M366" s="71"/>
      <c r="N366" s="72"/>
      <c r="O366" s="73"/>
      <c r="P366" s="74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ht="25">
      <c r="A367" s="295" t="s">
        <v>11</v>
      </c>
      <c r="B367" s="337" t="s">
        <v>828</v>
      </c>
      <c r="C367" s="310"/>
      <c r="D367" s="335" t="s">
        <v>91</v>
      </c>
      <c r="E367" s="338">
        <v>6</v>
      </c>
      <c r="F367" s="299">
        <f t="shared" si="3"/>
        <v>8.7119999999999997</v>
      </c>
      <c r="G367" s="300">
        <f t="shared" si="2"/>
        <v>13.464</v>
      </c>
      <c r="H367" s="13"/>
      <c r="I367" s="295" t="s">
        <v>141</v>
      </c>
      <c r="J367" s="301"/>
      <c r="K367" s="69"/>
      <c r="L367" s="70"/>
      <c r="M367" s="71"/>
      <c r="N367" s="72"/>
      <c r="O367" s="73"/>
      <c r="P367" s="74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ht="25">
      <c r="A368" s="295" t="s">
        <v>11</v>
      </c>
      <c r="B368" s="334" t="s">
        <v>829</v>
      </c>
      <c r="C368" s="310"/>
      <c r="D368" s="335" t="s">
        <v>830</v>
      </c>
      <c r="E368" s="338">
        <v>15</v>
      </c>
      <c r="F368" s="299">
        <f t="shared" si="3"/>
        <v>21.78</v>
      </c>
      <c r="G368" s="300">
        <f t="shared" si="2"/>
        <v>33.660000000000004</v>
      </c>
      <c r="H368" s="13"/>
      <c r="I368" s="295" t="s">
        <v>141</v>
      </c>
      <c r="J368" s="301"/>
      <c r="K368" s="69"/>
      <c r="L368" s="70"/>
      <c r="M368" s="71"/>
      <c r="N368" s="72"/>
      <c r="O368" s="73"/>
      <c r="P368" s="74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ht="25">
      <c r="A369" s="295" t="s">
        <v>11</v>
      </c>
      <c r="B369" s="334" t="s">
        <v>831</v>
      </c>
      <c r="C369" s="310"/>
      <c r="D369" s="335" t="s">
        <v>91</v>
      </c>
      <c r="E369" s="338">
        <v>6</v>
      </c>
      <c r="F369" s="299">
        <f t="shared" si="3"/>
        <v>8.7119999999999997</v>
      </c>
      <c r="G369" s="300">
        <f t="shared" si="2"/>
        <v>13.464</v>
      </c>
      <c r="H369" s="13"/>
      <c r="I369" s="295" t="s">
        <v>141</v>
      </c>
      <c r="J369" s="301"/>
      <c r="K369" s="69"/>
      <c r="L369" s="70"/>
      <c r="M369" s="71"/>
      <c r="N369" s="72"/>
      <c r="O369" s="73"/>
      <c r="P369" s="74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ht="25">
      <c r="A370" s="295" t="s">
        <v>11</v>
      </c>
      <c r="B370" s="334" t="s">
        <v>832</v>
      </c>
      <c r="C370" s="310"/>
      <c r="D370" s="335" t="s">
        <v>91</v>
      </c>
      <c r="E370" s="338">
        <v>6</v>
      </c>
      <c r="F370" s="299">
        <f t="shared" si="3"/>
        <v>8.7119999999999997</v>
      </c>
      <c r="G370" s="300">
        <f t="shared" si="2"/>
        <v>13.464</v>
      </c>
      <c r="H370" s="13"/>
      <c r="I370" s="295" t="s">
        <v>141</v>
      </c>
      <c r="J370" s="301"/>
      <c r="K370" s="69"/>
      <c r="L370" s="70"/>
      <c r="M370" s="71"/>
      <c r="N370" s="72"/>
      <c r="O370" s="73"/>
      <c r="P370" s="74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ht="25">
      <c r="A371" s="295" t="s">
        <v>11</v>
      </c>
      <c r="B371" s="337" t="s">
        <v>833</v>
      </c>
      <c r="C371" s="310"/>
      <c r="D371" s="335" t="s">
        <v>91</v>
      </c>
      <c r="E371" s="338">
        <v>6</v>
      </c>
      <c r="F371" s="299">
        <f t="shared" si="3"/>
        <v>8.7119999999999997</v>
      </c>
      <c r="G371" s="300">
        <f t="shared" si="2"/>
        <v>13.464</v>
      </c>
      <c r="H371" s="13"/>
      <c r="I371" s="295" t="s">
        <v>141</v>
      </c>
      <c r="J371" s="301"/>
      <c r="K371" s="69"/>
      <c r="L371" s="70"/>
      <c r="M371" s="71"/>
      <c r="N371" s="72"/>
      <c r="O371" s="73"/>
      <c r="P371" s="74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ht="25">
      <c r="A372" s="295" t="s">
        <v>11</v>
      </c>
      <c r="B372" s="334" t="s">
        <v>834</v>
      </c>
      <c r="C372" s="310"/>
      <c r="D372" s="335" t="s">
        <v>779</v>
      </c>
      <c r="E372" s="338">
        <v>30</v>
      </c>
      <c r="F372" s="299">
        <f t="shared" si="3"/>
        <v>43.56</v>
      </c>
      <c r="G372" s="300">
        <f t="shared" si="2"/>
        <v>67.320000000000007</v>
      </c>
      <c r="H372" s="13"/>
      <c r="I372" s="295" t="s">
        <v>141</v>
      </c>
      <c r="J372" s="301"/>
      <c r="K372" s="69"/>
      <c r="L372" s="70"/>
      <c r="M372" s="71"/>
      <c r="N372" s="72"/>
      <c r="O372" s="73"/>
      <c r="P372" s="74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ht="25">
      <c r="A373" s="295" t="s">
        <v>11</v>
      </c>
      <c r="B373" s="337" t="s">
        <v>835</v>
      </c>
      <c r="C373" s="310"/>
      <c r="D373" s="339" t="s">
        <v>836</v>
      </c>
      <c r="E373" s="338">
        <v>45</v>
      </c>
      <c r="F373" s="299">
        <f t="shared" si="3"/>
        <v>65.340000000000018</v>
      </c>
      <c r="G373" s="300">
        <f t="shared" si="2"/>
        <v>100.98</v>
      </c>
      <c r="H373" s="13"/>
      <c r="I373" s="295" t="s">
        <v>141</v>
      </c>
      <c r="J373" s="301"/>
      <c r="K373" s="69"/>
      <c r="L373" s="70"/>
      <c r="M373" s="71"/>
      <c r="N373" s="72"/>
      <c r="O373" s="73"/>
      <c r="P373" s="74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ht="25">
      <c r="A374" s="295" t="s">
        <v>11</v>
      </c>
      <c r="B374" s="334" t="s">
        <v>835</v>
      </c>
      <c r="C374" s="310"/>
      <c r="D374" s="335" t="s">
        <v>837</v>
      </c>
      <c r="E374" s="338">
        <v>35</v>
      </c>
      <c r="F374" s="299">
        <f t="shared" si="3"/>
        <v>50.82</v>
      </c>
      <c r="G374" s="300">
        <f t="shared" si="2"/>
        <v>78.539999999999992</v>
      </c>
      <c r="H374" s="13"/>
      <c r="I374" s="295" t="s">
        <v>141</v>
      </c>
      <c r="J374" s="301"/>
      <c r="K374" s="69"/>
      <c r="L374" s="70"/>
      <c r="M374" s="71"/>
      <c r="N374" s="72"/>
      <c r="O374" s="73"/>
      <c r="P374" s="74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ht="25">
      <c r="A375" s="295" t="s">
        <v>11</v>
      </c>
      <c r="B375" s="340" t="s">
        <v>838</v>
      </c>
      <c r="C375" s="310"/>
      <c r="D375" s="341" t="s">
        <v>124</v>
      </c>
      <c r="E375" s="297">
        <v>7.95</v>
      </c>
      <c r="F375" s="299">
        <f t="shared" si="3"/>
        <v>11.543400000000002</v>
      </c>
      <c r="G375" s="300">
        <f t="shared" si="2"/>
        <v>17.839800000000004</v>
      </c>
      <c r="H375" s="13"/>
      <c r="I375" s="295" t="s">
        <v>57</v>
      </c>
      <c r="J375" s="301"/>
      <c r="K375" s="69"/>
      <c r="L375" s="70"/>
      <c r="M375" s="71"/>
      <c r="N375" s="72"/>
      <c r="O375" s="73"/>
      <c r="P375" s="74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ht="25">
      <c r="A376" s="295" t="s">
        <v>11</v>
      </c>
      <c r="B376" s="340" t="s">
        <v>838</v>
      </c>
      <c r="C376" s="310"/>
      <c r="D376" s="341" t="s">
        <v>116</v>
      </c>
      <c r="E376" s="297">
        <v>26.95</v>
      </c>
      <c r="F376" s="299">
        <f t="shared" si="3"/>
        <v>39.131400000000006</v>
      </c>
      <c r="G376" s="300">
        <f t="shared" si="2"/>
        <v>60.475800000000007</v>
      </c>
      <c r="H376" s="13"/>
      <c r="I376" s="295" t="s">
        <v>57</v>
      </c>
      <c r="J376" s="301"/>
      <c r="K376" s="69"/>
      <c r="L376" s="70"/>
      <c r="M376" s="71"/>
      <c r="N376" s="72"/>
      <c r="O376" s="73"/>
      <c r="P376" s="74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ht="25">
      <c r="A377" s="295" t="s">
        <v>11</v>
      </c>
      <c r="B377" s="340" t="s">
        <v>839</v>
      </c>
      <c r="C377" s="310"/>
      <c r="D377" s="341" t="s">
        <v>840</v>
      </c>
      <c r="E377" s="297">
        <v>8.9499999999999993</v>
      </c>
      <c r="F377" s="299">
        <f t="shared" si="3"/>
        <v>12.995400000000002</v>
      </c>
      <c r="G377" s="300">
        <f t="shared" si="2"/>
        <v>20.0838</v>
      </c>
      <c r="H377" s="13"/>
      <c r="I377" s="295" t="s">
        <v>57</v>
      </c>
      <c r="J377" s="301"/>
      <c r="K377" s="69"/>
      <c r="L377" s="70"/>
      <c r="M377" s="71"/>
      <c r="N377" s="72"/>
      <c r="O377" s="73"/>
      <c r="P377" s="74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ht="25">
      <c r="A378" s="295" t="s">
        <v>11</v>
      </c>
      <c r="B378" s="340" t="s">
        <v>841</v>
      </c>
      <c r="C378" s="310"/>
      <c r="D378" s="341" t="s">
        <v>842</v>
      </c>
      <c r="E378" s="297">
        <v>7.95</v>
      </c>
      <c r="F378" s="299">
        <f t="shared" si="3"/>
        <v>11.543400000000002</v>
      </c>
      <c r="G378" s="300">
        <f t="shared" si="2"/>
        <v>17.839800000000004</v>
      </c>
      <c r="H378" s="13"/>
      <c r="I378" s="295" t="s">
        <v>57</v>
      </c>
      <c r="J378" s="301"/>
      <c r="K378" s="69"/>
      <c r="L378" s="70"/>
      <c r="M378" s="71"/>
      <c r="N378" s="72"/>
      <c r="O378" s="73"/>
      <c r="P378" s="74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ht="25">
      <c r="A379" s="295" t="s">
        <v>11</v>
      </c>
      <c r="B379" s="340" t="s">
        <v>843</v>
      </c>
      <c r="C379" s="310"/>
      <c r="D379" s="341" t="s">
        <v>124</v>
      </c>
      <c r="E379" s="297">
        <v>7.95</v>
      </c>
      <c r="F379" s="299">
        <f t="shared" si="3"/>
        <v>11.543400000000002</v>
      </c>
      <c r="G379" s="300">
        <f t="shared" si="2"/>
        <v>17.839800000000004</v>
      </c>
      <c r="H379" s="13"/>
      <c r="I379" s="295" t="s">
        <v>57</v>
      </c>
      <c r="J379" s="301"/>
      <c r="K379" s="69"/>
      <c r="L379" s="70"/>
      <c r="M379" s="71"/>
      <c r="N379" s="72"/>
      <c r="O379" s="73"/>
      <c r="P379" s="74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ht="25">
      <c r="A380" s="295" t="s">
        <v>11</v>
      </c>
      <c r="B380" s="340" t="s">
        <v>844</v>
      </c>
      <c r="C380" s="310"/>
      <c r="D380" s="341" t="s">
        <v>845</v>
      </c>
      <c r="E380" s="297">
        <v>6.95</v>
      </c>
      <c r="F380" s="299">
        <f t="shared" si="3"/>
        <v>10.0914</v>
      </c>
      <c r="G380" s="300">
        <f t="shared" si="2"/>
        <v>15.595799999999999</v>
      </c>
      <c r="H380" s="13"/>
      <c r="I380" s="295" t="s">
        <v>57</v>
      </c>
      <c r="J380" s="301"/>
      <c r="K380" s="69"/>
      <c r="L380" s="70"/>
      <c r="M380" s="71"/>
      <c r="N380" s="72"/>
      <c r="O380" s="73"/>
      <c r="P380" s="74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ht="25">
      <c r="A381" s="295" t="s">
        <v>11</v>
      </c>
      <c r="B381" s="340" t="s">
        <v>680</v>
      </c>
      <c r="C381" s="310"/>
      <c r="D381" s="341" t="s">
        <v>111</v>
      </c>
      <c r="E381" s="297">
        <v>6.95</v>
      </c>
      <c r="F381" s="299">
        <f t="shared" si="3"/>
        <v>10.0914</v>
      </c>
      <c r="G381" s="300">
        <f t="shared" si="2"/>
        <v>15.595799999999999</v>
      </c>
      <c r="H381" s="13"/>
      <c r="I381" s="295" t="s">
        <v>57</v>
      </c>
      <c r="J381" s="301"/>
      <c r="K381" s="69"/>
      <c r="L381" s="70"/>
      <c r="M381" s="71"/>
      <c r="N381" s="72"/>
      <c r="O381" s="73"/>
      <c r="P381" s="74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ht="25">
      <c r="A382" s="295" t="s">
        <v>11</v>
      </c>
      <c r="B382" s="340" t="s">
        <v>680</v>
      </c>
      <c r="C382" s="310"/>
      <c r="D382" s="341" t="s">
        <v>124</v>
      </c>
      <c r="E382" s="297">
        <v>7.95</v>
      </c>
      <c r="F382" s="299">
        <f t="shared" si="3"/>
        <v>11.543400000000002</v>
      </c>
      <c r="G382" s="300">
        <f t="shared" si="2"/>
        <v>17.839800000000004</v>
      </c>
      <c r="H382" s="13"/>
      <c r="I382" s="295" t="s">
        <v>57</v>
      </c>
      <c r="J382" s="301"/>
      <c r="K382" s="69"/>
      <c r="L382" s="70"/>
      <c r="M382" s="71"/>
      <c r="N382" s="72"/>
      <c r="O382" s="73"/>
      <c r="P382" s="74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ht="25">
      <c r="A383" s="295" t="s">
        <v>11</v>
      </c>
      <c r="B383" s="340" t="s">
        <v>846</v>
      </c>
      <c r="C383" s="310"/>
      <c r="D383" s="341" t="s">
        <v>124</v>
      </c>
      <c r="E383" s="297">
        <v>12.95</v>
      </c>
      <c r="F383" s="299">
        <f t="shared" si="3"/>
        <v>18.803400000000003</v>
      </c>
      <c r="G383" s="300">
        <f t="shared" si="2"/>
        <v>29.059800000000003</v>
      </c>
      <c r="H383" s="13"/>
      <c r="I383" s="295" t="s">
        <v>57</v>
      </c>
      <c r="J383" s="301"/>
      <c r="K383" s="69"/>
      <c r="L383" s="70"/>
      <c r="M383" s="71"/>
      <c r="N383" s="72"/>
      <c r="O383" s="73"/>
      <c r="P383" s="74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ht="25">
      <c r="A384" s="295" t="s">
        <v>11</v>
      </c>
      <c r="B384" s="340" t="s">
        <v>847</v>
      </c>
      <c r="C384" s="310"/>
      <c r="D384" s="341" t="s">
        <v>848</v>
      </c>
      <c r="E384" s="297">
        <v>6.95</v>
      </c>
      <c r="F384" s="299">
        <f t="shared" si="3"/>
        <v>10.0914</v>
      </c>
      <c r="G384" s="300">
        <f t="shared" si="2"/>
        <v>15.595799999999999</v>
      </c>
      <c r="H384" s="13"/>
      <c r="I384" s="295" t="s">
        <v>57</v>
      </c>
      <c r="J384" s="301"/>
      <c r="K384" s="69"/>
      <c r="L384" s="70"/>
      <c r="M384" s="71"/>
      <c r="N384" s="72"/>
      <c r="O384" s="73"/>
      <c r="P384" s="74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ht="25">
      <c r="A385" s="295" t="s">
        <v>11</v>
      </c>
      <c r="B385" s="340" t="s">
        <v>849</v>
      </c>
      <c r="C385" s="310"/>
      <c r="D385" s="341" t="s">
        <v>124</v>
      </c>
      <c r="E385" s="297">
        <v>7.95</v>
      </c>
      <c r="F385" s="299">
        <f t="shared" si="3"/>
        <v>11.543400000000002</v>
      </c>
      <c r="G385" s="300">
        <f t="shared" si="2"/>
        <v>17.839800000000004</v>
      </c>
      <c r="H385" s="13"/>
      <c r="I385" s="295" t="s">
        <v>57</v>
      </c>
      <c r="J385" s="301"/>
      <c r="K385" s="69"/>
      <c r="L385" s="70"/>
      <c r="M385" s="71"/>
      <c r="N385" s="72"/>
      <c r="O385" s="73"/>
      <c r="P385" s="74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ht="25">
      <c r="A386" s="295" t="s">
        <v>11</v>
      </c>
      <c r="B386" s="340" t="s">
        <v>849</v>
      </c>
      <c r="C386" s="310"/>
      <c r="D386" s="341" t="s">
        <v>102</v>
      </c>
      <c r="E386" s="297">
        <v>17.95</v>
      </c>
      <c r="F386" s="299">
        <f t="shared" si="3"/>
        <v>26.063400000000001</v>
      </c>
      <c r="G386" s="300">
        <f t="shared" si="2"/>
        <v>40.279799999999994</v>
      </c>
      <c r="H386" s="13"/>
      <c r="I386" s="295" t="s">
        <v>57</v>
      </c>
      <c r="J386" s="301"/>
      <c r="K386" s="69"/>
      <c r="L386" s="70"/>
      <c r="M386" s="71"/>
      <c r="N386" s="72"/>
      <c r="O386" s="73"/>
      <c r="P386" s="74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ht="25">
      <c r="A387" s="295" t="s">
        <v>11</v>
      </c>
      <c r="B387" s="340" t="s">
        <v>849</v>
      </c>
      <c r="C387" s="310"/>
      <c r="D387" s="341" t="s">
        <v>116</v>
      </c>
      <c r="E387" s="297">
        <v>26.95</v>
      </c>
      <c r="F387" s="299">
        <f t="shared" si="3"/>
        <v>39.131400000000006</v>
      </c>
      <c r="G387" s="300">
        <f t="shared" si="2"/>
        <v>60.475800000000007</v>
      </c>
      <c r="H387" s="13"/>
      <c r="I387" s="295" t="s">
        <v>57</v>
      </c>
      <c r="J387" s="301"/>
      <c r="K387" s="69"/>
      <c r="L387" s="70"/>
      <c r="M387" s="71"/>
      <c r="N387" s="72"/>
      <c r="O387" s="73"/>
      <c r="P387" s="74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ht="25">
      <c r="A388" s="295" t="s">
        <v>11</v>
      </c>
      <c r="B388" s="340" t="s">
        <v>850</v>
      </c>
      <c r="C388" s="310"/>
      <c r="D388" s="341" t="s">
        <v>294</v>
      </c>
      <c r="E388" s="297">
        <v>8.9499999999999993</v>
      </c>
      <c r="F388" s="299">
        <f t="shared" si="3"/>
        <v>12.995400000000002</v>
      </c>
      <c r="G388" s="300">
        <f t="shared" si="2"/>
        <v>20.0838</v>
      </c>
      <c r="H388" s="13"/>
      <c r="I388" s="295" t="s">
        <v>57</v>
      </c>
      <c r="J388" s="301"/>
      <c r="K388" s="69"/>
      <c r="L388" s="70"/>
      <c r="M388" s="71"/>
      <c r="N388" s="72"/>
      <c r="O388" s="73"/>
      <c r="P388" s="74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ht="25">
      <c r="A389" s="295" t="s">
        <v>11</v>
      </c>
      <c r="B389" s="340" t="s">
        <v>850</v>
      </c>
      <c r="C389" s="310"/>
      <c r="D389" s="341" t="s">
        <v>102</v>
      </c>
      <c r="E389" s="297">
        <v>17.95</v>
      </c>
      <c r="F389" s="299">
        <f t="shared" si="3"/>
        <v>26.063400000000001</v>
      </c>
      <c r="G389" s="300">
        <f t="shared" si="2"/>
        <v>40.279799999999994</v>
      </c>
      <c r="H389" s="13"/>
      <c r="I389" s="295" t="s">
        <v>57</v>
      </c>
      <c r="J389" s="301"/>
      <c r="K389" s="69"/>
      <c r="L389" s="70"/>
      <c r="M389" s="71"/>
      <c r="N389" s="72"/>
      <c r="O389" s="73"/>
      <c r="P389" s="74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ht="25">
      <c r="A390" s="295" t="s">
        <v>11</v>
      </c>
      <c r="B390" s="340" t="s">
        <v>850</v>
      </c>
      <c r="C390" s="310"/>
      <c r="D390" s="341" t="s">
        <v>107</v>
      </c>
      <c r="E390" s="297">
        <v>22.95</v>
      </c>
      <c r="F390" s="299">
        <f t="shared" si="3"/>
        <v>33.323400000000007</v>
      </c>
      <c r="G390" s="300">
        <f t="shared" si="2"/>
        <v>51.4998</v>
      </c>
      <c r="H390" s="13"/>
      <c r="I390" s="295" t="s">
        <v>57</v>
      </c>
      <c r="J390" s="301"/>
      <c r="K390" s="69"/>
      <c r="L390" s="70"/>
      <c r="M390" s="71"/>
      <c r="N390" s="72"/>
      <c r="O390" s="73"/>
      <c r="P390" s="74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ht="25">
      <c r="A391" s="295" t="s">
        <v>11</v>
      </c>
      <c r="B391" s="340" t="s">
        <v>850</v>
      </c>
      <c r="C391" s="310"/>
      <c r="D391" s="341" t="s">
        <v>851</v>
      </c>
      <c r="E391" s="297">
        <v>29.95</v>
      </c>
      <c r="F391" s="299">
        <f t="shared" si="3"/>
        <v>43.487400000000001</v>
      </c>
      <c r="G391" s="300">
        <f t="shared" si="2"/>
        <v>67.207799999999992</v>
      </c>
      <c r="H391" s="13"/>
      <c r="I391" s="295" t="s">
        <v>57</v>
      </c>
      <c r="J391" s="301"/>
      <c r="K391" s="69"/>
      <c r="L391" s="70"/>
      <c r="M391" s="71"/>
      <c r="N391" s="72"/>
      <c r="O391" s="73"/>
      <c r="P391" s="74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ht="25">
      <c r="A392" s="295" t="s">
        <v>11</v>
      </c>
      <c r="B392" s="340" t="s">
        <v>852</v>
      </c>
      <c r="C392" s="310"/>
      <c r="D392" s="341" t="s">
        <v>840</v>
      </c>
      <c r="E392" s="297">
        <v>9.9499999999999993</v>
      </c>
      <c r="F392" s="299">
        <f t="shared" si="3"/>
        <v>14.447400000000002</v>
      </c>
      <c r="G392" s="300">
        <f t="shared" si="2"/>
        <v>22.3278</v>
      </c>
      <c r="H392" s="13"/>
      <c r="I392" s="295" t="s">
        <v>57</v>
      </c>
      <c r="J392" s="301"/>
      <c r="K392" s="69"/>
      <c r="L392" s="70"/>
      <c r="M392" s="71"/>
      <c r="N392" s="72"/>
      <c r="O392" s="73"/>
      <c r="P392" s="74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ht="25">
      <c r="A393" s="295" t="s">
        <v>11</v>
      </c>
      <c r="B393" s="340" t="s">
        <v>852</v>
      </c>
      <c r="C393" s="310"/>
      <c r="D393" s="341" t="s">
        <v>853</v>
      </c>
      <c r="E393" s="297">
        <v>17.95</v>
      </c>
      <c r="F393" s="299">
        <f t="shared" si="3"/>
        <v>26.063400000000001</v>
      </c>
      <c r="G393" s="300">
        <f t="shared" si="2"/>
        <v>40.279799999999994</v>
      </c>
      <c r="H393" s="13"/>
      <c r="I393" s="295" t="s">
        <v>57</v>
      </c>
      <c r="J393" s="301"/>
      <c r="K393" s="69"/>
      <c r="L393" s="70"/>
      <c r="M393" s="71"/>
      <c r="N393" s="72"/>
      <c r="O393" s="73"/>
      <c r="P393" s="74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ht="25">
      <c r="A394" s="295" t="s">
        <v>11</v>
      </c>
      <c r="B394" s="340" t="s">
        <v>854</v>
      </c>
      <c r="C394" s="310"/>
      <c r="D394" s="341" t="s">
        <v>855</v>
      </c>
      <c r="E394" s="297">
        <v>17.95</v>
      </c>
      <c r="F394" s="299">
        <f t="shared" si="3"/>
        <v>26.063400000000001</v>
      </c>
      <c r="G394" s="300">
        <f t="shared" si="2"/>
        <v>40.279799999999994</v>
      </c>
      <c r="H394" s="13"/>
      <c r="I394" s="295" t="s">
        <v>57</v>
      </c>
      <c r="J394" s="301"/>
      <c r="K394" s="69"/>
      <c r="L394" s="70"/>
      <c r="M394" s="71"/>
      <c r="N394" s="72"/>
      <c r="O394" s="73"/>
      <c r="P394" s="74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ht="25">
      <c r="A395" s="295" t="s">
        <v>11</v>
      </c>
      <c r="B395" s="340" t="s">
        <v>856</v>
      </c>
      <c r="C395" s="310"/>
      <c r="D395" s="341" t="s">
        <v>124</v>
      </c>
      <c r="E395" s="297">
        <v>7.95</v>
      </c>
      <c r="F395" s="299">
        <f t="shared" si="3"/>
        <v>11.543400000000002</v>
      </c>
      <c r="G395" s="300">
        <f t="shared" si="2"/>
        <v>17.839800000000004</v>
      </c>
      <c r="H395" s="13"/>
      <c r="I395" s="295" t="s">
        <v>57</v>
      </c>
      <c r="J395" s="301"/>
      <c r="K395" s="69"/>
      <c r="L395" s="70"/>
      <c r="M395" s="71"/>
      <c r="N395" s="72"/>
      <c r="O395" s="73"/>
      <c r="P395" s="74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ht="25">
      <c r="A396" s="295" t="s">
        <v>11</v>
      </c>
      <c r="B396" s="340" t="s">
        <v>856</v>
      </c>
      <c r="C396" s="310"/>
      <c r="D396" s="341" t="s">
        <v>102</v>
      </c>
      <c r="E396" s="297">
        <v>17.95</v>
      </c>
      <c r="F396" s="299">
        <f t="shared" si="3"/>
        <v>26.063400000000001</v>
      </c>
      <c r="G396" s="300">
        <f t="shared" si="2"/>
        <v>40.279799999999994</v>
      </c>
      <c r="H396" s="13"/>
      <c r="I396" s="295" t="s">
        <v>57</v>
      </c>
      <c r="J396" s="301"/>
      <c r="K396" s="69"/>
      <c r="L396" s="70"/>
      <c r="M396" s="71"/>
      <c r="N396" s="72"/>
      <c r="O396" s="73"/>
      <c r="P396" s="74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ht="25">
      <c r="A397" s="295" t="s">
        <v>11</v>
      </c>
      <c r="B397" s="340" t="s">
        <v>856</v>
      </c>
      <c r="C397" s="310"/>
      <c r="D397" s="341" t="s">
        <v>107</v>
      </c>
      <c r="E397" s="297">
        <v>19.95</v>
      </c>
      <c r="F397" s="299">
        <f t="shared" si="3"/>
        <v>28.967400000000001</v>
      </c>
      <c r="G397" s="300">
        <f t="shared" si="2"/>
        <v>44.767800000000001</v>
      </c>
      <c r="H397" s="13"/>
      <c r="I397" s="295" t="s">
        <v>57</v>
      </c>
      <c r="J397" s="301"/>
      <c r="K397" s="69"/>
      <c r="L397" s="70"/>
      <c r="M397" s="71"/>
      <c r="N397" s="72"/>
      <c r="O397" s="73"/>
      <c r="P397" s="74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ht="25">
      <c r="A398" s="295" t="s">
        <v>11</v>
      </c>
      <c r="B398" s="340" t="s">
        <v>856</v>
      </c>
      <c r="C398" s="310"/>
      <c r="D398" s="341" t="s">
        <v>116</v>
      </c>
      <c r="E398" s="297">
        <v>26.95</v>
      </c>
      <c r="F398" s="299">
        <f t="shared" si="3"/>
        <v>39.131400000000006</v>
      </c>
      <c r="G398" s="300">
        <f t="shared" si="2"/>
        <v>60.475800000000007</v>
      </c>
      <c r="H398" s="13"/>
      <c r="I398" s="295" t="s">
        <v>57</v>
      </c>
      <c r="J398" s="301"/>
      <c r="K398" s="69"/>
      <c r="L398" s="70"/>
      <c r="M398" s="71"/>
      <c r="N398" s="72"/>
      <c r="O398" s="73"/>
      <c r="P398" s="74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ht="25">
      <c r="A399" s="295" t="s">
        <v>11</v>
      </c>
      <c r="B399" s="340" t="s">
        <v>857</v>
      </c>
      <c r="C399" s="310"/>
      <c r="D399" s="341" t="s">
        <v>124</v>
      </c>
      <c r="E399" s="297">
        <v>7.95</v>
      </c>
      <c r="F399" s="299">
        <f t="shared" si="3"/>
        <v>11.543400000000002</v>
      </c>
      <c r="G399" s="300">
        <f t="shared" si="2"/>
        <v>17.839800000000004</v>
      </c>
      <c r="H399" s="13"/>
      <c r="I399" s="295" t="s">
        <v>57</v>
      </c>
      <c r="J399" s="301"/>
      <c r="K399" s="69"/>
      <c r="L399" s="70"/>
      <c r="M399" s="71"/>
      <c r="N399" s="72"/>
      <c r="O399" s="73"/>
      <c r="P399" s="74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ht="25">
      <c r="A400" s="295" t="s">
        <v>11</v>
      </c>
      <c r="B400" s="340" t="s">
        <v>857</v>
      </c>
      <c r="C400" s="310"/>
      <c r="D400" s="341" t="s">
        <v>99</v>
      </c>
      <c r="E400" s="297">
        <v>9.9499999999999993</v>
      </c>
      <c r="F400" s="299">
        <f t="shared" si="3"/>
        <v>14.447400000000002</v>
      </c>
      <c r="G400" s="300">
        <f t="shared" si="2"/>
        <v>22.3278</v>
      </c>
      <c r="H400" s="13"/>
      <c r="I400" s="295" t="s">
        <v>57</v>
      </c>
      <c r="J400" s="301"/>
      <c r="K400" s="69"/>
      <c r="L400" s="70"/>
      <c r="M400" s="71"/>
      <c r="N400" s="72"/>
      <c r="O400" s="73"/>
      <c r="P400" s="74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ht="25">
      <c r="A401" s="295" t="s">
        <v>11</v>
      </c>
      <c r="B401" s="340" t="s">
        <v>857</v>
      </c>
      <c r="C401" s="310"/>
      <c r="D401" s="341" t="s">
        <v>102</v>
      </c>
      <c r="E401" s="297">
        <v>17.95</v>
      </c>
      <c r="F401" s="299">
        <f t="shared" si="3"/>
        <v>26.063400000000001</v>
      </c>
      <c r="G401" s="300">
        <f t="shared" si="2"/>
        <v>40.279799999999994</v>
      </c>
      <c r="H401" s="13"/>
      <c r="I401" s="295" t="s">
        <v>57</v>
      </c>
      <c r="J401" s="301"/>
      <c r="K401" s="69"/>
      <c r="L401" s="70"/>
      <c r="M401" s="71"/>
      <c r="N401" s="72"/>
      <c r="O401" s="73"/>
      <c r="P401" s="74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ht="25">
      <c r="A402" s="295" t="s">
        <v>11</v>
      </c>
      <c r="B402" s="340" t="s">
        <v>857</v>
      </c>
      <c r="C402" s="310"/>
      <c r="D402" s="341" t="s">
        <v>116</v>
      </c>
      <c r="E402" s="297">
        <v>26.95</v>
      </c>
      <c r="F402" s="299">
        <f t="shared" si="3"/>
        <v>39.131400000000006</v>
      </c>
      <c r="G402" s="300">
        <f t="shared" si="2"/>
        <v>60.475800000000007</v>
      </c>
      <c r="H402" s="13"/>
      <c r="I402" s="295" t="s">
        <v>57</v>
      </c>
      <c r="J402" s="301"/>
      <c r="K402" s="69"/>
      <c r="L402" s="70"/>
      <c r="M402" s="71"/>
      <c r="N402" s="72"/>
      <c r="O402" s="73"/>
      <c r="P402" s="74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ht="25">
      <c r="A403" s="295" t="s">
        <v>11</v>
      </c>
      <c r="B403" s="340" t="s">
        <v>858</v>
      </c>
      <c r="C403" s="310"/>
      <c r="D403" s="341" t="s">
        <v>124</v>
      </c>
      <c r="E403" s="297">
        <v>7.95</v>
      </c>
      <c r="F403" s="299">
        <f t="shared" si="3"/>
        <v>11.543400000000002</v>
      </c>
      <c r="G403" s="300">
        <f t="shared" si="2"/>
        <v>17.839800000000004</v>
      </c>
      <c r="H403" s="13"/>
      <c r="I403" s="295" t="s">
        <v>57</v>
      </c>
      <c r="J403" s="301"/>
      <c r="K403" s="69"/>
      <c r="L403" s="70"/>
      <c r="M403" s="71"/>
      <c r="N403" s="72"/>
      <c r="O403" s="73"/>
      <c r="P403" s="74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ht="25">
      <c r="A404" s="295" t="s">
        <v>11</v>
      </c>
      <c r="B404" s="340" t="s">
        <v>858</v>
      </c>
      <c r="C404" s="310"/>
      <c r="D404" s="341" t="s">
        <v>102</v>
      </c>
      <c r="E404" s="297">
        <v>17.95</v>
      </c>
      <c r="F404" s="299">
        <f t="shared" si="3"/>
        <v>26.063400000000001</v>
      </c>
      <c r="G404" s="300">
        <f t="shared" si="2"/>
        <v>40.279799999999994</v>
      </c>
      <c r="H404" s="13"/>
      <c r="I404" s="295" t="s">
        <v>57</v>
      </c>
      <c r="J404" s="301"/>
      <c r="K404" s="69"/>
      <c r="L404" s="70"/>
      <c r="M404" s="71"/>
      <c r="N404" s="72"/>
      <c r="O404" s="73"/>
      <c r="P404" s="74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ht="25">
      <c r="A405" s="295" t="s">
        <v>11</v>
      </c>
      <c r="B405" s="340" t="s">
        <v>858</v>
      </c>
      <c r="C405" s="310"/>
      <c r="D405" s="341" t="s">
        <v>107</v>
      </c>
      <c r="E405" s="297">
        <v>19.95</v>
      </c>
      <c r="F405" s="299">
        <f t="shared" si="3"/>
        <v>28.967400000000001</v>
      </c>
      <c r="G405" s="300">
        <f t="shared" si="2"/>
        <v>44.767800000000001</v>
      </c>
      <c r="H405" s="13"/>
      <c r="I405" s="295" t="s">
        <v>57</v>
      </c>
      <c r="J405" s="301"/>
      <c r="K405" s="69"/>
      <c r="L405" s="70"/>
      <c r="M405" s="71"/>
      <c r="N405" s="72"/>
      <c r="O405" s="73"/>
      <c r="P405" s="74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ht="25">
      <c r="A406" s="295" t="s">
        <v>11</v>
      </c>
      <c r="B406" s="340" t="s">
        <v>858</v>
      </c>
      <c r="C406" s="310"/>
      <c r="D406" s="341" t="s">
        <v>124</v>
      </c>
      <c r="E406" s="297">
        <v>7.95</v>
      </c>
      <c r="F406" s="299">
        <f t="shared" si="3"/>
        <v>11.543400000000002</v>
      </c>
      <c r="G406" s="300">
        <f t="shared" si="2"/>
        <v>17.839800000000004</v>
      </c>
      <c r="H406" s="13"/>
      <c r="I406" s="295" t="s">
        <v>57</v>
      </c>
      <c r="J406" s="301"/>
      <c r="K406" s="69"/>
      <c r="L406" s="70"/>
      <c r="M406" s="71"/>
      <c r="N406" s="72"/>
      <c r="O406" s="73"/>
      <c r="P406" s="74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ht="25">
      <c r="A407" s="295" t="s">
        <v>11</v>
      </c>
      <c r="B407" s="340" t="s">
        <v>859</v>
      </c>
      <c r="C407" s="310"/>
      <c r="D407" s="341" t="s">
        <v>99</v>
      </c>
      <c r="E407" s="297">
        <v>9.9499999999999993</v>
      </c>
      <c r="F407" s="299">
        <f t="shared" si="3"/>
        <v>14.447400000000002</v>
      </c>
      <c r="G407" s="300">
        <f t="shared" si="2"/>
        <v>22.3278</v>
      </c>
      <c r="H407" s="13"/>
      <c r="I407" s="295" t="s">
        <v>57</v>
      </c>
      <c r="J407" s="301"/>
      <c r="K407" s="69"/>
      <c r="L407" s="70"/>
      <c r="M407" s="71"/>
      <c r="N407" s="72"/>
      <c r="O407" s="73"/>
      <c r="P407" s="74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ht="25">
      <c r="A408" s="295" t="s">
        <v>11</v>
      </c>
      <c r="B408" s="340" t="s">
        <v>859</v>
      </c>
      <c r="C408" s="310"/>
      <c r="D408" s="341" t="s">
        <v>102</v>
      </c>
      <c r="E408" s="297">
        <v>17.95</v>
      </c>
      <c r="F408" s="299">
        <f t="shared" si="3"/>
        <v>26.063400000000001</v>
      </c>
      <c r="G408" s="300">
        <f t="shared" si="2"/>
        <v>40.279799999999994</v>
      </c>
      <c r="H408" s="13"/>
      <c r="I408" s="295" t="s">
        <v>57</v>
      </c>
      <c r="J408" s="301"/>
      <c r="K408" s="69"/>
      <c r="L408" s="70"/>
      <c r="M408" s="71"/>
      <c r="N408" s="72"/>
      <c r="O408" s="73"/>
      <c r="P408" s="74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ht="25">
      <c r="A409" s="295" t="s">
        <v>11</v>
      </c>
      <c r="B409" s="340" t="s">
        <v>859</v>
      </c>
      <c r="C409" s="310"/>
      <c r="D409" s="341" t="s">
        <v>107</v>
      </c>
      <c r="E409" s="297">
        <v>19.95</v>
      </c>
      <c r="F409" s="299">
        <f t="shared" si="3"/>
        <v>28.967400000000001</v>
      </c>
      <c r="G409" s="300">
        <f t="shared" si="2"/>
        <v>44.767800000000001</v>
      </c>
      <c r="H409" s="13"/>
      <c r="I409" s="295" t="s">
        <v>57</v>
      </c>
      <c r="J409" s="301"/>
      <c r="K409" s="69"/>
      <c r="L409" s="70"/>
      <c r="M409" s="71"/>
      <c r="N409" s="72"/>
      <c r="O409" s="73"/>
      <c r="P409" s="74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ht="25">
      <c r="A410" s="295" t="s">
        <v>11</v>
      </c>
      <c r="B410" s="340" t="s">
        <v>859</v>
      </c>
      <c r="C410" s="310"/>
      <c r="D410" s="341" t="s">
        <v>116</v>
      </c>
      <c r="E410" s="297">
        <v>26.95</v>
      </c>
      <c r="F410" s="299">
        <f t="shared" si="3"/>
        <v>39.131400000000006</v>
      </c>
      <c r="G410" s="300">
        <f t="shared" si="2"/>
        <v>60.475800000000007</v>
      </c>
      <c r="H410" s="13"/>
      <c r="I410" s="295" t="s">
        <v>57</v>
      </c>
      <c r="J410" s="301"/>
      <c r="K410" s="69"/>
      <c r="L410" s="70"/>
      <c r="M410" s="71"/>
      <c r="N410" s="72"/>
      <c r="O410" s="73"/>
      <c r="P410" s="74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ht="25">
      <c r="A411" s="295" t="s">
        <v>11</v>
      </c>
      <c r="B411" s="340" t="s">
        <v>860</v>
      </c>
      <c r="C411" s="310"/>
      <c r="D411" s="341" t="s">
        <v>124</v>
      </c>
      <c r="E411" s="297">
        <v>7.95</v>
      </c>
      <c r="F411" s="299">
        <f t="shared" si="3"/>
        <v>11.543400000000002</v>
      </c>
      <c r="G411" s="300">
        <f t="shared" si="2"/>
        <v>17.839800000000004</v>
      </c>
      <c r="H411" s="13"/>
      <c r="I411" s="295" t="s">
        <v>57</v>
      </c>
      <c r="J411" s="301"/>
      <c r="K411" s="69"/>
      <c r="L411" s="70"/>
      <c r="M411" s="71"/>
      <c r="N411" s="72"/>
      <c r="O411" s="73"/>
      <c r="P411" s="74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ht="25">
      <c r="A412" s="295" t="s">
        <v>11</v>
      </c>
      <c r="B412" s="340" t="s">
        <v>860</v>
      </c>
      <c r="C412" s="310"/>
      <c r="D412" s="341" t="s">
        <v>102</v>
      </c>
      <c r="E412" s="297">
        <v>17.95</v>
      </c>
      <c r="F412" s="299">
        <f t="shared" si="3"/>
        <v>26.063400000000001</v>
      </c>
      <c r="G412" s="300">
        <f t="shared" si="2"/>
        <v>40.279799999999994</v>
      </c>
      <c r="H412" s="13"/>
      <c r="I412" s="295" t="s">
        <v>57</v>
      </c>
      <c r="J412" s="301"/>
      <c r="K412" s="69"/>
      <c r="L412" s="70"/>
      <c r="M412" s="71"/>
      <c r="N412" s="72"/>
      <c r="O412" s="73"/>
      <c r="P412" s="74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ht="25">
      <c r="A413" s="295" t="s">
        <v>11</v>
      </c>
      <c r="B413" s="340" t="s">
        <v>860</v>
      </c>
      <c r="C413" s="310"/>
      <c r="D413" s="341" t="s">
        <v>107</v>
      </c>
      <c r="E413" s="297">
        <v>19.95</v>
      </c>
      <c r="F413" s="299">
        <f t="shared" si="3"/>
        <v>28.967400000000001</v>
      </c>
      <c r="G413" s="300">
        <f t="shared" si="2"/>
        <v>44.767800000000001</v>
      </c>
      <c r="H413" s="13"/>
      <c r="I413" s="295" t="s">
        <v>57</v>
      </c>
      <c r="J413" s="301"/>
      <c r="K413" s="69"/>
      <c r="L413" s="70"/>
      <c r="M413" s="71"/>
      <c r="N413" s="72"/>
      <c r="O413" s="73"/>
      <c r="P413" s="74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ht="25">
      <c r="A414" s="295" t="s">
        <v>11</v>
      </c>
      <c r="B414" s="340" t="s">
        <v>861</v>
      </c>
      <c r="C414" s="310"/>
      <c r="D414" s="341" t="s">
        <v>853</v>
      </c>
      <c r="E414" s="297">
        <v>19.95</v>
      </c>
      <c r="F414" s="299">
        <f t="shared" si="3"/>
        <v>28.967400000000001</v>
      </c>
      <c r="G414" s="300">
        <f t="shared" si="2"/>
        <v>44.767800000000001</v>
      </c>
      <c r="H414" s="13"/>
      <c r="I414" s="295" t="s">
        <v>57</v>
      </c>
      <c r="J414" s="301"/>
      <c r="K414" s="69"/>
      <c r="L414" s="70"/>
      <c r="M414" s="71"/>
      <c r="N414" s="72"/>
      <c r="O414" s="73"/>
      <c r="P414" s="74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ht="25">
      <c r="A415" s="295" t="s">
        <v>11</v>
      </c>
      <c r="B415" s="340" t="s">
        <v>861</v>
      </c>
      <c r="C415" s="310"/>
      <c r="D415" s="341" t="s">
        <v>116</v>
      </c>
      <c r="E415" s="297">
        <v>26.95</v>
      </c>
      <c r="F415" s="299">
        <f t="shared" si="3"/>
        <v>39.131400000000006</v>
      </c>
      <c r="G415" s="300">
        <f t="shared" si="2"/>
        <v>60.475800000000007</v>
      </c>
      <c r="H415" s="13"/>
      <c r="I415" s="295" t="s">
        <v>57</v>
      </c>
      <c r="J415" s="301"/>
      <c r="K415" s="69"/>
      <c r="L415" s="70"/>
      <c r="M415" s="71"/>
      <c r="N415" s="72"/>
      <c r="O415" s="73"/>
      <c r="P415" s="74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ht="25">
      <c r="A416" s="295" t="s">
        <v>11</v>
      </c>
      <c r="B416" s="340" t="s">
        <v>862</v>
      </c>
      <c r="C416" s="310"/>
      <c r="D416" s="341" t="s">
        <v>124</v>
      </c>
      <c r="E416" s="297">
        <v>7.95</v>
      </c>
      <c r="F416" s="299">
        <f t="shared" si="3"/>
        <v>11.543400000000002</v>
      </c>
      <c r="G416" s="300">
        <f t="shared" si="2"/>
        <v>17.839800000000004</v>
      </c>
      <c r="H416" s="13"/>
      <c r="I416" s="295" t="s">
        <v>57</v>
      </c>
      <c r="J416" s="301"/>
      <c r="K416" s="69"/>
      <c r="L416" s="70"/>
      <c r="M416" s="71"/>
      <c r="N416" s="72"/>
      <c r="O416" s="73"/>
      <c r="P416" s="74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ht="25">
      <c r="A417" s="295" t="s">
        <v>11</v>
      </c>
      <c r="B417" s="340" t="s">
        <v>862</v>
      </c>
      <c r="C417" s="310"/>
      <c r="D417" s="341" t="s">
        <v>102</v>
      </c>
      <c r="E417" s="297">
        <v>17.95</v>
      </c>
      <c r="F417" s="299">
        <f t="shared" si="3"/>
        <v>26.063400000000001</v>
      </c>
      <c r="G417" s="300">
        <f t="shared" si="2"/>
        <v>40.279799999999994</v>
      </c>
      <c r="H417" s="13"/>
      <c r="I417" s="295" t="s">
        <v>57</v>
      </c>
      <c r="J417" s="301"/>
      <c r="K417" s="69"/>
      <c r="L417" s="70"/>
      <c r="M417" s="71"/>
      <c r="N417" s="72"/>
      <c r="O417" s="73"/>
      <c r="P417" s="74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ht="25">
      <c r="A418" s="295" t="s">
        <v>11</v>
      </c>
      <c r="B418" s="340" t="s">
        <v>862</v>
      </c>
      <c r="C418" s="310"/>
      <c r="D418" s="341" t="s">
        <v>107</v>
      </c>
      <c r="E418" s="297">
        <v>19.95</v>
      </c>
      <c r="F418" s="299">
        <f t="shared" si="3"/>
        <v>28.967400000000001</v>
      </c>
      <c r="G418" s="300">
        <f t="shared" si="2"/>
        <v>44.767800000000001</v>
      </c>
      <c r="H418" s="13"/>
      <c r="I418" s="295" t="s">
        <v>57</v>
      </c>
      <c r="J418" s="301"/>
      <c r="K418" s="69"/>
      <c r="L418" s="70"/>
      <c r="M418" s="71"/>
      <c r="N418" s="72"/>
      <c r="O418" s="73"/>
      <c r="P418" s="74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ht="25">
      <c r="A419" s="295" t="s">
        <v>11</v>
      </c>
      <c r="B419" s="340" t="s">
        <v>862</v>
      </c>
      <c r="C419" s="310"/>
      <c r="D419" s="341" t="s">
        <v>127</v>
      </c>
      <c r="E419" s="297">
        <v>23.95</v>
      </c>
      <c r="F419" s="299">
        <f t="shared" si="3"/>
        <v>34.775400000000005</v>
      </c>
      <c r="G419" s="300">
        <f t="shared" si="2"/>
        <v>53.7438</v>
      </c>
      <c r="H419" s="13"/>
      <c r="I419" s="295" t="s">
        <v>57</v>
      </c>
      <c r="J419" s="301"/>
      <c r="K419" s="69"/>
      <c r="L419" s="70"/>
      <c r="M419" s="71"/>
      <c r="N419" s="72"/>
      <c r="O419" s="73"/>
      <c r="P419" s="74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ht="25">
      <c r="A420" s="295" t="s">
        <v>11</v>
      </c>
      <c r="B420" s="340" t="s">
        <v>862</v>
      </c>
      <c r="C420" s="310"/>
      <c r="D420" s="341" t="s">
        <v>116</v>
      </c>
      <c r="E420" s="297">
        <v>26.95</v>
      </c>
      <c r="F420" s="299">
        <f t="shared" si="3"/>
        <v>39.131400000000006</v>
      </c>
      <c r="G420" s="300">
        <f t="shared" si="2"/>
        <v>60.475800000000007</v>
      </c>
      <c r="H420" s="13"/>
      <c r="I420" s="295" t="s">
        <v>57</v>
      </c>
      <c r="J420" s="301"/>
      <c r="K420" s="69"/>
      <c r="L420" s="70"/>
      <c r="M420" s="71"/>
      <c r="N420" s="72"/>
      <c r="O420" s="73"/>
      <c r="P420" s="74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ht="25">
      <c r="A421" s="295" t="s">
        <v>11</v>
      </c>
      <c r="B421" s="340" t="s">
        <v>863</v>
      </c>
      <c r="C421" s="310"/>
      <c r="D421" s="341" t="s">
        <v>124</v>
      </c>
      <c r="E421" s="297">
        <v>7.95</v>
      </c>
      <c r="F421" s="299">
        <f t="shared" si="3"/>
        <v>11.543400000000002</v>
      </c>
      <c r="G421" s="300">
        <f t="shared" si="2"/>
        <v>17.839800000000004</v>
      </c>
      <c r="H421" s="13"/>
      <c r="I421" s="295" t="s">
        <v>57</v>
      </c>
      <c r="J421" s="301"/>
      <c r="K421" s="69"/>
      <c r="L421" s="70"/>
      <c r="M421" s="71"/>
      <c r="N421" s="72"/>
      <c r="O421" s="73"/>
      <c r="P421" s="74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ht="25">
      <c r="A422" s="295" t="s">
        <v>11</v>
      </c>
      <c r="B422" s="340" t="s">
        <v>863</v>
      </c>
      <c r="C422" s="310"/>
      <c r="D422" s="341" t="s">
        <v>99</v>
      </c>
      <c r="E422" s="297">
        <v>9.9499999999999993</v>
      </c>
      <c r="F422" s="299">
        <f t="shared" si="3"/>
        <v>14.447400000000002</v>
      </c>
      <c r="G422" s="300">
        <f t="shared" si="2"/>
        <v>22.3278</v>
      </c>
      <c r="H422" s="13"/>
      <c r="I422" s="295" t="s">
        <v>57</v>
      </c>
      <c r="J422" s="301"/>
      <c r="K422" s="69"/>
      <c r="L422" s="70"/>
      <c r="M422" s="71"/>
      <c r="N422" s="72"/>
      <c r="O422" s="73"/>
      <c r="P422" s="74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ht="25">
      <c r="A423" s="295" t="s">
        <v>11</v>
      </c>
      <c r="B423" s="340" t="s">
        <v>863</v>
      </c>
      <c r="C423" s="310"/>
      <c r="D423" s="341" t="s">
        <v>102</v>
      </c>
      <c r="E423" s="297">
        <v>17.95</v>
      </c>
      <c r="F423" s="299">
        <f t="shared" si="3"/>
        <v>26.063400000000001</v>
      </c>
      <c r="G423" s="300">
        <f t="shared" si="2"/>
        <v>40.279799999999994</v>
      </c>
      <c r="H423" s="13"/>
      <c r="I423" s="295" t="s">
        <v>57</v>
      </c>
      <c r="J423" s="301"/>
      <c r="K423" s="69"/>
      <c r="L423" s="70"/>
      <c r="M423" s="71"/>
      <c r="N423" s="72"/>
      <c r="O423" s="73"/>
      <c r="P423" s="74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ht="25">
      <c r="A424" s="295" t="s">
        <v>11</v>
      </c>
      <c r="B424" s="340" t="s">
        <v>863</v>
      </c>
      <c r="C424" s="310"/>
      <c r="D424" s="341" t="s">
        <v>107</v>
      </c>
      <c r="E424" s="297">
        <v>19.95</v>
      </c>
      <c r="F424" s="299">
        <f t="shared" si="3"/>
        <v>28.967400000000001</v>
      </c>
      <c r="G424" s="300">
        <f t="shared" si="2"/>
        <v>44.767800000000001</v>
      </c>
      <c r="H424" s="13"/>
      <c r="I424" s="295" t="s">
        <v>57</v>
      </c>
      <c r="J424" s="301"/>
      <c r="K424" s="69"/>
      <c r="L424" s="70"/>
      <c r="M424" s="71"/>
      <c r="N424" s="72"/>
      <c r="O424" s="73"/>
      <c r="P424" s="74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ht="25">
      <c r="A425" s="295" t="s">
        <v>11</v>
      </c>
      <c r="B425" s="340" t="s">
        <v>863</v>
      </c>
      <c r="C425" s="310"/>
      <c r="D425" s="341" t="s">
        <v>127</v>
      </c>
      <c r="E425" s="297">
        <v>23.95</v>
      </c>
      <c r="F425" s="299">
        <f t="shared" si="3"/>
        <v>34.775400000000005</v>
      </c>
      <c r="G425" s="300">
        <f t="shared" si="2"/>
        <v>53.7438</v>
      </c>
      <c r="H425" s="13"/>
      <c r="I425" s="295" t="s">
        <v>57</v>
      </c>
      <c r="J425" s="301"/>
      <c r="K425" s="69"/>
      <c r="L425" s="70"/>
      <c r="M425" s="71"/>
      <c r="N425" s="72"/>
      <c r="O425" s="73"/>
      <c r="P425" s="74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ht="25">
      <c r="A426" s="295" t="s">
        <v>11</v>
      </c>
      <c r="B426" s="340" t="s">
        <v>863</v>
      </c>
      <c r="C426" s="310"/>
      <c r="D426" s="341" t="s">
        <v>116</v>
      </c>
      <c r="E426" s="297">
        <v>26.95</v>
      </c>
      <c r="F426" s="299">
        <f t="shared" si="3"/>
        <v>39.131400000000006</v>
      </c>
      <c r="G426" s="300">
        <f t="shared" si="2"/>
        <v>60.475800000000007</v>
      </c>
      <c r="H426" s="13"/>
      <c r="I426" s="295" t="s">
        <v>57</v>
      </c>
      <c r="J426" s="301"/>
      <c r="K426" s="69"/>
      <c r="L426" s="70"/>
      <c r="M426" s="71"/>
      <c r="N426" s="72"/>
      <c r="O426" s="73"/>
      <c r="P426" s="74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ht="25">
      <c r="A427" s="295" t="s">
        <v>11</v>
      </c>
      <c r="B427" s="340" t="s">
        <v>864</v>
      </c>
      <c r="C427" s="310"/>
      <c r="D427" s="341" t="s">
        <v>124</v>
      </c>
      <c r="E427" s="297">
        <v>7.95</v>
      </c>
      <c r="F427" s="299">
        <f t="shared" si="3"/>
        <v>11.543400000000002</v>
      </c>
      <c r="G427" s="300">
        <f t="shared" si="2"/>
        <v>17.839800000000004</v>
      </c>
      <c r="H427" s="13"/>
      <c r="I427" s="295" t="s">
        <v>57</v>
      </c>
      <c r="J427" s="301"/>
      <c r="K427" s="69"/>
      <c r="L427" s="70"/>
      <c r="M427" s="71"/>
      <c r="N427" s="72"/>
      <c r="O427" s="73"/>
      <c r="P427" s="74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ht="25">
      <c r="A428" s="295" t="s">
        <v>11</v>
      </c>
      <c r="B428" s="340" t="s">
        <v>864</v>
      </c>
      <c r="C428" s="310"/>
      <c r="D428" s="341" t="s">
        <v>102</v>
      </c>
      <c r="E428" s="297">
        <v>17.95</v>
      </c>
      <c r="F428" s="299">
        <f t="shared" si="3"/>
        <v>26.063400000000001</v>
      </c>
      <c r="G428" s="300">
        <f t="shared" si="2"/>
        <v>40.279799999999994</v>
      </c>
      <c r="H428" s="13"/>
      <c r="I428" s="295" t="s">
        <v>57</v>
      </c>
      <c r="J428" s="301"/>
      <c r="K428" s="69"/>
      <c r="L428" s="70"/>
      <c r="M428" s="71"/>
      <c r="N428" s="72"/>
      <c r="O428" s="73"/>
      <c r="P428" s="74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ht="25">
      <c r="A429" s="295" t="s">
        <v>11</v>
      </c>
      <c r="B429" s="340" t="s">
        <v>864</v>
      </c>
      <c r="C429" s="310"/>
      <c r="D429" s="341" t="s">
        <v>107</v>
      </c>
      <c r="E429" s="297">
        <v>19.95</v>
      </c>
      <c r="F429" s="299">
        <f t="shared" si="3"/>
        <v>28.967400000000001</v>
      </c>
      <c r="G429" s="300">
        <f t="shared" si="2"/>
        <v>44.767800000000001</v>
      </c>
      <c r="H429" s="13"/>
      <c r="I429" s="295" t="s">
        <v>57</v>
      </c>
      <c r="J429" s="301"/>
      <c r="K429" s="69"/>
      <c r="L429" s="70"/>
      <c r="M429" s="71"/>
      <c r="N429" s="72"/>
      <c r="O429" s="73"/>
      <c r="P429" s="74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ht="25">
      <c r="A430" s="295" t="s">
        <v>11</v>
      </c>
      <c r="B430" s="340" t="s">
        <v>864</v>
      </c>
      <c r="C430" s="310"/>
      <c r="D430" s="341" t="s">
        <v>116</v>
      </c>
      <c r="E430" s="297">
        <v>26.95</v>
      </c>
      <c r="F430" s="299">
        <f t="shared" si="3"/>
        <v>39.131400000000006</v>
      </c>
      <c r="G430" s="300">
        <f t="shared" si="2"/>
        <v>60.475800000000007</v>
      </c>
      <c r="H430" s="13"/>
      <c r="I430" s="295" t="s">
        <v>57</v>
      </c>
      <c r="J430" s="301"/>
      <c r="K430" s="69"/>
      <c r="L430" s="70"/>
      <c r="M430" s="71"/>
      <c r="N430" s="72"/>
      <c r="O430" s="73"/>
      <c r="P430" s="74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ht="25">
      <c r="A431" s="295" t="s">
        <v>11</v>
      </c>
      <c r="B431" s="340" t="s">
        <v>865</v>
      </c>
      <c r="C431" s="310"/>
      <c r="D431" s="341" t="s">
        <v>124</v>
      </c>
      <c r="E431" s="297">
        <v>7.95</v>
      </c>
      <c r="F431" s="299">
        <f t="shared" si="3"/>
        <v>11.543400000000002</v>
      </c>
      <c r="G431" s="300">
        <f t="shared" si="2"/>
        <v>17.839800000000004</v>
      </c>
      <c r="H431" s="13"/>
      <c r="I431" s="295" t="s">
        <v>57</v>
      </c>
      <c r="J431" s="301"/>
      <c r="K431" s="69"/>
      <c r="L431" s="70"/>
      <c r="M431" s="71"/>
      <c r="N431" s="72"/>
      <c r="O431" s="73"/>
      <c r="P431" s="74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ht="25">
      <c r="A432" s="295" t="s">
        <v>11</v>
      </c>
      <c r="B432" s="340" t="s">
        <v>865</v>
      </c>
      <c r="C432" s="310"/>
      <c r="D432" s="341" t="s">
        <v>102</v>
      </c>
      <c r="E432" s="297">
        <v>17.95</v>
      </c>
      <c r="F432" s="299">
        <f t="shared" si="3"/>
        <v>26.063400000000001</v>
      </c>
      <c r="G432" s="300">
        <f t="shared" si="2"/>
        <v>40.279799999999994</v>
      </c>
      <c r="H432" s="13"/>
      <c r="I432" s="295" t="s">
        <v>57</v>
      </c>
      <c r="J432" s="301"/>
      <c r="K432" s="69"/>
      <c r="L432" s="70"/>
      <c r="M432" s="71"/>
      <c r="N432" s="72"/>
      <c r="O432" s="73"/>
      <c r="P432" s="74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ht="25">
      <c r="A433" s="295" t="s">
        <v>11</v>
      </c>
      <c r="B433" s="340" t="s">
        <v>865</v>
      </c>
      <c r="C433" s="310"/>
      <c r="D433" s="341" t="s">
        <v>116</v>
      </c>
      <c r="E433" s="297">
        <v>26.95</v>
      </c>
      <c r="F433" s="299">
        <f t="shared" si="3"/>
        <v>39.131400000000006</v>
      </c>
      <c r="G433" s="300">
        <f t="shared" si="2"/>
        <v>60.475800000000007</v>
      </c>
      <c r="H433" s="13"/>
      <c r="I433" s="295" t="s">
        <v>57</v>
      </c>
      <c r="J433" s="301"/>
      <c r="K433" s="69"/>
      <c r="L433" s="70"/>
      <c r="M433" s="71"/>
      <c r="N433" s="72"/>
      <c r="O433" s="73"/>
      <c r="P433" s="74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ht="25">
      <c r="A434" s="295" t="s">
        <v>11</v>
      </c>
      <c r="B434" s="340" t="s">
        <v>866</v>
      </c>
      <c r="C434" s="310"/>
      <c r="D434" s="341" t="s">
        <v>124</v>
      </c>
      <c r="E434" s="297">
        <v>7.95</v>
      </c>
      <c r="F434" s="299">
        <f t="shared" si="3"/>
        <v>11.543400000000002</v>
      </c>
      <c r="G434" s="300">
        <f t="shared" si="2"/>
        <v>17.839800000000004</v>
      </c>
      <c r="H434" s="13"/>
      <c r="I434" s="295" t="s">
        <v>57</v>
      </c>
      <c r="J434" s="301"/>
      <c r="K434" s="69"/>
      <c r="L434" s="70"/>
      <c r="M434" s="71"/>
      <c r="N434" s="72"/>
      <c r="O434" s="73"/>
      <c r="P434" s="74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ht="25">
      <c r="A435" s="295" t="s">
        <v>11</v>
      </c>
      <c r="B435" s="340" t="s">
        <v>866</v>
      </c>
      <c r="C435" s="310"/>
      <c r="D435" s="341" t="s">
        <v>102</v>
      </c>
      <c r="E435" s="297">
        <v>17.95</v>
      </c>
      <c r="F435" s="299">
        <f t="shared" si="3"/>
        <v>26.063400000000001</v>
      </c>
      <c r="G435" s="300">
        <f t="shared" si="2"/>
        <v>40.279799999999994</v>
      </c>
      <c r="H435" s="13"/>
      <c r="I435" s="295" t="s">
        <v>57</v>
      </c>
      <c r="J435" s="301"/>
      <c r="K435" s="69"/>
      <c r="L435" s="70"/>
      <c r="M435" s="71"/>
      <c r="N435" s="72"/>
      <c r="O435" s="73"/>
      <c r="P435" s="74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ht="25">
      <c r="A436" s="295" t="s">
        <v>11</v>
      </c>
      <c r="B436" s="340" t="s">
        <v>866</v>
      </c>
      <c r="C436" s="310"/>
      <c r="D436" s="341" t="s">
        <v>107</v>
      </c>
      <c r="E436" s="297">
        <v>19.95</v>
      </c>
      <c r="F436" s="299">
        <f t="shared" si="3"/>
        <v>28.967400000000001</v>
      </c>
      <c r="G436" s="300">
        <f t="shared" si="2"/>
        <v>44.767800000000001</v>
      </c>
      <c r="H436" s="13"/>
      <c r="I436" s="295" t="s">
        <v>57</v>
      </c>
      <c r="J436" s="301"/>
      <c r="K436" s="69"/>
      <c r="L436" s="70"/>
      <c r="M436" s="71"/>
      <c r="N436" s="72"/>
      <c r="O436" s="73"/>
      <c r="P436" s="74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ht="25">
      <c r="A437" s="295" t="s">
        <v>11</v>
      </c>
      <c r="B437" s="340" t="s">
        <v>867</v>
      </c>
      <c r="C437" s="310"/>
      <c r="D437" s="341" t="s">
        <v>124</v>
      </c>
      <c r="E437" s="297">
        <v>7.95</v>
      </c>
      <c r="F437" s="299">
        <f t="shared" si="3"/>
        <v>11.543400000000002</v>
      </c>
      <c r="G437" s="300">
        <f t="shared" si="2"/>
        <v>17.839800000000004</v>
      </c>
      <c r="H437" s="13"/>
      <c r="I437" s="295" t="s">
        <v>57</v>
      </c>
      <c r="J437" s="301"/>
      <c r="K437" s="69"/>
      <c r="L437" s="70"/>
      <c r="M437" s="71"/>
      <c r="N437" s="72"/>
      <c r="O437" s="73"/>
      <c r="P437" s="74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ht="25">
      <c r="A438" s="295" t="s">
        <v>11</v>
      </c>
      <c r="B438" s="340" t="s">
        <v>868</v>
      </c>
      <c r="C438" s="310"/>
      <c r="D438" s="341" t="s">
        <v>848</v>
      </c>
      <c r="E438" s="297">
        <v>6.95</v>
      </c>
      <c r="F438" s="299">
        <f t="shared" si="3"/>
        <v>10.0914</v>
      </c>
      <c r="G438" s="300">
        <f t="shared" si="2"/>
        <v>15.595799999999999</v>
      </c>
      <c r="H438" s="13"/>
      <c r="I438" s="295" t="s">
        <v>146</v>
      </c>
      <c r="J438" s="301"/>
      <c r="K438" s="69"/>
      <c r="L438" s="70"/>
      <c r="M438" s="71"/>
      <c r="N438" s="72"/>
      <c r="O438" s="73"/>
      <c r="P438" s="74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ht="25">
      <c r="A439" s="295" t="s">
        <v>11</v>
      </c>
      <c r="B439" s="340" t="s">
        <v>869</v>
      </c>
      <c r="C439" s="310"/>
      <c r="D439" s="341" t="s">
        <v>848</v>
      </c>
      <c r="E439" s="297">
        <v>7.95</v>
      </c>
      <c r="F439" s="299">
        <f t="shared" si="3"/>
        <v>11.543400000000002</v>
      </c>
      <c r="G439" s="300">
        <f t="shared" si="2"/>
        <v>17.839800000000004</v>
      </c>
      <c r="H439" s="13"/>
      <c r="I439" s="295" t="s">
        <v>146</v>
      </c>
      <c r="J439" s="301"/>
      <c r="K439" s="69"/>
      <c r="L439" s="70"/>
      <c r="M439" s="71"/>
      <c r="N439" s="72"/>
      <c r="O439" s="73"/>
      <c r="P439" s="74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ht="25">
      <c r="A440" s="295" t="s">
        <v>11</v>
      </c>
      <c r="B440" s="340" t="s">
        <v>870</v>
      </c>
      <c r="C440" s="310"/>
      <c r="D440" s="341" t="s">
        <v>111</v>
      </c>
      <c r="E440" s="297">
        <v>6.95</v>
      </c>
      <c r="F440" s="299">
        <f t="shared" si="3"/>
        <v>10.0914</v>
      </c>
      <c r="G440" s="300">
        <f t="shared" si="2"/>
        <v>15.595799999999999</v>
      </c>
      <c r="H440" s="13"/>
      <c r="I440" s="295" t="s">
        <v>146</v>
      </c>
      <c r="J440" s="301"/>
      <c r="K440" s="69"/>
      <c r="L440" s="70"/>
      <c r="M440" s="71"/>
      <c r="N440" s="72"/>
      <c r="O440" s="73"/>
      <c r="P440" s="74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ht="25">
      <c r="A441" s="295" t="s">
        <v>11</v>
      </c>
      <c r="B441" s="340" t="s">
        <v>870</v>
      </c>
      <c r="C441" s="310"/>
      <c r="D441" s="341" t="s">
        <v>294</v>
      </c>
      <c r="E441" s="297">
        <v>8.9499999999999993</v>
      </c>
      <c r="F441" s="299">
        <f t="shared" si="3"/>
        <v>12.995400000000002</v>
      </c>
      <c r="G441" s="300">
        <f t="shared" si="2"/>
        <v>20.0838</v>
      </c>
      <c r="H441" s="13"/>
      <c r="I441" s="295" t="s">
        <v>146</v>
      </c>
      <c r="J441" s="301"/>
      <c r="K441" s="69"/>
      <c r="L441" s="70"/>
      <c r="M441" s="71"/>
      <c r="N441" s="72"/>
      <c r="O441" s="73"/>
      <c r="P441" s="74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ht="25">
      <c r="A442" s="295" t="s">
        <v>11</v>
      </c>
      <c r="B442" s="340" t="s">
        <v>871</v>
      </c>
      <c r="C442" s="310"/>
      <c r="D442" s="341" t="s">
        <v>842</v>
      </c>
      <c r="E442" s="297">
        <v>29.95</v>
      </c>
      <c r="F442" s="299">
        <f t="shared" si="3"/>
        <v>43.487400000000001</v>
      </c>
      <c r="G442" s="300">
        <f t="shared" si="2"/>
        <v>67.207799999999992</v>
      </c>
      <c r="H442" s="13"/>
      <c r="I442" s="295" t="s">
        <v>146</v>
      </c>
      <c r="J442" s="301"/>
      <c r="K442" s="69"/>
      <c r="L442" s="70"/>
      <c r="M442" s="71"/>
      <c r="N442" s="72"/>
      <c r="O442" s="73"/>
      <c r="P442" s="74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ht="25">
      <c r="A443" s="295" t="s">
        <v>11</v>
      </c>
      <c r="B443" s="340" t="s">
        <v>872</v>
      </c>
      <c r="C443" s="310"/>
      <c r="D443" s="341" t="s">
        <v>848</v>
      </c>
      <c r="E443" s="297">
        <v>29.95</v>
      </c>
      <c r="F443" s="299">
        <f t="shared" si="3"/>
        <v>43.487400000000001</v>
      </c>
      <c r="G443" s="300">
        <f t="shared" si="2"/>
        <v>67.207799999999992</v>
      </c>
      <c r="H443" s="13"/>
      <c r="I443" s="295" t="s">
        <v>146</v>
      </c>
      <c r="J443" s="301"/>
      <c r="K443" s="69"/>
      <c r="L443" s="70"/>
      <c r="M443" s="71"/>
      <c r="N443" s="72"/>
      <c r="O443" s="73"/>
      <c r="P443" s="74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ht="25">
      <c r="A444" s="295" t="s">
        <v>11</v>
      </c>
      <c r="B444" s="340" t="s">
        <v>873</v>
      </c>
      <c r="C444" s="310"/>
      <c r="D444" s="341" t="s">
        <v>99</v>
      </c>
      <c r="E444" s="297">
        <v>29.95</v>
      </c>
      <c r="F444" s="299">
        <f t="shared" si="3"/>
        <v>43.487400000000001</v>
      </c>
      <c r="G444" s="300">
        <f t="shared" si="2"/>
        <v>67.207799999999992</v>
      </c>
      <c r="H444" s="13"/>
      <c r="I444" s="295" t="s">
        <v>146</v>
      </c>
      <c r="J444" s="301"/>
      <c r="K444" s="69"/>
      <c r="L444" s="70"/>
      <c r="M444" s="71"/>
      <c r="N444" s="72"/>
      <c r="O444" s="73"/>
      <c r="P444" s="74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ht="25">
      <c r="A445" s="295" t="s">
        <v>11</v>
      </c>
      <c r="B445" s="340" t="s">
        <v>873</v>
      </c>
      <c r="C445" s="310"/>
      <c r="D445" s="341" t="s">
        <v>840</v>
      </c>
      <c r="E445" s="297">
        <v>39.950000000000003</v>
      </c>
      <c r="F445" s="299">
        <f t="shared" si="3"/>
        <v>58.007400000000011</v>
      </c>
      <c r="G445" s="300">
        <f t="shared" si="2"/>
        <v>89.647800000000018</v>
      </c>
      <c r="H445" s="13"/>
      <c r="I445" s="295" t="s">
        <v>146</v>
      </c>
      <c r="J445" s="301"/>
      <c r="K445" s="69"/>
      <c r="L445" s="70"/>
      <c r="M445" s="71"/>
      <c r="N445" s="72"/>
      <c r="O445" s="73"/>
      <c r="P445" s="74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ht="25">
      <c r="A446" s="295" t="s">
        <v>11</v>
      </c>
      <c r="B446" s="340" t="s">
        <v>873</v>
      </c>
      <c r="C446" s="310"/>
      <c r="D446" s="341" t="s">
        <v>874</v>
      </c>
      <c r="E446" s="297">
        <v>49.95</v>
      </c>
      <c r="F446" s="299">
        <f t="shared" si="3"/>
        <v>72.527400000000014</v>
      </c>
      <c r="G446" s="300">
        <f t="shared" si="2"/>
        <v>112.08780000000002</v>
      </c>
      <c r="H446" s="13"/>
      <c r="I446" s="295" t="s">
        <v>146</v>
      </c>
      <c r="J446" s="301"/>
      <c r="K446" s="69"/>
      <c r="L446" s="70"/>
      <c r="M446" s="71"/>
      <c r="N446" s="72"/>
      <c r="O446" s="73"/>
      <c r="P446" s="74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ht="25">
      <c r="A447" s="295" t="s">
        <v>11</v>
      </c>
      <c r="B447" s="340" t="s">
        <v>875</v>
      </c>
      <c r="C447" s="310"/>
      <c r="D447" s="341" t="s">
        <v>842</v>
      </c>
      <c r="E447" s="297">
        <v>7.95</v>
      </c>
      <c r="F447" s="299">
        <f t="shared" si="3"/>
        <v>11.543400000000002</v>
      </c>
      <c r="G447" s="300">
        <f t="shared" si="2"/>
        <v>17.839800000000004</v>
      </c>
      <c r="H447" s="13"/>
      <c r="I447" s="295" t="s">
        <v>146</v>
      </c>
      <c r="J447" s="301"/>
      <c r="K447" s="69"/>
      <c r="L447" s="70"/>
      <c r="M447" s="71"/>
      <c r="N447" s="72"/>
      <c r="O447" s="73"/>
      <c r="P447" s="74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ht="25">
      <c r="A448" s="295" t="s">
        <v>11</v>
      </c>
      <c r="B448" s="340" t="s">
        <v>876</v>
      </c>
      <c r="C448" s="310"/>
      <c r="D448" s="341" t="s">
        <v>842</v>
      </c>
      <c r="E448" s="297">
        <v>17.95</v>
      </c>
      <c r="F448" s="299">
        <f t="shared" si="3"/>
        <v>26.063400000000001</v>
      </c>
      <c r="G448" s="300">
        <f t="shared" si="2"/>
        <v>40.279799999999994</v>
      </c>
      <c r="H448" s="13"/>
      <c r="I448" s="295" t="s">
        <v>146</v>
      </c>
      <c r="J448" s="301"/>
      <c r="K448" s="69"/>
      <c r="L448" s="70"/>
      <c r="M448" s="71"/>
      <c r="N448" s="72"/>
      <c r="O448" s="73"/>
      <c r="P448" s="74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ht="25">
      <c r="A449" s="295" t="s">
        <v>11</v>
      </c>
      <c r="B449" s="340" t="s">
        <v>835</v>
      </c>
      <c r="C449" s="310"/>
      <c r="D449" s="341" t="s">
        <v>131</v>
      </c>
      <c r="E449" s="297">
        <v>13.95</v>
      </c>
      <c r="F449" s="299">
        <f t="shared" si="3"/>
        <v>20.255400000000002</v>
      </c>
      <c r="G449" s="300">
        <f t="shared" si="2"/>
        <v>31.303800000000003</v>
      </c>
      <c r="H449" s="13"/>
      <c r="I449" s="295" t="s">
        <v>146</v>
      </c>
      <c r="J449" s="301"/>
      <c r="K449" s="69"/>
      <c r="L449" s="70"/>
      <c r="M449" s="71"/>
      <c r="N449" s="72"/>
      <c r="O449" s="73"/>
      <c r="P449" s="74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ht="25">
      <c r="A450" s="295" t="s">
        <v>11</v>
      </c>
      <c r="B450" s="340" t="s">
        <v>877</v>
      </c>
      <c r="C450" s="310"/>
      <c r="D450" s="341" t="s">
        <v>878</v>
      </c>
      <c r="E450" s="297">
        <v>14.95</v>
      </c>
      <c r="F450" s="299">
        <f t="shared" si="3"/>
        <v>21.7074</v>
      </c>
      <c r="G450" s="300">
        <f t="shared" si="2"/>
        <v>33.547799999999995</v>
      </c>
      <c r="H450" s="13"/>
      <c r="I450" s="295" t="s">
        <v>146</v>
      </c>
      <c r="J450" s="301"/>
      <c r="K450" s="69"/>
      <c r="L450" s="70"/>
      <c r="M450" s="71"/>
      <c r="N450" s="72"/>
      <c r="O450" s="73"/>
      <c r="P450" s="74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ht="25">
      <c r="A451" s="295" t="s">
        <v>11</v>
      </c>
      <c r="B451" s="340" t="s">
        <v>879</v>
      </c>
      <c r="C451" s="310"/>
      <c r="D451" s="341" t="s">
        <v>96</v>
      </c>
      <c r="E451" s="297">
        <v>12.95</v>
      </c>
      <c r="F451" s="299">
        <f t="shared" si="3"/>
        <v>18.803400000000003</v>
      </c>
      <c r="G451" s="300">
        <f t="shared" si="2"/>
        <v>29.059800000000003</v>
      </c>
      <c r="H451" s="13"/>
      <c r="I451" s="295" t="s">
        <v>146</v>
      </c>
      <c r="J451" s="301"/>
      <c r="K451" s="69"/>
      <c r="L451" s="70"/>
      <c r="M451" s="71"/>
      <c r="N451" s="72"/>
      <c r="O451" s="73"/>
      <c r="P451" s="74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ht="25">
      <c r="A452" s="295" t="s">
        <v>11</v>
      </c>
      <c r="B452" s="340" t="s">
        <v>880</v>
      </c>
      <c r="C452" s="310"/>
      <c r="D452" s="341" t="s">
        <v>96</v>
      </c>
      <c r="E452" s="297">
        <v>10.95</v>
      </c>
      <c r="F452" s="299">
        <f t="shared" si="3"/>
        <v>15.8994</v>
      </c>
      <c r="G452" s="300">
        <f t="shared" si="2"/>
        <v>24.571799999999996</v>
      </c>
      <c r="H452" s="13"/>
      <c r="I452" s="295" t="s">
        <v>146</v>
      </c>
      <c r="J452" s="301"/>
      <c r="K452" s="69"/>
      <c r="L452" s="70"/>
      <c r="M452" s="71"/>
      <c r="N452" s="72"/>
      <c r="O452" s="73"/>
      <c r="P452" s="74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ht="25">
      <c r="A453" s="295" t="s">
        <v>11</v>
      </c>
      <c r="B453" s="340" t="s">
        <v>881</v>
      </c>
      <c r="C453" s="310"/>
      <c r="D453" s="341" t="s">
        <v>882</v>
      </c>
      <c r="E453" s="297">
        <v>8.9499999999999993</v>
      </c>
      <c r="F453" s="299">
        <f t="shared" si="3"/>
        <v>12.995400000000002</v>
      </c>
      <c r="G453" s="300">
        <f t="shared" si="2"/>
        <v>20.0838</v>
      </c>
      <c r="H453" s="13"/>
      <c r="I453" s="295" t="s">
        <v>146</v>
      </c>
      <c r="J453" s="301"/>
      <c r="K453" s="69"/>
      <c r="L453" s="70"/>
      <c r="M453" s="71"/>
      <c r="N453" s="72"/>
      <c r="O453" s="73"/>
      <c r="P453" s="74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ht="25">
      <c r="A454" s="295" t="s">
        <v>11</v>
      </c>
      <c r="B454" s="340" t="s">
        <v>883</v>
      </c>
      <c r="C454" s="310"/>
      <c r="D454" s="341" t="s">
        <v>848</v>
      </c>
      <c r="E454" s="297">
        <v>6.95</v>
      </c>
      <c r="F454" s="299">
        <f t="shared" si="3"/>
        <v>10.0914</v>
      </c>
      <c r="G454" s="300">
        <f t="shared" si="2"/>
        <v>15.595799999999999</v>
      </c>
      <c r="H454" s="13"/>
      <c r="I454" s="295" t="s">
        <v>146</v>
      </c>
      <c r="J454" s="301"/>
      <c r="K454" s="69"/>
      <c r="L454" s="70"/>
      <c r="M454" s="71"/>
      <c r="N454" s="72"/>
      <c r="O454" s="73"/>
      <c r="P454" s="74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ht="25">
      <c r="A455" s="295" t="s">
        <v>11</v>
      </c>
      <c r="B455" s="340" t="s">
        <v>884</v>
      </c>
      <c r="C455" s="310"/>
      <c r="D455" s="341" t="s">
        <v>848</v>
      </c>
      <c r="E455" s="297">
        <v>10.95</v>
      </c>
      <c r="F455" s="299">
        <f t="shared" si="3"/>
        <v>15.8994</v>
      </c>
      <c r="G455" s="300">
        <f t="shared" si="2"/>
        <v>24.571799999999996</v>
      </c>
      <c r="H455" s="13"/>
      <c r="I455" s="295" t="s">
        <v>146</v>
      </c>
      <c r="J455" s="301"/>
      <c r="K455" s="69"/>
      <c r="L455" s="70"/>
      <c r="M455" s="71"/>
      <c r="N455" s="72"/>
      <c r="O455" s="73"/>
      <c r="P455" s="74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ht="25">
      <c r="A456" s="295" t="s">
        <v>11</v>
      </c>
      <c r="B456" s="340" t="s">
        <v>885</v>
      </c>
      <c r="C456" s="310"/>
      <c r="D456" s="341" t="s">
        <v>98</v>
      </c>
      <c r="E456" s="297">
        <v>10.95</v>
      </c>
      <c r="F456" s="299">
        <f t="shared" si="3"/>
        <v>15.8994</v>
      </c>
      <c r="G456" s="300">
        <f t="shared" si="2"/>
        <v>24.571799999999996</v>
      </c>
      <c r="H456" s="13"/>
      <c r="I456" s="295" t="s">
        <v>146</v>
      </c>
      <c r="J456" s="301"/>
      <c r="K456" s="69"/>
      <c r="L456" s="70"/>
      <c r="M456" s="71"/>
      <c r="N456" s="72"/>
      <c r="O456" s="73"/>
      <c r="P456" s="74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ht="25">
      <c r="A457" s="295" t="s">
        <v>11</v>
      </c>
      <c r="B457" s="340" t="s">
        <v>886</v>
      </c>
      <c r="C457" s="310"/>
      <c r="D457" s="341" t="s">
        <v>124</v>
      </c>
      <c r="E457" s="297">
        <v>17.95</v>
      </c>
      <c r="F457" s="299">
        <f t="shared" si="3"/>
        <v>26.063400000000001</v>
      </c>
      <c r="G457" s="300">
        <f t="shared" si="2"/>
        <v>40.279799999999994</v>
      </c>
      <c r="H457" s="13"/>
      <c r="I457" s="295" t="s">
        <v>146</v>
      </c>
      <c r="J457" s="301"/>
      <c r="K457" s="69"/>
      <c r="L457" s="70"/>
      <c r="M457" s="71"/>
      <c r="N457" s="72"/>
      <c r="O457" s="73"/>
      <c r="P457" s="74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ht="25">
      <c r="A458" s="295" t="s">
        <v>11</v>
      </c>
      <c r="B458" s="340" t="s">
        <v>887</v>
      </c>
      <c r="C458" s="310"/>
      <c r="D458" s="341" t="s">
        <v>842</v>
      </c>
      <c r="E458" s="297">
        <v>16.95</v>
      </c>
      <c r="F458" s="299">
        <f t="shared" si="3"/>
        <v>24.6114</v>
      </c>
      <c r="G458" s="300">
        <f t="shared" si="2"/>
        <v>38.035799999999995</v>
      </c>
      <c r="H458" s="13"/>
      <c r="I458" s="295" t="s">
        <v>146</v>
      </c>
      <c r="J458" s="301"/>
      <c r="K458" s="69"/>
      <c r="L458" s="70"/>
      <c r="M458" s="71"/>
      <c r="N458" s="72"/>
      <c r="O458" s="73"/>
      <c r="P458" s="74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ht="25">
      <c r="A459" s="295" t="s">
        <v>11</v>
      </c>
      <c r="B459" s="340" t="s">
        <v>887</v>
      </c>
      <c r="C459" s="310"/>
      <c r="D459" s="341" t="s">
        <v>840</v>
      </c>
      <c r="E459" s="297">
        <v>19.95</v>
      </c>
      <c r="F459" s="299">
        <f t="shared" si="3"/>
        <v>28.967400000000001</v>
      </c>
      <c r="G459" s="300">
        <f t="shared" si="2"/>
        <v>44.767800000000001</v>
      </c>
      <c r="H459" s="13"/>
      <c r="I459" s="295" t="s">
        <v>146</v>
      </c>
      <c r="J459" s="301"/>
      <c r="K459" s="69"/>
      <c r="L459" s="70"/>
      <c r="M459" s="71"/>
      <c r="N459" s="72"/>
      <c r="O459" s="73"/>
      <c r="P459" s="74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ht="25">
      <c r="A460" s="295" t="s">
        <v>11</v>
      </c>
      <c r="B460" s="340" t="s">
        <v>888</v>
      </c>
      <c r="C460" s="310"/>
      <c r="D460" s="341" t="s">
        <v>889</v>
      </c>
      <c r="E460" s="297">
        <v>15.95</v>
      </c>
      <c r="F460" s="299">
        <f t="shared" si="3"/>
        <v>23.159400000000005</v>
      </c>
      <c r="G460" s="300">
        <f t="shared" si="2"/>
        <v>35.791800000000002</v>
      </c>
      <c r="H460" s="13"/>
      <c r="I460" s="295" t="s">
        <v>146</v>
      </c>
      <c r="J460" s="301"/>
      <c r="K460" s="69"/>
      <c r="L460" s="70"/>
      <c r="M460" s="71"/>
      <c r="N460" s="72"/>
      <c r="O460" s="73"/>
      <c r="P460" s="74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ht="25">
      <c r="A461" s="295" t="s">
        <v>11</v>
      </c>
      <c r="B461" s="340" t="s">
        <v>888</v>
      </c>
      <c r="C461" s="310"/>
      <c r="D461" s="341" t="s">
        <v>890</v>
      </c>
      <c r="E461" s="297">
        <v>19.95</v>
      </c>
      <c r="F461" s="299">
        <f t="shared" si="3"/>
        <v>28.967400000000001</v>
      </c>
      <c r="G461" s="300">
        <f t="shared" si="2"/>
        <v>44.767800000000001</v>
      </c>
      <c r="H461" s="13"/>
      <c r="I461" s="295" t="s">
        <v>146</v>
      </c>
      <c r="J461" s="301"/>
      <c r="K461" s="69"/>
      <c r="L461" s="70"/>
      <c r="M461" s="71"/>
      <c r="N461" s="72"/>
      <c r="O461" s="73"/>
      <c r="P461" s="74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ht="25">
      <c r="A462" s="295" t="s">
        <v>11</v>
      </c>
      <c r="B462" s="340" t="s">
        <v>891</v>
      </c>
      <c r="C462" s="310"/>
      <c r="D462" s="341" t="s">
        <v>98</v>
      </c>
      <c r="E462" s="297">
        <v>19.95</v>
      </c>
      <c r="F462" s="299">
        <f t="shared" si="3"/>
        <v>28.967400000000001</v>
      </c>
      <c r="G462" s="300">
        <f t="shared" si="2"/>
        <v>44.767800000000001</v>
      </c>
      <c r="H462" s="13"/>
      <c r="I462" s="295" t="s">
        <v>146</v>
      </c>
      <c r="J462" s="301"/>
      <c r="K462" s="69"/>
      <c r="L462" s="70"/>
      <c r="M462" s="71"/>
      <c r="N462" s="72"/>
      <c r="O462" s="73"/>
      <c r="P462" s="74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ht="25">
      <c r="A463" s="295" t="s">
        <v>11</v>
      </c>
      <c r="B463" s="340" t="s">
        <v>892</v>
      </c>
      <c r="C463" s="310"/>
      <c r="D463" s="341" t="s">
        <v>98</v>
      </c>
      <c r="E463" s="297">
        <v>9.9499999999999993</v>
      </c>
      <c r="F463" s="299">
        <f t="shared" si="3"/>
        <v>14.447400000000002</v>
      </c>
      <c r="G463" s="300">
        <f t="shared" si="2"/>
        <v>22.3278</v>
      </c>
      <c r="H463" s="13"/>
      <c r="I463" s="295" t="s">
        <v>146</v>
      </c>
      <c r="J463" s="301"/>
      <c r="K463" s="69"/>
      <c r="L463" s="70"/>
      <c r="M463" s="71"/>
      <c r="N463" s="72"/>
      <c r="O463" s="73"/>
      <c r="P463" s="74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ht="25">
      <c r="A464" s="295" t="s">
        <v>11</v>
      </c>
      <c r="B464" s="340" t="s">
        <v>893</v>
      </c>
      <c r="C464" s="310"/>
      <c r="D464" s="341" t="s">
        <v>840</v>
      </c>
      <c r="E464" s="297">
        <v>23.95</v>
      </c>
      <c r="F464" s="299">
        <f t="shared" si="3"/>
        <v>34.775400000000005</v>
      </c>
      <c r="G464" s="300">
        <f t="shared" si="2"/>
        <v>53.7438</v>
      </c>
      <c r="H464" s="13"/>
      <c r="I464" s="295" t="s">
        <v>146</v>
      </c>
      <c r="J464" s="301"/>
      <c r="K464" s="69"/>
      <c r="L464" s="70"/>
      <c r="M464" s="71"/>
      <c r="N464" s="72"/>
      <c r="O464" s="73"/>
      <c r="P464" s="74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ht="25">
      <c r="A465" s="295" t="s">
        <v>11</v>
      </c>
      <c r="B465" s="340" t="s">
        <v>894</v>
      </c>
      <c r="C465" s="310"/>
      <c r="D465" s="341" t="s">
        <v>96</v>
      </c>
      <c r="E465" s="297">
        <v>7.95</v>
      </c>
      <c r="F465" s="299">
        <f t="shared" si="3"/>
        <v>11.543400000000002</v>
      </c>
      <c r="G465" s="300">
        <f t="shared" si="2"/>
        <v>17.839800000000004</v>
      </c>
      <c r="H465" s="13"/>
      <c r="I465" s="295" t="s">
        <v>146</v>
      </c>
      <c r="J465" s="301"/>
      <c r="K465" s="69"/>
      <c r="L465" s="70"/>
      <c r="M465" s="71"/>
      <c r="N465" s="72"/>
      <c r="O465" s="73"/>
      <c r="P465" s="74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ht="25">
      <c r="A466" s="295" t="s">
        <v>11</v>
      </c>
      <c r="B466" s="340" t="s">
        <v>895</v>
      </c>
      <c r="C466" s="310"/>
      <c r="D466" s="341" t="s">
        <v>294</v>
      </c>
      <c r="E466" s="297">
        <v>4.99</v>
      </c>
      <c r="F466" s="299">
        <f t="shared" si="3"/>
        <v>7.2454800000000015</v>
      </c>
      <c r="G466" s="300">
        <f t="shared" si="2"/>
        <v>11.197560000000001</v>
      </c>
      <c r="H466" s="13"/>
      <c r="I466" s="295" t="s">
        <v>146</v>
      </c>
      <c r="J466" s="301"/>
      <c r="K466" s="69"/>
      <c r="L466" s="70"/>
      <c r="M466" s="71"/>
      <c r="N466" s="72"/>
      <c r="O466" s="73"/>
      <c r="P466" s="74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ht="25">
      <c r="A467" s="295" t="s">
        <v>11</v>
      </c>
      <c r="B467" s="340" t="s">
        <v>896</v>
      </c>
      <c r="C467" s="310"/>
      <c r="D467" s="341" t="s">
        <v>294</v>
      </c>
      <c r="E467" s="297">
        <v>5.95</v>
      </c>
      <c r="F467" s="299">
        <f t="shared" si="3"/>
        <v>8.639400000000002</v>
      </c>
      <c r="G467" s="300">
        <f t="shared" si="2"/>
        <v>13.351800000000001</v>
      </c>
      <c r="H467" s="13"/>
      <c r="I467" s="295" t="s">
        <v>146</v>
      </c>
      <c r="J467" s="301"/>
      <c r="K467" s="69"/>
      <c r="L467" s="70"/>
      <c r="M467" s="71"/>
      <c r="N467" s="72"/>
      <c r="O467" s="73"/>
      <c r="P467" s="74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ht="25">
      <c r="A468" s="295" t="s">
        <v>11</v>
      </c>
      <c r="B468" s="340" t="s">
        <v>897</v>
      </c>
      <c r="C468" s="310"/>
      <c r="D468" s="341" t="s">
        <v>898</v>
      </c>
      <c r="E468" s="297">
        <v>14.95</v>
      </c>
      <c r="F468" s="299">
        <f t="shared" si="3"/>
        <v>21.7074</v>
      </c>
      <c r="G468" s="300">
        <f t="shared" si="2"/>
        <v>33.547799999999995</v>
      </c>
      <c r="H468" s="13"/>
      <c r="I468" s="295" t="s">
        <v>146</v>
      </c>
      <c r="J468" s="301"/>
      <c r="K468" s="69"/>
      <c r="L468" s="70"/>
      <c r="M468" s="71"/>
      <c r="N468" s="72"/>
      <c r="O468" s="73"/>
      <c r="P468" s="74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ht="25">
      <c r="A469" s="295" t="s">
        <v>11</v>
      </c>
      <c r="B469" s="340" t="s">
        <v>899</v>
      </c>
      <c r="C469" s="310"/>
      <c r="D469" s="341" t="s">
        <v>848</v>
      </c>
      <c r="E469" s="297">
        <v>10.95</v>
      </c>
      <c r="F469" s="299">
        <f t="shared" si="3"/>
        <v>15.8994</v>
      </c>
      <c r="G469" s="300">
        <f t="shared" si="2"/>
        <v>24.571799999999996</v>
      </c>
      <c r="H469" s="13"/>
      <c r="I469" s="295" t="s">
        <v>146</v>
      </c>
      <c r="J469" s="301"/>
      <c r="K469" s="69"/>
      <c r="L469" s="70"/>
      <c r="M469" s="71"/>
      <c r="N469" s="72"/>
      <c r="O469" s="73"/>
      <c r="P469" s="74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ht="25">
      <c r="A470" s="295" t="s">
        <v>11</v>
      </c>
      <c r="B470" s="340" t="s">
        <v>900</v>
      </c>
      <c r="C470" s="310"/>
      <c r="D470" s="341" t="s">
        <v>842</v>
      </c>
      <c r="E470" s="297">
        <v>15.95</v>
      </c>
      <c r="F470" s="299">
        <f t="shared" si="3"/>
        <v>23.159400000000005</v>
      </c>
      <c r="G470" s="300">
        <f t="shared" si="2"/>
        <v>35.791800000000002</v>
      </c>
      <c r="H470" s="13"/>
      <c r="I470" s="295" t="s">
        <v>146</v>
      </c>
      <c r="J470" s="301"/>
      <c r="K470" s="69"/>
      <c r="L470" s="70"/>
      <c r="M470" s="71"/>
      <c r="N470" s="72"/>
      <c r="O470" s="73"/>
      <c r="P470" s="74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ht="25">
      <c r="A471" s="295" t="s">
        <v>11</v>
      </c>
      <c r="B471" s="340" t="s">
        <v>901</v>
      </c>
      <c r="C471" s="310"/>
      <c r="D471" s="341" t="s">
        <v>902</v>
      </c>
      <c r="E471" s="297">
        <v>12.95</v>
      </c>
      <c r="F471" s="299">
        <f t="shared" si="3"/>
        <v>18.803400000000003</v>
      </c>
      <c r="G471" s="300">
        <f t="shared" si="2"/>
        <v>29.059800000000003</v>
      </c>
      <c r="H471" s="13"/>
      <c r="I471" s="295" t="s">
        <v>146</v>
      </c>
      <c r="J471" s="301"/>
      <c r="K471" s="69"/>
      <c r="L471" s="70"/>
      <c r="M471" s="71"/>
      <c r="N471" s="72"/>
      <c r="O471" s="73"/>
      <c r="P471" s="74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ht="25">
      <c r="A472" s="295" t="s">
        <v>11</v>
      </c>
      <c r="B472" s="340" t="s">
        <v>901</v>
      </c>
      <c r="C472" s="310"/>
      <c r="D472" s="341" t="s">
        <v>294</v>
      </c>
      <c r="E472" s="297">
        <v>15.95</v>
      </c>
      <c r="F472" s="299">
        <f t="shared" si="3"/>
        <v>23.159400000000005</v>
      </c>
      <c r="G472" s="300">
        <f t="shared" si="2"/>
        <v>35.791800000000002</v>
      </c>
      <c r="H472" s="13"/>
      <c r="I472" s="295" t="s">
        <v>146</v>
      </c>
      <c r="J472" s="301"/>
      <c r="K472" s="69"/>
      <c r="L472" s="70"/>
      <c r="M472" s="71"/>
      <c r="N472" s="72"/>
      <c r="O472" s="73"/>
      <c r="P472" s="74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ht="25">
      <c r="A473" s="295" t="s">
        <v>11</v>
      </c>
      <c r="B473" s="340" t="s">
        <v>903</v>
      </c>
      <c r="C473" s="310"/>
      <c r="D473" s="341" t="s">
        <v>294</v>
      </c>
      <c r="E473" s="297">
        <v>9.9499999999999993</v>
      </c>
      <c r="F473" s="299">
        <f t="shared" si="3"/>
        <v>14.447400000000002</v>
      </c>
      <c r="G473" s="300">
        <f t="shared" si="2"/>
        <v>22.3278</v>
      </c>
      <c r="H473" s="13"/>
      <c r="I473" s="295" t="s">
        <v>146</v>
      </c>
      <c r="J473" s="301"/>
      <c r="K473" s="69"/>
      <c r="L473" s="70"/>
      <c r="M473" s="71"/>
      <c r="N473" s="72"/>
      <c r="O473" s="73"/>
      <c r="P473" s="74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ht="25">
      <c r="A474" s="295" t="s">
        <v>11</v>
      </c>
      <c r="B474" s="340" t="s">
        <v>904</v>
      </c>
      <c r="C474" s="310"/>
      <c r="D474" s="341" t="s">
        <v>131</v>
      </c>
      <c r="E474" s="297">
        <v>9.9499999999999993</v>
      </c>
      <c r="F474" s="299">
        <f t="shared" si="3"/>
        <v>14.447400000000002</v>
      </c>
      <c r="G474" s="300">
        <f t="shared" si="2"/>
        <v>22.3278</v>
      </c>
      <c r="H474" s="13"/>
      <c r="I474" s="295" t="s">
        <v>146</v>
      </c>
      <c r="J474" s="301"/>
      <c r="K474" s="69"/>
      <c r="L474" s="70"/>
      <c r="M474" s="71"/>
      <c r="N474" s="72"/>
      <c r="O474" s="73"/>
      <c r="P474" s="74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ht="25">
      <c r="A475" s="295" t="s">
        <v>11</v>
      </c>
      <c r="B475" s="340" t="s">
        <v>905</v>
      </c>
      <c r="C475" s="310"/>
      <c r="D475" s="341" t="s">
        <v>878</v>
      </c>
      <c r="E475" s="297">
        <v>8.9499999999999993</v>
      </c>
      <c r="F475" s="299">
        <f t="shared" si="3"/>
        <v>12.995400000000002</v>
      </c>
      <c r="G475" s="300">
        <f t="shared" si="2"/>
        <v>20.0838</v>
      </c>
      <c r="H475" s="13"/>
      <c r="I475" s="295" t="s">
        <v>146</v>
      </c>
      <c r="J475" s="301"/>
      <c r="K475" s="69"/>
      <c r="L475" s="70"/>
      <c r="M475" s="71"/>
      <c r="N475" s="72"/>
      <c r="O475" s="73"/>
      <c r="P475" s="74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ht="25">
      <c r="A476" s="295" t="s">
        <v>11</v>
      </c>
      <c r="B476" s="340" t="s">
        <v>906</v>
      </c>
      <c r="C476" s="310"/>
      <c r="D476" s="341" t="s">
        <v>131</v>
      </c>
      <c r="E476" s="297">
        <v>11.95</v>
      </c>
      <c r="F476" s="299">
        <f t="shared" si="3"/>
        <v>17.351400000000002</v>
      </c>
      <c r="G476" s="300">
        <f t="shared" si="2"/>
        <v>26.815799999999999</v>
      </c>
      <c r="H476" s="13"/>
      <c r="I476" s="295" t="s">
        <v>146</v>
      </c>
      <c r="J476" s="301"/>
      <c r="K476" s="69"/>
      <c r="L476" s="70"/>
      <c r="M476" s="71"/>
      <c r="N476" s="72"/>
      <c r="O476" s="73"/>
      <c r="P476" s="74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ht="25">
      <c r="A477" s="295" t="s">
        <v>11</v>
      </c>
      <c r="B477" s="340" t="s">
        <v>906</v>
      </c>
      <c r="C477" s="310"/>
      <c r="D477" s="341" t="s">
        <v>902</v>
      </c>
      <c r="E477" s="297">
        <v>12.95</v>
      </c>
      <c r="F477" s="299">
        <f t="shared" si="3"/>
        <v>18.803400000000003</v>
      </c>
      <c r="G477" s="300">
        <f t="shared" si="2"/>
        <v>29.059800000000003</v>
      </c>
      <c r="H477" s="13"/>
      <c r="I477" s="295" t="s">
        <v>146</v>
      </c>
      <c r="J477" s="301"/>
      <c r="K477" s="69"/>
      <c r="L477" s="70"/>
      <c r="M477" s="71"/>
      <c r="N477" s="72"/>
      <c r="O477" s="73"/>
      <c r="P477" s="74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ht="25">
      <c r="A478" s="295" t="s">
        <v>11</v>
      </c>
      <c r="B478" s="340" t="s">
        <v>907</v>
      </c>
      <c r="C478" s="310"/>
      <c r="D478" s="341" t="s">
        <v>131</v>
      </c>
      <c r="E478" s="297">
        <v>12.95</v>
      </c>
      <c r="F478" s="299">
        <f t="shared" si="3"/>
        <v>18.803400000000003</v>
      </c>
      <c r="G478" s="300">
        <f t="shared" si="2"/>
        <v>29.059800000000003</v>
      </c>
      <c r="H478" s="13"/>
      <c r="I478" s="295" t="s">
        <v>146</v>
      </c>
      <c r="J478" s="301"/>
      <c r="K478" s="69"/>
      <c r="L478" s="70"/>
      <c r="M478" s="71"/>
      <c r="N478" s="72"/>
      <c r="O478" s="73"/>
      <c r="P478" s="74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ht="25">
      <c r="A479" s="295" t="s">
        <v>11</v>
      </c>
      <c r="B479" s="340" t="s">
        <v>908</v>
      </c>
      <c r="C479" s="310"/>
      <c r="D479" s="341" t="s">
        <v>294</v>
      </c>
      <c r="E479" s="297">
        <v>29.95</v>
      </c>
      <c r="F479" s="299">
        <f t="shared" si="3"/>
        <v>43.487400000000001</v>
      </c>
      <c r="G479" s="300">
        <f t="shared" si="2"/>
        <v>67.207799999999992</v>
      </c>
      <c r="H479" s="13"/>
      <c r="I479" s="295" t="s">
        <v>146</v>
      </c>
      <c r="J479" s="301"/>
      <c r="K479" s="69"/>
      <c r="L479" s="70"/>
      <c r="M479" s="71"/>
      <c r="N479" s="72"/>
      <c r="O479" s="73"/>
      <c r="P479" s="74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ht="25">
      <c r="A480" s="295" t="s">
        <v>11</v>
      </c>
      <c r="B480" s="340" t="s">
        <v>908</v>
      </c>
      <c r="C480" s="310"/>
      <c r="D480" s="341" t="s">
        <v>853</v>
      </c>
      <c r="E480" s="297">
        <v>29.95</v>
      </c>
      <c r="F480" s="299">
        <f t="shared" si="3"/>
        <v>43.487400000000001</v>
      </c>
      <c r="G480" s="300">
        <f t="shared" si="2"/>
        <v>67.207799999999992</v>
      </c>
      <c r="H480" s="13"/>
      <c r="I480" s="295" t="s">
        <v>146</v>
      </c>
      <c r="J480" s="301"/>
      <c r="K480" s="69"/>
      <c r="L480" s="70"/>
      <c r="M480" s="71"/>
      <c r="N480" s="72"/>
      <c r="O480" s="73"/>
      <c r="P480" s="74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ht="25">
      <c r="A481" s="295" t="s">
        <v>11</v>
      </c>
      <c r="B481" s="340" t="s">
        <v>908</v>
      </c>
      <c r="C481" s="310"/>
      <c r="D481" s="341" t="s">
        <v>909</v>
      </c>
      <c r="E481" s="297">
        <v>49.95</v>
      </c>
      <c r="F481" s="299">
        <f t="shared" si="3"/>
        <v>72.527400000000014</v>
      </c>
      <c r="G481" s="300">
        <f t="shared" si="2"/>
        <v>112.08780000000002</v>
      </c>
      <c r="H481" s="13"/>
      <c r="I481" s="295" t="s">
        <v>146</v>
      </c>
      <c r="J481" s="301"/>
      <c r="K481" s="69"/>
      <c r="L481" s="70"/>
      <c r="M481" s="71"/>
      <c r="N481" s="72"/>
      <c r="O481" s="73"/>
      <c r="P481" s="74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ht="25">
      <c r="A482" s="295" t="s">
        <v>11</v>
      </c>
      <c r="B482" s="340" t="s">
        <v>910</v>
      </c>
      <c r="C482" s="310"/>
      <c r="D482" s="341" t="s">
        <v>129</v>
      </c>
      <c r="E482" s="297">
        <v>90</v>
      </c>
      <c r="F482" s="299">
        <f t="shared" si="3"/>
        <v>130.68000000000004</v>
      </c>
      <c r="G482" s="300">
        <f t="shared" si="2"/>
        <v>201.96</v>
      </c>
      <c r="H482" s="13"/>
      <c r="I482" s="295" t="s">
        <v>146</v>
      </c>
      <c r="J482" s="301"/>
      <c r="K482" s="69"/>
      <c r="L482" s="70"/>
      <c r="M482" s="71"/>
      <c r="N482" s="72"/>
      <c r="O482" s="73"/>
      <c r="P482" s="74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ht="25">
      <c r="A483" s="295" t="s">
        <v>11</v>
      </c>
      <c r="B483" s="340" t="s">
        <v>911</v>
      </c>
      <c r="C483" s="310"/>
      <c r="D483" s="341" t="s">
        <v>882</v>
      </c>
      <c r="E483" s="297">
        <v>8.9499999999999993</v>
      </c>
      <c r="F483" s="299">
        <f t="shared" si="3"/>
        <v>12.995400000000002</v>
      </c>
      <c r="G483" s="300">
        <f t="shared" si="2"/>
        <v>20.0838</v>
      </c>
      <c r="H483" s="13"/>
      <c r="I483" s="295" t="s">
        <v>146</v>
      </c>
      <c r="J483" s="301"/>
      <c r="K483" s="69"/>
      <c r="L483" s="70"/>
      <c r="M483" s="71"/>
      <c r="N483" s="72"/>
      <c r="O483" s="73"/>
      <c r="P483" s="74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ht="25">
      <c r="A484" s="295" t="s">
        <v>11</v>
      </c>
      <c r="B484" s="340" t="s">
        <v>912</v>
      </c>
      <c r="C484" s="310"/>
      <c r="D484" s="341" t="s">
        <v>853</v>
      </c>
      <c r="E484" s="297">
        <v>24.95</v>
      </c>
      <c r="F484" s="299">
        <f t="shared" si="3"/>
        <v>36.227400000000003</v>
      </c>
      <c r="G484" s="300">
        <f t="shared" si="2"/>
        <v>55.987799999999993</v>
      </c>
      <c r="H484" s="13"/>
      <c r="I484" s="295" t="s">
        <v>146</v>
      </c>
      <c r="J484" s="301"/>
      <c r="K484" s="69"/>
      <c r="L484" s="70"/>
      <c r="M484" s="71"/>
      <c r="N484" s="72"/>
      <c r="O484" s="73"/>
      <c r="P484" s="74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ht="25">
      <c r="A485" s="295" t="s">
        <v>11</v>
      </c>
      <c r="B485" s="340" t="s">
        <v>912</v>
      </c>
      <c r="C485" s="310"/>
      <c r="D485" s="341" t="s">
        <v>909</v>
      </c>
      <c r="E485" s="297">
        <v>29.95</v>
      </c>
      <c r="F485" s="299">
        <f t="shared" si="3"/>
        <v>43.487400000000001</v>
      </c>
      <c r="G485" s="300">
        <f t="shared" si="2"/>
        <v>67.207799999999992</v>
      </c>
      <c r="H485" s="13"/>
      <c r="I485" s="295" t="s">
        <v>146</v>
      </c>
      <c r="J485" s="301"/>
      <c r="K485" s="69"/>
      <c r="L485" s="70"/>
      <c r="M485" s="71"/>
      <c r="N485" s="72"/>
      <c r="O485" s="73"/>
      <c r="P485" s="74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ht="25">
      <c r="A486" s="295" t="s">
        <v>11</v>
      </c>
      <c r="B486" s="340" t="s">
        <v>913</v>
      </c>
      <c r="C486" s="310"/>
      <c r="D486" s="341" t="s">
        <v>431</v>
      </c>
      <c r="E486" s="297">
        <v>19.95</v>
      </c>
      <c r="F486" s="299">
        <f t="shared" si="3"/>
        <v>28.967400000000001</v>
      </c>
      <c r="G486" s="300">
        <f t="shared" si="2"/>
        <v>44.767800000000001</v>
      </c>
      <c r="H486" s="13"/>
      <c r="I486" s="295" t="s">
        <v>146</v>
      </c>
      <c r="J486" s="301"/>
      <c r="K486" s="69"/>
      <c r="L486" s="70"/>
      <c r="M486" s="71"/>
      <c r="N486" s="72"/>
      <c r="O486" s="73"/>
      <c r="P486" s="74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ht="25">
      <c r="A487" s="295" t="s">
        <v>11</v>
      </c>
      <c r="B487" s="340" t="s">
        <v>914</v>
      </c>
      <c r="C487" s="310"/>
      <c r="D487" s="341" t="s">
        <v>848</v>
      </c>
      <c r="E487" s="297">
        <v>19.95</v>
      </c>
      <c r="F487" s="299">
        <f t="shared" si="3"/>
        <v>28.967400000000001</v>
      </c>
      <c r="G487" s="300">
        <f t="shared" si="2"/>
        <v>44.767800000000001</v>
      </c>
      <c r="H487" s="13"/>
      <c r="I487" s="295" t="s">
        <v>146</v>
      </c>
      <c r="J487" s="301"/>
      <c r="K487" s="69"/>
      <c r="L487" s="70"/>
      <c r="M487" s="71"/>
      <c r="N487" s="72"/>
      <c r="O487" s="73"/>
      <c r="P487" s="74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ht="25">
      <c r="A488" s="295" t="s">
        <v>11</v>
      </c>
      <c r="B488" s="340" t="s">
        <v>915</v>
      </c>
      <c r="C488" s="310"/>
      <c r="D488" s="341" t="s">
        <v>842</v>
      </c>
      <c r="E488" s="297">
        <v>14.95</v>
      </c>
      <c r="F488" s="299">
        <f t="shared" si="3"/>
        <v>21.7074</v>
      </c>
      <c r="G488" s="300">
        <f t="shared" si="2"/>
        <v>33.547799999999995</v>
      </c>
      <c r="H488" s="13"/>
      <c r="I488" s="295" t="s">
        <v>146</v>
      </c>
      <c r="J488" s="301"/>
      <c r="K488" s="69"/>
      <c r="L488" s="70"/>
      <c r="M488" s="71"/>
      <c r="N488" s="72"/>
      <c r="O488" s="73"/>
      <c r="P488" s="74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ht="25">
      <c r="A489" s="295" t="s">
        <v>11</v>
      </c>
      <c r="B489" s="340" t="s">
        <v>916</v>
      </c>
      <c r="C489" s="310"/>
      <c r="D489" s="341" t="s">
        <v>99</v>
      </c>
      <c r="E489" s="297">
        <v>11.95</v>
      </c>
      <c r="F489" s="299">
        <f t="shared" si="3"/>
        <v>17.351400000000002</v>
      </c>
      <c r="G489" s="300">
        <f t="shared" si="2"/>
        <v>26.815799999999999</v>
      </c>
      <c r="H489" s="13"/>
      <c r="I489" s="295" t="s">
        <v>146</v>
      </c>
      <c r="J489" s="301"/>
      <c r="K489" s="69"/>
      <c r="L489" s="70"/>
      <c r="M489" s="71"/>
      <c r="N489" s="72"/>
      <c r="O489" s="73"/>
      <c r="P489" s="74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ht="25">
      <c r="A490" s="295" t="s">
        <v>11</v>
      </c>
      <c r="B490" s="340" t="s">
        <v>917</v>
      </c>
      <c r="C490" s="310"/>
      <c r="D490" s="341" t="s">
        <v>294</v>
      </c>
      <c r="E490" s="297">
        <v>12.95</v>
      </c>
      <c r="F490" s="299">
        <f t="shared" si="3"/>
        <v>18.803400000000003</v>
      </c>
      <c r="G490" s="300">
        <f t="shared" si="2"/>
        <v>29.059800000000003</v>
      </c>
      <c r="H490" s="13"/>
      <c r="I490" s="295" t="s">
        <v>146</v>
      </c>
      <c r="J490" s="301"/>
      <c r="K490" s="69"/>
      <c r="L490" s="70"/>
      <c r="M490" s="71"/>
      <c r="N490" s="72"/>
      <c r="O490" s="73"/>
      <c r="P490" s="74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ht="25">
      <c r="A491" s="295" t="s">
        <v>11</v>
      </c>
      <c r="B491" s="340" t="s">
        <v>918</v>
      </c>
      <c r="C491" s="310"/>
      <c r="D491" s="341" t="s">
        <v>919</v>
      </c>
      <c r="E491" s="297">
        <v>59.95</v>
      </c>
      <c r="F491" s="299">
        <f t="shared" si="3"/>
        <v>87.04740000000001</v>
      </c>
      <c r="G491" s="300">
        <f t="shared" si="2"/>
        <v>134.52779999999998</v>
      </c>
      <c r="H491" s="13"/>
      <c r="I491" s="295" t="s">
        <v>146</v>
      </c>
      <c r="J491" s="301"/>
      <c r="K491" s="69"/>
      <c r="L491" s="70"/>
      <c r="M491" s="71"/>
      <c r="N491" s="72"/>
      <c r="O491" s="73"/>
      <c r="P491" s="74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ht="25">
      <c r="A492" s="295" t="s">
        <v>11</v>
      </c>
      <c r="B492" s="340" t="s">
        <v>920</v>
      </c>
      <c r="C492" s="310"/>
      <c r="D492" s="341" t="s">
        <v>294</v>
      </c>
      <c r="E492" s="297">
        <v>12.95</v>
      </c>
      <c r="F492" s="299">
        <f t="shared" si="3"/>
        <v>18.803400000000003</v>
      </c>
      <c r="G492" s="300">
        <f t="shared" si="2"/>
        <v>29.059800000000003</v>
      </c>
      <c r="H492" s="13"/>
      <c r="I492" s="295" t="s">
        <v>146</v>
      </c>
      <c r="J492" s="301"/>
      <c r="K492" s="69"/>
      <c r="L492" s="70"/>
      <c r="M492" s="71"/>
      <c r="N492" s="72"/>
      <c r="O492" s="73"/>
      <c r="P492" s="74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ht="25">
      <c r="A493" s="295" t="s">
        <v>11</v>
      </c>
      <c r="B493" s="340" t="s">
        <v>921</v>
      </c>
      <c r="C493" s="310"/>
      <c r="D493" s="341" t="s">
        <v>294</v>
      </c>
      <c r="E493" s="297">
        <v>14.95</v>
      </c>
      <c r="F493" s="299">
        <f t="shared" si="3"/>
        <v>21.7074</v>
      </c>
      <c r="G493" s="300">
        <f t="shared" si="2"/>
        <v>33.547799999999995</v>
      </c>
      <c r="H493" s="13"/>
      <c r="I493" s="295" t="s">
        <v>146</v>
      </c>
      <c r="J493" s="301"/>
      <c r="K493" s="69"/>
      <c r="L493" s="70"/>
      <c r="M493" s="71"/>
      <c r="N493" s="72"/>
      <c r="O493" s="73"/>
      <c r="P493" s="74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ht="25">
      <c r="A494" s="295" t="s">
        <v>11</v>
      </c>
      <c r="B494" s="340" t="s">
        <v>921</v>
      </c>
      <c r="C494" s="310"/>
      <c r="D494" s="341" t="s">
        <v>855</v>
      </c>
      <c r="E494" s="297">
        <v>16.95</v>
      </c>
      <c r="F494" s="299">
        <f t="shared" si="3"/>
        <v>24.6114</v>
      </c>
      <c r="G494" s="300">
        <f t="shared" si="2"/>
        <v>38.035799999999995</v>
      </c>
      <c r="H494" s="13"/>
      <c r="I494" s="295" t="s">
        <v>146</v>
      </c>
      <c r="J494" s="301"/>
      <c r="K494" s="69"/>
      <c r="L494" s="70"/>
      <c r="M494" s="71"/>
      <c r="N494" s="72"/>
      <c r="O494" s="73"/>
      <c r="P494" s="74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ht="25">
      <c r="A495" s="295" t="s">
        <v>11</v>
      </c>
      <c r="B495" s="340" t="s">
        <v>922</v>
      </c>
      <c r="C495" s="310"/>
      <c r="D495" s="341" t="s">
        <v>99</v>
      </c>
      <c r="E495" s="297">
        <v>12.95</v>
      </c>
      <c r="F495" s="299">
        <f t="shared" si="3"/>
        <v>18.803400000000003</v>
      </c>
      <c r="G495" s="300">
        <f t="shared" si="2"/>
        <v>29.059800000000003</v>
      </c>
      <c r="H495" s="13"/>
      <c r="I495" s="295" t="s">
        <v>146</v>
      </c>
      <c r="J495" s="301"/>
      <c r="K495" s="69"/>
      <c r="L495" s="70"/>
      <c r="M495" s="71"/>
      <c r="N495" s="72"/>
      <c r="O495" s="73"/>
      <c r="P495" s="74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ht="25">
      <c r="A496" s="295" t="s">
        <v>11</v>
      </c>
      <c r="B496" s="340" t="s">
        <v>922</v>
      </c>
      <c r="C496" s="310"/>
      <c r="D496" s="341" t="s">
        <v>853</v>
      </c>
      <c r="E496" s="297">
        <v>19.95</v>
      </c>
      <c r="F496" s="299">
        <f t="shared" si="3"/>
        <v>28.967400000000001</v>
      </c>
      <c r="G496" s="300">
        <f t="shared" si="2"/>
        <v>44.767800000000001</v>
      </c>
      <c r="H496" s="13"/>
      <c r="I496" s="295" t="s">
        <v>146</v>
      </c>
      <c r="J496" s="301"/>
      <c r="K496" s="69"/>
      <c r="L496" s="70"/>
      <c r="M496" s="71"/>
      <c r="N496" s="72"/>
      <c r="O496" s="73"/>
      <c r="P496" s="74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ht="25">
      <c r="A497" s="295" t="s">
        <v>11</v>
      </c>
      <c r="B497" s="725" t="s">
        <v>923</v>
      </c>
      <c r="C497" s="726"/>
      <c r="D497" s="341" t="s">
        <v>102</v>
      </c>
      <c r="E497" s="297">
        <v>14.95</v>
      </c>
      <c r="F497" s="299">
        <f t="shared" si="3"/>
        <v>21.7074</v>
      </c>
      <c r="G497" s="300">
        <f t="shared" si="2"/>
        <v>33.547799999999995</v>
      </c>
      <c r="H497" s="13"/>
      <c r="I497" s="295" t="s">
        <v>132</v>
      </c>
      <c r="J497" s="301"/>
      <c r="K497" s="69"/>
      <c r="L497" s="70"/>
      <c r="M497" s="71"/>
      <c r="N497" s="72"/>
      <c r="O497" s="73"/>
      <c r="P497" s="74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ht="25">
      <c r="A498" s="295" t="s">
        <v>11</v>
      </c>
      <c r="B498" s="725" t="s">
        <v>924</v>
      </c>
      <c r="C498" s="726"/>
      <c r="D498" s="341" t="s">
        <v>124</v>
      </c>
      <c r="E498" s="297">
        <v>10.95</v>
      </c>
      <c r="F498" s="299">
        <f t="shared" si="3"/>
        <v>15.8994</v>
      </c>
      <c r="G498" s="300">
        <f t="shared" si="2"/>
        <v>24.571799999999996</v>
      </c>
      <c r="H498" s="13"/>
      <c r="I498" s="295" t="s">
        <v>132</v>
      </c>
      <c r="J498" s="301"/>
      <c r="K498" s="69"/>
      <c r="L498" s="70"/>
      <c r="M498" s="71"/>
      <c r="N498" s="72"/>
      <c r="O498" s="73"/>
      <c r="P498" s="74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ht="25">
      <c r="A499" s="295" t="s">
        <v>11</v>
      </c>
      <c r="B499" s="725" t="s">
        <v>924</v>
      </c>
      <c r="C499" s="726"/>
      <c r="D499" s="341" t="s">
        <v>102</v>
      </c>
      <c r="E499" s="297">
        <v>15.95</v>
      </c>
      <c r="F499" s="299">
        <f t="shared" si="3"/>
        <v>23.159400000000005</v>
      </c>
      <c r="G499" s="300">
        <f t="shared" si="2"/>
        <v>35.791800000000002</v>
      </c>
      <c r="H499" s="13"/>
      <c r="I499" s="295" t="s">
        <v>132</v>
      </c>
      <c r="J499" s="301"/>
      <c r="K499" s="69"/>
      <c r="L499" s="70"/>
      <c r="M499" s="71"/>
      <c r="N499" s="72"/>
      <c r="O499" s="73"/>
      <c r="P499" s="74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ht="25">
      <c r="A500" s="295" t="s">
        <v>11</v>
      </c>
      <c r="B500" s="725" t="s">
        <v>925</v>
      </c>
      <c r="C500" s="726"/>
      <c r="D500" s="341" t="s">
        <v>102</v>
      </c>
      <c r="E500" s="297">
        <v>12.95</v>
      </c>
      <c r="F500" s="299">
        <f t="shared" si="3"/>
        <v>18.803400000000003</v>
      </c>
      <c r="G500" s="300">
        <f t="shared" si="2"/>
        <v>29.059800000000003</v>
      </c>
      <c r="H500" s="13"/>
      <c r="I500" s="295" t="s">
        <v>132</v>
      </c>
      <c r="J500" s="301"/>
      <c r="K500" s="69"/>
      <c r="L500" s="70"/>
      <c r="M500" s="71"/>
      <c r="N500" s="72"/>
      <c r="O500" s="73"/>
      <c r="P500" s="74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ht="25">
      <c r="A501" s="295" t="s">
        <v>11</v>
      </c>
      <c r="B501" s="725" t="s">
        <v>926</v>
      </c>
      <c r="C501" s="726"/>
      <c r="D501" s="341" t="s">
        <v>102</v>
      </c>
      <c r="E501" s="297">
        <v>15.95</v>
      </c>
      <c r="F501" s="299">
        <f t="shared" si="3"/>
        <v>23.159400000000005</v>
      </c>
      <c r="G501" s="300">
        <f t="shared" si="2"/>
        <v>35.791800000000002</v>
      </c>
      <c r="H501" s="13"/>
      <c r="I501" s="295" t="s">
        <v>132</v>
      </c>
      <c r="J501" s="301"/>
      <c r="K501" s="69"/>
      <c r="L501" s="70"/>
      <c r="M501" s="71"/>
      <c r="N501" s="72"/>
      <c r="O501" s="73"/>
      <c r="P501" s="74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ht="25">
      <c r="A502" s="295" t="s">
        <v>11</v>
      </c>
      <c r="B502" s="725" t="s">
        <v>927</v>
      </c>
      <c r="C502" s="726"/>
      <c r="D502" s="341" t="s">
        <v>98</v>
      </c>
      <c r="E502" s="297">
        <v>9.9499999999999993</v>
      </c>
      <c r="F502" s="299">
        <f t="shared" si="3"/>
        <v>14.447400000000002</v>
      </c>
      <c r="G502" s="300">
        <f t="shared" si="2"/>
        <v>22.3278</v>
      </c>
      <c r="H502" s="13"/>
      <c r="I502" s="295" t="s">
        <v>132</v>
      </c>
      <c r="J502" s="301"/>
      <c r="K502" s="69"/>
      <c r="L502" s="70"/>
      <c r="M502" s="71"/>
      <c r="N502" s="72"/>
      <c r="O502" s="73"/>
      <c r="P502" s="74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ht="25">
      <c r="A503" s="295" t="s">
        <v>11</v>
      </c>
      <c r="B503" s="725" t="s">
        <v>928</v>
      </c>
      <c r="C503" s="726"/>
      <c r="D503" s="341" t="s">
        <v>131</v>
      </c>
      <c r="E503" s="297">
        <v>8.9499999999999993</v>
      </c>
      <c r="F503" s="299">
        <f t="shared" si="3"/>
        <v>12.995400000000002</v>
      </c>
      <c r="G503" s="300">
        <f t="shared" si="2"/>
        <v>20.0838</v>
      </c>
      <c r="H503" s="13"/>
      <c r="I503" s="295" t="s">
        <v>132</v>
      </c>
      <c r="J503" s="301"/>
      <c r="K503" s="69"/>
      <c r="L503" s="70"/>
      <c r="M503" s="71"/>
      <c r="N503" s="72"/>
      <c r="O503" s="73"/>
      <c r="P503" s="74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ht="25">
      <c r="A504" s="295" t="s">
        <v>11</v>
      </c>
      <c r="B504" s="725" t="s">
        <v>929</v>
      </c>
      <c r="C504" s="726"/>
      <c r="D504" s="341" t="s">
        <v>98</v>
      </c>
      <c r="E504" s="297">
        <v>11.95</v>
      </c>
      <c r="F504" s="299">
        <f t="shared" si="3"/>
        <v>17.351400000000002</v>
      </c>
      <c r="G504" s="300">
        <f t="shared" si="2"/>
        <v>26.815799999999999</v>
      </c>
      <c r="H504" s="13"/>
      <c r="I504" s="295" t="s">
        <v>132</v>
      </c>
      <c r="J504" s="301"/>
      <c r="K504" s="69"/>
      <c r="L504" s="70"/>
      <c r="M504" s="71"/>
      <c r="N504" s="72"/>
      <c r="O504" s="73"/>
      <c r="P504" s="74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ht="25">
      <c r="A505" s="295" t="s">
        <v>11</v>
      </c>
      <c r="B505" s="725" t="s">
        <v>930</v>
      </c>
      <c r="C505" s="726"/>
      <c r="D505" s="341" t="s">
        <v>197</v>
      </c>
      <c r="E505" s="297">
        <v>12.95</v>
      </c>
      <c r="F505" s="299">
        <f t="shared" si="3"/>
        <v>18.803400000000003</v>
      </c>
      <c r="G505" s="300">
        <f t="shared" si="2"/>
        <v>29.059800000000003</v>
      </c>
      <c r="H505" s="13"/>
      <c r="I505" s="295" t="s">
        <v>132</v>
      </c>
      <c r="J505" s="301"/>
      <c r="K505" s="69"/>
      <c r="L505" s="70"/>
      <c r="M505" s="71"/>
      <c r="N505" s="72"/>
      <c r="O505" s="73"/>
      <c r="P505" s="74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ht="25">
      <c r="A506" s="295" t="s">
        <v>11</v>
      </c>
      <c r="B506" s="725" t="s">
        <v>931</v>
      </c>
      <c r="C506" s="726"/>
      <c r="D506" s="341" t="s">
        <v>131</v>
      </c>
      <c r="E506" s="297">
        <v>12.95</v>
      </c>
      <c r="F506" s="299">
        <f t="shared" si="3"/>
        <v>18.803400000000003</v>
      </c>
      <c r="G506" s="300">
        <f t="shared" si="2"/>
        <v>29.059800000000003</v>
      </c>
      <c r="H506" s="13"/>
      <c r="I506" s="295" t="s">
        <v>132</v>
      </c>
      <c r="J506" s="301"/>
      <c r="K506" s="69"/>
      <c r="L506" s="70"/>
      <c r="M506" s="71"/>
      <c r="N506" s="72"/>
      <c r="O506" s="73"/>
      <c r="P506" s="74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ht="25">
      <c r="A507" s="295" t="s">
        <v>11</v>
      </c>
      <c r="B507" s="725" t="s">
        <v>932</v>
      </c>
      <c r="C507" s="726"/>
      <c r="D507" s="341" t="s">
        <v>96</v>
      </c>
      <c r="E507" s="297">
        <v>29.95</v>
      </c>
      <c r="F507" s="299">
        <f t="shared" si="3"/>
        <v>43.487400000000001</v>
      </c>
      <c r="G507" s="300">
        <f t="shared" si="2"/>
        <v>67.207799999999992</v>
      </c>
      <c r="H507" s="13"/>
      <c r="I507" s="295" t="s">
        <v>132</v>
      </c>
      <c r="J507" s="301"/>
      <c r="K507" s="69"/>
      <c r="L507" s="70"/>
      <c r="M507" s="71"/>
      <c r="N507" s="72"/>
      <c r="O507" s="73"/>
      <c r="P507" s="74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ht="25">
      <c r="A508" s="295" t="s">
        <v>11</v>
      </c>
      <c r="B508" s="334" t="s">
        <v>933</v>
      </c>
      <c r="C508" s="334"/>
      <c r="D508" s="341" t="s">
        <v>96</v>
      </c>
      <c r="E508" s="297">
        <v>29.95</v>
      </c>
      <c r="F508" s="299">
        <f t="shared" si="3"/>
        <v>43.487400000000001</v>
      </c>
      <c r="G508" s="300">
        <f t="shared" si="2"/>
        <v>67.207799999999992</v>
      </c>
      <c r="H508" s="13"/>
      <c r="I508" s="295" t="s">
        <v>132</v>
      </c>
      <c r="J508" s="301"/>
      <c r="K508" s="69"/>
      <c r="L508" s="70"/>
      <c r="M508" s="71"/>
      <c r="N508" s="72"/>
      <c r="O508" s="73"/>
      <c r="P508" s="74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ht="25">
      <c r="A509" s="295" t="s">
        <v>11</v>
      </c>
      <c r="B509" s="725" t="s">
        <v>934</v>
      </c>
      <c r="C509" s="726"/>
      <c r="D509" s="341" t="s">
        <v>131</v>
      </c>
      <c r="E509" s="297">
        <v>49.95</v>
      </c>
      <c r="F509" s="299">
        <f t="shared" si="3"/>
        <v>72.527400000000014</v>
      </c>
      <c r="G509" s="300">
        <f t="shared" si="2"/>
        <v>112.08780000000002</v>
      </c>
      <c r="H509" s="13"/>
      <c r="I509" s="295" t="s">
        <v>132</v>
      </c>
      <c r="J509" s="301"/>
      <c r="K509" s="69"/>
      <c r="L509" s="70"/>
      <c r="M509" s="71"/>
      <c r="N509" s="72"/>
      <c r="O509" s="73"/>
      <c r="P509" s="74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ht="25">
      <c r="A510" s="295" t="s">
        <v>11</v>
      </c>
      <c r="B510" s="334" t="s">
        <v>935</v>
      </c>
      <c r="C510" s="334"/>
      <c r="D510" s="341" t="s">
        <v>936</v>
      </c>
      <c r="E510" s="297">
        <v>90</v>
      </c>
      <c r="F510" s="299">
        <f t="shared" si="3"/>
        <v>130.68000000000004</v>
      </c>
      <c r="G510" s="300">
        <f t="shared" si="2"/>
        <v>201.96</v>
      </c>
      <c r="H510" s="13"/>
      <c r="I510" s="295" t="s">
        <v>132</v>
      </c>
      <c r="J510" s="301"/>
      <c r="K510" s="69"/>
      <c r="L510" s="70"/>
      <c r="M510" s="71"/>
      <c r="N510" s="72"/>
      <c r="O510" s="73"/>
      <c r="P510" s="74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ht="25">
      <c r="A511" s="295" t="s">
        <v>11</v>
      </c>
      <c r="B511" s="725" t="s">
        <v>937</v>
      </c>
      <c r="C511" s="726"/>
      <c r="D511" s="341" t="s">
        <v>96</v>
      </c>
      <c r="E511" s="297">
        <v>8.9499999999999993</v>
      </c>
      <c r="F511" s="299">
        <f t="shared" si="3"/>
        <v>12.995400000000002</v>
      </c>
      <c r="G511" s="300">
        <f t="shared" si="2"/>
        <v>20.0838</v>
      </c>
      <c r="H511" s="13"/>
      <c r="I511" s="295" t="s">
        <v>132</v>
      </c>
      <c r="J511" s="301"/>
      <c r="K511" s="69"/>
      <c r="L511" s="70"/>
      <c r="M511" s="71"/>
      <c r="N511" s="72"/>
      <c r="O511" s="73"/>
      <c r="P511" s="74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ht="25">
      <c r="A512" s="295" t="s">
        <v>11</v>
      </c>
      <c r="B512" s="725" t="s">
        <v>938</v>
      </c>
      <c r="C512" s="726"/>
      <c r="D512" s="341" t="s">
        <v>102</v>
      </c>
      <c r="E512" s="297">
        <v>24.95</v>
      </c>
      <c r="F512" s="299">
        <f t="shared" si="3"/>
        <v>36.227400000000003</v>
      </c>
      <c r="G512" s="300">
        <f t="shared" si="2"/>
        <v>55.987799999999993</v>
      </c>
      <c r="H512" s="13"/>
      <c r="I512" s="295" t="s">
        <v>132</v>
      </c>
      <c r="J512" s="301"/>
      <c r="K512" s="69"/>
      <c r="L512" s="70"/>
      <c r="M512" s="71"/>
      <c r="N512" s="72"/>
      <c r="O512" s="73"/>
      <c r="P512" s="74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ht="25">
      <c r="A513" s="295" t="s">
        <v>11</v>
      </c>
      <c r="B513" s="725" t="s">
        <v>939</v>
      </c>
      <c r="C513" s="726"/>
      <c r="D513" s="341" t="s">
        <v>96</v>
      </c>
      <c r="E513" s="297">
        <v>29.95</v>
      </c>
      <c r="F513" s="299">
        <f t="shared" si="3"/>
        <v>43.487400000000001</v>
      </c>
      <c r="G513" s="300">
        <f t="shared" si="2"/>
        <v>67.207799999999992</v>
      </c>
      <c r="H513" s="13"/>
      <c r="I513" s="295" t="s">
        <v>132</v>
      </c>
      <c r="J513" s="301"/>
      <c r="K513" s="69"/>
      <c r="L513" s="70"/>
      <c r="M513" s="71"/>
      <c r="N513" s="72"/>
      <c r="O513" s="73"/>
      <c r="P513" s="74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ht="25">
      <c r="A514" s="295" t="s">
        <v>11</v>
      </c>
      <c r="B514" s="725" t="s">
        <v>939</v>
      </c>
      <c r="C514" s="726"/>
      <c r="D514" s="341" t="s">
        <v>116</v>
      </c>
      <c r="E514" s="297">
        <v>19.95</v>
      </c>
      <c r="F514" s="299">
        <f t="shared" si="3"/>
        <v>28.967400000000001</v>
      </c>
      <c r="G514" s="300">
        <f t="shared" si="2"/>
        <v>44.767800000000001</v>
      </c>
      <c r="H514" s="13"/>
      <c r="I514" s="295" t="s">
        <v>132</v>
      </c>
      <c r="J514" s="301"/>
      <c r="K514" s="69"/>
      <c r="L514" s="70"/>
      <c r="M514" s="71"/>
      <c r="N514" s="72"/>
      <c r="O514" s="73"/>
      <c r="P514" s="74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ht="13">
      <c r="A515" s="10"/>
      <c r="B515" s="10"/>
      <c r="C515" s="8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ht="13">
      <c r="A516" s="10"/>
      <c r="B516" s="10"/>
      <c r="C516" s="8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</sheetData>
  <mergeCells count="16">
    <mergeCell ref="B502:C502"/>
    <mergeCell ref="B503:C503"/>
    <mergeCell ref="B513:C513"/>
    <mergeCell ref="B514:C514"/>
    <mergeCell ref="B504:C504"/>
    <mergeCell ref="B505:C505"/>
    <mergeCell ref="B506:C506"/>
    <mergeCell ref="B507:C507"/>
    <mergeCell ref="B509:C509"/>
    <mergeCell ref="B511:C511"/>
    <mergeCell ref="B512:C512"/>
    <mergeCell ref="B497:C497"/>
    <mergeCell ref="B498:C498"/>
    <mergeCell ref="B499:C499"/>
    <mergeCell ref="B500:C500"/>
    <mergeCell ref="B501:C50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29</vt:i4>
      </vt:variant>
    </vt:vector>
  </HeadingPairs>
  <TitlesOfParts>
    <vt:vector size="29" baseType="lpstr">
      <vt:lpstr>ANGELFISH</vt:lpstr>
      <vt:lpstr>SPECIAL ORDERS</vt:lpstr>
      <vt:lpstr>AUS NATIVES</vt:lpstr>
      <vt:lpstr>AXOLOTLS</vt:lpstr>
      <vt:lpstr>BARBS</vt:lpstr>
      <vt:lpstr>BETTAS</vt:lpstr>
      <vt:lpstr>CORYDORAS</vt:lpstr>
      <vt:lpstr>CATFISH</vt:lpstr>
      <vt:lpstr>CICHLIDS</vt:lpstr>
      <vt:lpstr>CRABS</vt:lpstr>
      <vt:lpstr>Sheet26</vt:lpstr>
      <vt:lpstr>DANIO</vt:lpstr>
      <vt:lpstr>DISCUS</vt:lpstr>
      <vt:lpstr>CLOWN LOACH</vt:lpstr>
      <vt:lpstr>EXOTICS &amp; MISCELANIOUS</vt:lpstr>
      <vt:lpstr>GOLDFISH</vt:lpstr>
      <vt:lpstr>GOURAMI</vt:lpstr>
      <vt:lpstr>GUPPYS</vt:lpstr>
      <vt:lpstr>MEDAKAS</vt:lpstr>
      <vt:lpstr>MOLLYS</vt:lpstr>
      <vt:lpstr>OSCARS</vt:lpstr>
      <vt:lpstr>PLECOS</vt:lpstr>
      <vt:lpstr>PLATY</vt:lpstr>
      <vt:lpstr>RASBORA</vt:lpstr>
      <vt:lpstr>SHARKS</vt:lpstr>
      <vt:lpstr>SHRIMP</vt:lpstr>
      <vt:lpstr>SWORDTAILS</vt:lpstr>
      <vt:lpstr>TETRAS</vt:lpstr>
      <vt:lpstr>MARINE FISH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sean guthridge</cp:lastModifiedBy>
  <dcterms:created xsi:type="dcterms:W3CDTF">2026-05-01T03:39:17Z</dcterms:created>
  <dcterms:modified xsi:type="dcterms:W3CDTF">2026-05-01T03:39:18Z</dcterms:modified>
</cp:coreProperties>
</file>