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sean/Desktop/"/>
    </mc:Choice>
  </mc:AlternateContent>
  <xr:revisionPtr revIDLastSave="0" documentId="8_{E3B60E6A-C751-CC40-9732-3C6221BDB66E}" xr6:coauthVersionLast="47" xr6:coauthVersionMax="47" xr10:uidLastSave="{00000000-0000-0000-0000-000000000000}"/>
  <bookViews>
    <workbookView xWindow="40" yWindow="600" windowWidth="28800" windowHeight="15820" xr2:uid="{00000000-000D-0000-FFFF-FFFF00000000}"/>
  </bookViews>
  <sheets>
    <sheet name="ANGELFISH" sheetId="1" r:id="rId1"/>
    <sheet name="AUS NATIVES" sheetId="2" r:id="rId2"/>
    <sheet name="AXOLOTLS" sheetId="3" r:id="rId3"/>
    <sheet name="BARBS" sheetId="4" r:id="rId4"/>
    <sheet name="BETTAS" sheetId="5" r:id="rId5"/>
    <sheet name="CORYDORAS" sheetId="6" r:id="rId6"/>
    <sheet name="CATFISH" sheetId="7" r:id="rId7"/>
    <sheet name="CICHLIDS" sheetId="8" r:id="rId8"/>
    <sheet name="DANIO" sheetId="9" r:id="rId9"/>
    <sheet name="DISCUS" sheetId="10" r:id="rId10"/>
    <sheet name="CLOWN LOACH" sheetId="11" r:id="rId11"/>
    <sheet name="EXOTICS &amp; MISCELANIOUS" sheetId="12" r:id="rId12"/>
    <sheet name="GOLDFISH" sheetId="13" r:id="rId13"/>
    <sheet name="GOURAMI" sheetId="14" r:id="rId14"/>
    <sheet name="GUPPYS" sheetId="15" r:id="rId15"/>
    <sheet name="MEDAKAS" sheetId="16" r:id="rId16"/>
    <sheet name="MOLLYS" sheetId="17" r:id="rId17"/>
    <sheet name="PLECOS" sheetId="18" r:id="rId18"/>
    <sheet name="PLATY" sheetId="19" r:id="rId19"/>
    <sheet name="RASBORA" sheetId="20" r:id="rId20"/>
    <sheet name="SHARKS" sheetId="21" r:id="rId21"/>
    <sheet name="SHRIMP" sheetId="22" r:id="rId22"/>
    <sheet name="SWORDTAILS" sheetId="23" r:id="rId23"/>
    <sheet name="TETRAS" sheetId="24" r:id="rId24"/>
    <sheet name="MARINE FISH" sheetId="25" r:id="rId2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0" i="24" l="1"/>
  <c r="F300" i="24"/>
  <c r="G299" i="24"/>
  <c r="F299" i="24"/>
  <c r="G298" i="24"/>
  <c r="F298" i="24"/>
  <c r="G297" i="24"/>
  <c r="F297" i="24"/>
  <c r="G296" i="24"/>
  <c r="F296" i="24"/>
  <c r="G295" i="24"/>
  <c r="F295" i="24"/>
  <c r="G294" i="24"/>
  <c r="F294" i="24"/>
  <c r="G293" i="24"/>
  <c r="F293" i="24"/>
  <c r="G292" i="24"/>
  <c r="F292" i="24"/>
  <c r="G291" i="24"/>
  <c r="F291" i="24"/>
  <c r="G290" i="24"/>
  <c r="F290" i="24"/>
  <c r="G289" i="24"/>
  <c r="F289" i="24"/>
  <c r="G288" i="24"/>
  <c r="F288" i="24"/>
  <c r="G287" i="24"/>
  <c r="F287" i="24"/>
  <c r="G286" i="24"/>
  <c r="F286" i="24"/>
  <c r="G285" i="24"/>
  <c r="F285" i="24"/>
  <c r="G284" i="24"/>
  <c r="F284" i="24"/>
  <c r="G283" i="24"/>
  <c r="F283" i="24"/>
  <c r="G282" i="24"/>
  <c r="F282" i="24"/>
  <c r="G281" i="24"/>
  <c r="F281" i="24"/>
  <c r="G280" i="24"/>
  <c r="F280" i="24"/>
  <c r="G279" i="24"/>
  <c r="F279" i="24"/>
  <c r="G278" i="24"/>
  <c r="F278" i="24"/>
  <c r="G277" i="24"/>
  <c r="F277" i="24"/>
  <c r="G276" i="24"/>
  <c r="F276" i="24"/>
  <c r="G275" i="24"/>
  <c r="F275" i="24"/>
  <c r="G274" i="24"/>
  <c r="F274" i="24"/>
  <c r="G273" i="24"/>
  <c r="F273" i="24"/>
  <c r="G272" i="24"/>
  <c r="F272" i="24"/>
  <c r="G271" i="24"/>
  <c r="F271" i="24"/>
  <c r="G270" i="24"/>
  <c r="F270" i="24"/>
  <c r="G269" i="24"/>
  <c r="F269" i="24"/>
  <c r="G268" i="24"/>
  <c r="F268" i="24"/>
  <c r="G267" i="24"/>
  <c r="F267" i="24"/>
  <c r="G266" i="24"/>
  <c r="F266" i="24"/>
  <c r="G265" i="24"/>
  <c r="F265" i="24"/>
  <c r="G264" i="24"/>
  <c r="F264" i="24"/>
  <c r="G263" i="24"/>
  <c r="F263" i="24"/>
  <c r="G262" i="24"/>
  <c r="F262" i="24"/>
  <c r="G261" i="24"/>
  <c r="F261" i="24"/>
  <c r="G260" i="24"/>
  <c r="F260" i="24"/>
  <c r="G259" i="24"/>
  <c r="F259" i="24"/>
  <c r="G258" i="24"/>
  <c r="F258" i="24"/>
  <c r="G257" i="24"/>
  <c r="F257" i="24"/>
  <c r="G256" i="24"/>
  <c r="F256" i="24"/>
  <c r="G255" i="24"/>
  <c r="F255" i="24"/>
  <c r="G254" i="24"/>
  <c r="F254" i="24"/>
  <c r="G253" i="24"/>
  <c r="F253" i="24"/>
  <c r="G252" i="24"/>
  <c r="F252" i="24"/>
  <c r="G251" i="24"/>
  <c r="F251" i="24"/>
  <c r="G250" i="24"/>
  <c r="F250" i="24"/>
  <c r="G249" i="24"/>
  <c r="F249" i="24"/>
  <c r="G248" i="24"/>
  <c r="F248" i="24"/>
  <c r="G247" i="24"/>
  <c r="F247" i="24"/>
  <c r="G246" i="24"/>
  <c r="F246" i="24"/>
  <c r="G245" i="24"/>
  <c r="F245" i="24"/>
  <c r="G244" i="24"/>
  <c r="F244" i="24"/>
  <c r="G243" i="24"/>
  <c r="F243" i="24"/>
  <c r="G242" i="24"/>
  <c r="F242" i="24"/>
  <c r="G241" i="24"/>
  <c r="F241" i="24"/>
  <c r="G240" i="24"/>
  <c r="F240" i="24"/>
  <c r="G239" i="24"/>
  <c r="F239" i="24"/>
  <c r="G238" i="24"/>
  <c r="F238" i="24"/>
  <c r="G237" i="24"/>
  <c r="F237" i="24"/>
  <c r="G236" i="24"/>
  <c r="F236" i="24"/>
  <c r="G235" i="24"/>
  <c r="F235" i="24"/>
  <c r="G234" i="24"/>
  <c r="F234" i="24"/>
  <c r="G233" i="24"/>
  <c r="F233" i="24"/>
  <c r="G232" i="24"/>
  <c r="F232" i="24"/>
  <c r="G231" i="24"/>
  <c r="F231" i="24"/>
  <c r="G230" i="24"/>
  <c r="F230" i="24"/>
  <c r="G229" i="24"/>
  <c r="F229" i="24"/>
  <c r="G228" i="24"/>
  <c r="F228" i="24"/>
  <c r="G227" i="24"/>
  <c r="F227" i="24"/>
  <c r="G226" i="24"/>
  <c r="F226" i="24"/>
  <c r="G225" i="24"/>
  <c r="F225" i="24"/>
  <c r="G224" i="24"/>
  <c r="F224" i="24"/>
  <c r="G223" i="24"/>
  <c r="F223" i="24"/>
  <c r="G222" i="24"/>
  <c r="F222" i="24"/>
  <c r="G221" i="24"/>
  <c r="F221" i="24"/>
  <c r="G220" i="24"/>
  <c r="F220" i="24"/>
  <c r="G219" i="24"/>
  <c r="F219" i="24"/>
  <c r="G218" i="24"/>
  <c r="F218" i="24"/>
  <c r="G217" i="24"/>
  <c r="F217" i="24"/>
  <c r="G216" i="24"/>
  <c r="F216" i="24"/>
  <c r="G215" i="24"/>
  <c r="F215" i="24"/>
  <c r="G214" i="24"/>
  <c r="F214" i="24"/>
  <c r="G213" i="24"/>
  <c r="F213" i="24"/>
  <c r="G212" i="24"/>
  <c r="F212" i="24"/>
  <c r="G211" i="24"/>
  <c r="F211" i="24"/>
  <c r="G210" i="24"/>
  <c r="F210" i="24"/>
  <c r="G209" i="24"/>
  <c r="F209" i="24"/>
  <c r="G208" i="24"/>
  <c r="F208" i="24"/>
  <c r="G207" i="24"/>
  <c r="F207" i="24"/>
  <c r="G206" i="24"/>
  <c r="F206" i="24"/>
  <c r="G205" i="24"/>
  <c r="F205" i="24"/>
  <c r="G204" i="24"/>
  <c r="F204" i="24"/>
  <c r="G203" i="24"/>
  <c r="F203" i="24"/>
  <c r="G202" i="24"/>
  <c r="F202" i="24"/>
  <c r="G201" i="24"/>
  <c r="F201" i="24"/>
  <c r="G200" i="24"/>
  <c r="F200" i="24"/>
  <c r="G199" i="24"/>
  <c r="F199" i="24"/>
  <c r="G198" i="24"/>
  <c r="F198" i="24"/>
  <c r="G197" i="24"/>
  <c r="F197" i="24"/>
  <c r="G196" i="24"/>
  <c r="F196" i="24"/>
  <c r="G195" i="24"/>
  <c r="F195" i="24"/>
  <c r="G194" i="24"/>
  <c r="F194" i="24"/>
  <c r="G193" i="24"/>
  <c r="F193" i="24"/>
  <c r="G192" i="24"/>
  <c r="F192" i="24"/>
  <c r="G191" i="24"/>
  <c r="F191" i="24"/>
  <c r="G190" i="24"/>
  <c r="F190" i="24"/>
  <c r="G189" i="24"/>
  <c r="F189" i="24"/>
  <c r="G188" i="24"/>
  <c r="F188" i="24"/>
  <c r="G187" i="24"/>
  <c r="F187" i="24"/>
  <c r="G186" i="24"/>
  <c r="F186" i="24"/>
  <c r="G185" i="24"/>
  <c r="F185" i="24"/>
  <c r="G184" i="24"/>
  <c r="F184" i="24"/>
  <c r="G183" i="24"/>
  <c r="F183" i="24"/>
  <c r="G182" i="24"/>
  <c r="F182" i="24"/>
  <c r="G181" i="24"/>
  <c r="F181" i="24"/>
  <c r="G180" i="24"/>
  <c r="F180" i="24"/>
  <c r="G179" i="24"/>
  <c r="F179" i="24"/>
  <c r="G178" i="24"/>
  <c r="F178" i="24"/>
  <c r="G177" i="24"/>
  <c r="F177" i="24"/>
  <c r="G176" i="24"/>
  <c r="F176" i="24"/>
  <c r="G175" i="24"/>
  <c r="F175" i="24"/>
  <c r="G174" i="24"/>
  <c r="F174" i="24"/>
  <c r="G173" i="24"/>
  <c r="F173" i="24"/>
  <c r="G172" i="24"/>
  <c r="F172" i="24"/>
  <c r="G171" i="24"/>
  <c r="F171" i="24"/>
  <c r="G170" i="24"/>
  <c r="F170" i="24"/>
  <c r="G169" i="24"/>
  <c r="F169" i="24"/>
  <c r="G168" i="24"/>
  <c r="F168" i="24"/>
  <c r="G167" i="24"/>
  <c r="F167" i="24"/>
  <c r="G166" i="24"/>
  <c r="F166" i="24"/>
  <c r="G165" i="24"/>
  <c r="F165" i="24"/>
  <c r="G164" i="24"/>
  <c r="F164" i="24"/>
  <c r="G163" i="24"/>
  <c r="F163" i="24"/>
  <c r="G162" i="24"/>
  <c r="F162" i="24"/>
  <c r="G161" i="24"/>
  <c r="F161" i="24"/>
  <c r="G160" i="24"/>
  <c r="F160" i="24"/>
  <c r="G159" i="24"/>
  <c r="F159" i="24"/>
  <c r="G158" i="24"/>
  <c r="F158" i="24"/>
  <c r="G157" i="24"/>
  <c r="F157" i="24"/>
  <c r="G156" i="24"/>
  <c r="F156" i="24"/>
  <c r="G155" i="24"/>
  <c r="F155" i="24"/>
  <c r="G154" i="24"/>
  <c r="F154" i="24"/>
  <c r="G153" i="24"/>
  <c r="F153" i="24"/>
  <c r="G152" i="24"/>
  <c r="F152" i="24"/>
  <c r="G151" i="24"/>
  <c r="F151" i="24"/>
  <c r="G150" i="24"/>
  <c r="F150" i="24"/>
  <c r="G149" i="24"/>
  <c r="F149" i="24"/>
  <c r="G148" i="24"/>
  <c r="F148" i="24"/>
  <c r="G147" i="24"/>
  <c r="F147" i="24"/>
  <c r="G146" i="24"/>
  <c r="F146" i="24"/>
  <c r="G145" i="24"/>
  <c r="F145" i="24"/>
  <c r="G144" i="24"/>
  <c r="F144" i="24"/>
  <c r="G143" i="24"/>
  <c r="F143" i="24"/>
  <c r="G142" i="24"/>
  <c r="F142" i="24"/>
  <c r="G141" i="24"/>
  <c r="F141" i="24"/>
  <c r="G140" i="24"/>
  <c r="F140" i="24"/>
  <c r="G139" i="24"/>
  <c r="F139" i="24"/>
  <c r="G138" i="24"/>
  <c r="F138" i="24"/>
  <c r="G137" i="24"/>
  <c r="F137" i="24"/>
  <c r="G136" i="24"/>
  <c r="F136" i="24"/>
  <c r="G135" i="24"/>
  <c r="F135" i="24"/>
  <c r="G134" i="24"/>
  <c r="F134" i="24"/>
  <c r="G133" i="24"/>
  <c r="F133" i="24"/>
  <c r="G132" i="24"/>
  <c r="F132" i="24"/>
  <c r="G131" i="24"/>
  <c r="F131" i="24"/>
  <c r="G130" i="24"/>
  <c r="F130" i="24"/>
  <c r="G129" i="24"/>
  <c r="F129" i="24"/>
  <c r="G128" i="24"/>
  <c r="F128" i="24"/>
  <c r="G127" i="24"/>
  <c r="F127" i="24"/>
  <c r="G126" i="24"/>
  <c r="F126" i="24"/>
  <c r="G125" i="24"/>
  <c r="F125" i="24"/>
  <c r="G124" i="24"/>
  <c r="F124" i="24"/>
  <c r="G123" i="24"/>
  <c r="F123" i="24"/>
  <c r="G122" i="24"/>
  <c r="F122" i="24"/>
  <c r="G121" i="24"/>
  <c r="F121" i="24"/>
  <c r="G120" i="24"/>
  <c r="F120" i="24"/>
  <c r="G119" i="24"/>
  <c r="F119" i="24"/>
  <c r="G118" i="24"/>
  <c r="F118" i="24"/>
  <c r="G117" i="24"/>
  <c r="F117" i="24"/>
  <c r="G116" i="24"/>
  <c r="F116" i="24"/>
  <c r="G115" i="24"/>
  <c r="F115" i="24"/>
  <c r="G114" i="24"/>
  <c r="F114" i="24"/>
  <c r="G113" i="24"/>
  <c r="F113" i="24"/>
  <c r="G112" i="24"/>
  <c r="F112" i="24"/>
  <c r="G111" i="24"/>
  <c r="F111" i="24"/>
  <c r="G110" i="24"/>
  <c r="F110" i="24"/>
  <c r="G109" i="24"/>
  <c r="F109" i="24"/>
  <c r="G108" i="24"/>
  <c r="F108" i="24"/>
  <c r="G107" i="24"/>
  <c r="F107" i="24"/>
  <c r="G106" i="24"/>
  <c r="F106" i="24"/>
  <c r="G105" i="24"/>
  <c r="F105" i="24"/>
  <c r="G104" i="24"/>
  <c r="F104" i="24"/>
  <c r="G103" i="24"/>
  <c r="F103" i="24"/>
  <c r="G102" i="24"/>
  <c r="F102" i="24"/>
  <c r="G101" i="24"/>
  <c r="F101" i="24"/>
  <c r="G100" i="24"/>
  <c r="F100" i="24"/>
  <c r="G99" i="24"/>
  <c r="F99" i="24"/>
  <c r="G98" i="24"/>
  <c r="F98" i="24"/>
  <c r="G97" i="24"/>
  <c r="F97" i="24"/>
  <c r="G96" i="24"/>
  <c r="F96" i="24"/>
  <c r="G95" i="24"/>
  <c r="F95" i="24"/>
  <c r="G94" i="24"/>
  <c r="F94" i="24"/>
  <c r="G93" i="24"/>
  <c r="F93" i="24"/>
  <c r="G92" i="24"/>
  <c r="F92" i="24"/>
  <c r="G91" i="24"/>
  <c r="F91" i="24"/>
  <c r="G90" i="24"/>
  <c r="F90" i="24"/>
  <c r="G89" i="24"/>
  <c r="F89" i="24"/>
  <c r="G88" i="24"/>
  <c r="F88" i="24"/>
  <c r="G87" i="24"/>
  <c r="F87" i="24"/>
  <c r="G86" i="24"/>
  <c r="F86" i="24"/>
  <c r="G85" i="24"/>
  <c r="F85" i="24"/>
  <c r="G84" i="24"/>
  <c r="F84" i="24"/>
  <c r="G83" i="24"/>
  <c r="F83" i="24"/>
  <c r="G82" i="24"/>
  <c r="F82" i="24"/>
  <c r="G81" i="24"/>
  <c r="F81" i="24"/>
  <c r="G80" i="24"/>
  <c r="F80" i="24"/>
  <c r="G79" i="24"/>
  <c r="F79" i="24"/>
  <c r="G78" i="24"/>
  <c r="F78" i="24"/>
  <c r="G77" i="24"/>
  <c r="F77" i="24"/>
  <c r="G76" i="24"/>
  <c r="F76" i="24"/>
  <c r="G75" i="24"/>
  <c r="F75" i="24"/>
  <c r="G74" i="24"/>
  <c r="F74" i="24"/>
  <c r="G73" i="24"/>
  <c r="F73" i="24"/>
  <c r="G72" i="24"/>
  <c r="F72" i="24"/>
  <c r="G71" i="24"/>
  <c r="F71" i="24"/>
  <c r="G70" i="24"/>
  <c r="F70" i="24"/>
  <c r="G69" i="24"/>
  <c r="F69" i="24"/>
  <c r="G68" i="24"/>
  <c r="F68" i="24"/>
  <c r="G67" i="24"/>
  <c r="F67" i="24"/>
  <c r="G66" i="24"/>
  <c r="F66" i="24"/>
  <c r="G65" i="24"/>
  <c r="F65" i="24"/>
  <c r="G64" i="24"/>
  <c r="F64" i="24"/>
  <c r="G63" i="24"/>
  <c r="F63" i="24"/>
  <c r="G62" i="24"/>
  <c r="F62" i="24"/>
  <c r="G61" i="24"/>
  <c r="F61" i="24"/>
  <c r="G60" i="24"/>
  <c r="F60" i="24"/>
  <c r="G59" i="24"/>
  <c r="F59" i="24"/>
  <c r="G58" i="24"/>
  <c r="F58" i="24"/>
  <c r="G57" i="24"/>
  <c r="F57" i="24"/>
  <c r="G56" i="24"/>
  <c r="F56" i="24"/>
  <c r="G55" i="24"/>
  <c r="F55" i="24"/>
  <c r="G54" i="24"/>
  <c r="F54" i="24"/>
  <c r="G53" i="24"/>
  <c r="F53" i="24"/>
  <c r="G52" i="24"/>
  <c r="F52" i="24"/>
  <c r="G51" i="24"/>
  <c r="F51" i="24"/>
  <c r="G50" i="24"/>
  <c r="F50" i="24"/>
  <c r="G49" i="24"/>
  <c r="F49" i="24"/>
  <c r="G48" i="24"/>
  <c r="F48" i="24"/>
  <c r="G47" i="24"/>
  <c r="F47" i="24"/>
  <c r="G46" i="24"/>
  <c r="F46" i="24"/>
  <c r="G45" i="24"/>
  <c r="F45" i="24"/>
  <c r="G44" i="24"/>
  <c r="F44" i="24"/>
  <c r="G43" i="24"/>
  <c r="F43" i="24"/>
  <c r="G42" i="24"/>
  <c r="F42" i="24"/>
  <c r="G41" i="24"/>
  <c r="F41" i="24"/>
  <c r="G40" i="24"/>
  <c r="F40" i="24"/>
  <c r="G39" i="24"/>
  <c r="F39" i="24"/>
  <c r="G38" i="24"/>
  <c r="F38" i="24"/>
  <c r="G37" i="24"/>
  <c r="F37" i="24"/>
  <c r="G36" i="24"/>
  <c r="F36" i="24"/>
  <c r="G35" i="24"/>
  <c r="F35" i="24"/>
  <c r="G34" i="24"/>
  <c r="F34" i="24"/>
  <c r="G33" i="24"/>
  <c r="F33" i="24"/>
  <c r="G32" i="24"/>
  <c r="F32" i="24"/>
  <c r="G31" i="24"/>
  <c r="F31" i="24"/>
  <c r="G117" i="23"/>
  <c r="F117" i="23"/>
  <c r="G116" i="23"/>
  <c r="F116" i="23"/>
  <c r="G115" i="23"/>
  <c r="F115" i="23"/>
  <c r="G114" i="23"/>
  <c r="F114" i="23"/>
  <c r="G113" i="23"/>
  <c r="F113" i="23"/>
  <c r="G112" i="23"/>
  <c r="F112" i="23"/>
  <c r="G111" i="23"/>
  <c r="F111" i="23"/>
  <c r="G110" i="23"/>
  <c r="F110" i="23"/>
  <c r="G109" i="23"/>
  <c r="F109" i="23"/>
  <c r="G108" i="23"/>
  <c r="F108" i="23"/>
  <c r="G107" i="23"/>
  <c r="F107" i="23"/>
  <c r="G106" i="23"/>
  <c r="F106" i="23"/>
  <c r="G105" i="23"/>
  <c r="F105" i="23"/>
  <c r="G104" i="23"/>
  <c r="F104" i="23"/>
  <c r="G103" i="23"/>
  <c r="F103" i="23"/>
  <c r="G102" i="23"/>
  <c r="F102" i="23"/>
  <c r="G101" i="23"/>
  <c r="F101" i="23"/>
  <c r="G100" i="23"/>
  <c r="F100" i="23"/>
  <c r="G99" i="23"/>
  <c r="F99" i="23"/>
  <c r="G98" i="23"/>
  <c r="F98" i="23"/>
  <c r="G97" i="23"/>
  <c r="F97" i="23"/>
  <c r="G96" i="23"/>
  <c r="F96" i="23"/>
  <c r="G95" i="23"/>
  <c r="F95" i="23"/>
  <c r="G94" i="23"/>
  <c r="F94" i="23"/>
  <c r="G93" i="23"/>
  <c r="F93" i="23"/>
  <c r="G92" i="23"/>
  <c r="F92" i="23"/>
  <c r="G91" i="23"/>
  <c r="F91" i="23"/>
  <c r="G90" i="23"/>
  <c r="F90" i="23"/>
  <c r="G89" i="23"/>
  <c r="F89" i="23"/>
  <c r="G88" i="23"/>
  <c r="F88" i="23"/>
  <c r="G87" i="23"/>
  <c r="F87" i="23"/>
  <c r="G86" i="23"/>
  <c r="F86" i="23"/>
  <c r="G85" i="23"/>
  <c r="F85" i="23"/>
  <c r="G84" i="23"/>
  <c r="F84" i="23"/>
  <c r="G83" i="23"/>
  <c r="F83" i="23"/>
  <c r="G82" i="23"/>
  <c r="F82" i="23"/>
  <c r="G81" i="23"/>
  <c r="F81" i="23"/>
  <c r="G80" i="23"/>
  <c r="F80" i="23"/>
  <c r="G79" i="23"/>
  <c r="F79" i="23"/>
  <c r="G78" i="23"/>
  <c r="F78" i="23"/>
  <c r="G77" i="23"/>
  <c r="F77" i="23"/>
  <c r="G76" i="23"/>
  <c r="F76" i="23"/>
  <c r="G75" i="23"/>
  <c r="F75" i="23"/>
  <c r="G74" i="23"/>
  <c r="F74" i="23"/>
  <c r="G73" i="23"/>
  <c r="F73" i="23"/>
  <c r="G72" i="23"/>
  <c r="F72" i="23"/>
  <c r="G71" i="23"/>
  <c r="F71" i="23"/>
  <c r="G70" i="23"/>
  <c r="F70" i="23"/>
  <c r="G69" i="23"/>
  <c r="F69" i="23"/>
  <c r="G68" i="23"/>
  <c r="F68" i="23"/>
  <c r="G67" i="23"/>
  <c r="F67" i="23"/>
  <c r="G66" i="23"/>
  <c r="F66" i="23"/>
  <c r="G65" i="23"/>
  <c r="F65" i="23"/>
  <c r="G64" i="23"/>
  <c r="F64" i="23"/>
  <c r="G63" i="23"/>
  <c r="F63" i="23"/>
  <c r="G62" i="23"/>
  <c r="F62" i="23"/>
  <c r="G61" i="23"/>
  <c r="F61" i="23"/>
  <c r="G60" i="23"/>
  <c r="F60" i="23"/>
  <c r="G59" i="23"/>
  <c r="F59" i="23"/>
  <c r="G58" i="23"/>
  <c r="F58" i="23"/>
  <c r="G57" i="23"/>
  <c r="F57" i="23"/>
  <c r="G56" i="23"/>
  <c r="F56" i="23"/>
  <c r="G55" i="23"/>
  <c r="F55" i="23"/>
  <c r="G54" i="23"/>
  <c r="F54" i="23"/>
  <c r="G53" i="23"/>
  <c r="F53" i="23"/>
  <c r="G52" i="23"/>
  <c r="F52" i="23"/>
  <c r="G51" i="23"/>
  <c r="F51" i="23"/>
  <c r="G50" i="23"/>
  <c r="F50" i="23"/>
  <c r="G49" i="23"/>
  <c r="F49" i="23"/>
  <c r="G48" i="23"/>
  <c r="F48" i="23"/>
  <c r="G47" i="23"/>
  <c r="F47" i="23"/>
  <c r="G46" i="23"/>
  <c r="F46" i="23"/>
  <c r="G45" i="23"/>
  <c r="F45" i="23"/>
  <c r="G44" i="23"/>
  <c r="F44" i="23"/>
  <c r="G43" i="23"/>
  <c r="F43" i="23"/>
  <c r="G42" i="23"/>
  <c r="F42" i="23"/>
  <c r="G41" i="23"/>
  <c r="F41" i="23"/>
  <c r="G40" i="23"/>
  <c r="F40" i="23"/>
  <c r="G39" i="23"/>
  <c r="F39" i="23"/>
  <c r="G38" i="23"/>
  <c r="F38" i="23"/>
  <c r="G37" i="23"/>
  <c r="F37" i="23"/>
  <c r="G36" i="23"/>
  <c r="F36" i="23"/>
  <c r="G35" i="23"/>
  <c r="F35" i="23"/>
  <c r="G34" i="23"/>
  <c r="F34" i="23"/>
  <c r="G33" i="23"/>
  <c r="F33" i="23"/>
  <c r="G32" i="23"/>
  <c r="F32" i="23"/>
  <c r="G31" i="23"/>
  <c r="F31" i="23"/>
  <c r="G88" i="22"/>
  <c r="F88" i="22"/>
  <c r="G87" i="22"/>
  <c r="F87" i="22"/>
  <c r="G86" i="22"/>
  <c r="F86" i="22"/>
  <c r="G85" i="22"/>
  <c r="F85" i="22"/>
  <c r="G84" i="22"/>
  <c r="F84" i="22"/>
  <c r="G83" i="22"/>
  <c r="F83" i="22"/>
  <c r="G82" i="22"/>
  <c r="F82" i="22"/>
  <c r="G81" i="22"/>
  <c r="F81" i="22"/>
  <c r="G80" i="22"/>
  <c r="F80" i="22"/>
  <c r="G79" i="22"/>
  <c r="F79" i="22"/>
  <c r="G78" i="22"/>
  <c r="F78" i="22"/>
  <c r="G77" i="22"/>
  <c r="F77" i="22"/>
  <c r="G76" i="22"/>
  <c r="F76" i="22"/>
  <c r="G75" i="22"/>
  <c r="F75" i="22"/>
  <c r="G74" i="22"/>
  <c r="F74" i="22"/>
  <c r="G73" i="22"/>
  <c r="F73" i="22"/>
  <c r="G72" i="22"/>
  <c r="F72" i="22"/>
  <c r="G71" i="22"/>
  <c r="F71" i="22"/>
  <c r="G70" i="22"/>
  <c r="F70" i="22"/>
  <c r="G69" i="22"/>
  <c r="F69" i="22"/>
  <c r="G68" i="22"/>
  <c r="F68" i="22"/>
  <c r="G67" i="22"/>
  <c r="F67" i="22"/>
  <c r="G66" i="22"/>
  <c r="F66" i="22"/>
  <c r="G65" i="22"/>
  <c r="F65" i="22"/>
  <c r="G64" i="22"/>
  <c r="F64" i="22"/>
  <c r="G63" i="22"/>
  <c r="F63" i="22"/>
  <c r="G62" i="22"/>
  <c r="F62" i="22"/>
  <c r="G61" i="22"/>
  <c r="F61" i="22"/>
  <c r="G60" i="22"/>
  <c r="F60" i="22"/>
  <c r="G59" i="22"/>
  <c r="F59" i="22"/>
  <c r="G58" i="22"/>
  <c r="F58" i="22"/>
  <c r="G57" i="22"/>
  <c r="F57" i="22"/>
  <c r="G56" i="22"/>
  <c r="F56" i="22"/>
  <c r="G55" i="22"/>
  <c r="F55" i="22"/>
  <c r="G54" i="22"/>
  <c r="F54" i="22"/>
  <c r="G53" i="22"/>
  <c r="F53" i="22"/>
  <c r="G52" i="22"/>
  <c r="F52" i="22"/>
  <c r="G51" i="22"/>
  <c r="F51" i="22"/>
  <c r="G50" i="22"/>
  <c r="F50" i="22"/>
  <c r="G49" i="22"/>
  <c r="F49" i="22"/>
  <c r="G48" i="22"/>
  <c r="F48" i="22"/>
  <c r="G47" i="22"/>
  <c r="F47" i="22"/>
  <c r="G46" i="22"/>
  <c r="F46" i="22"/>
  <c r="G45" i="22"/>
  <c r="F45" i="22"/>
  <c r="G44" i="22"/>
  <c r="F44" i="22"/>
  <c r="G43" i="22"/>
  <c r="F43" i="22"/>
  <c r="G42" i="22"/>
  <c r="F42" i="22"/>
  <c r="G41" i="22"/>
  <c r="F41" i="22"/>
  <c r="G40" i="22"/>
  <c r="F40" i="22"/>
  <c r="G39" i="22"/>
  <c r="F39" i="22"/>
  <c r="G38" i="22"/>
  <c r="F38" i="22"/>
  <c r="G37" i="22"/>
  <c r="G36" i="22"/>
  <c r="G35" i="22"/>
  <c r="G34" i="22"/>
  <c r="G33" i="22"/>
  <c r="G32" i="22"/>
  <c r="G31" i="22"/>
  <c r="G101" i="21"/>
  <c r="F101" i="21"/>
  <c r="G100" i="21"/>
  <c r="F100" i="21"/>
  <c r="G99" i="21"/>
  <c r="F99" i="21"/>
  <c r="G98" i="21"/>
  <c r="F98" i="21"/>
  <c r="G97" i="21"/>
  <c r="F97" i="21"/>
  <c r="G96" i="21"/>
  <c r="F96" i="21"/>
  <c r="G95" i="21"/>
  <c r="F95" i="21"/>
  <c r="G94" i="21"/>
  <c r="F94" i="21"/>
  <c r="G93" i="21"/>
  <c r="F93" i="21"/>
  <c r="G92" i="21"/>
  <c r="F92" i="21"/>
  <c r="G91" i="21"/>
  <c r="F91" i="21"/>
  <c r="G90" i="21"/>
  <c r="F90" i="21"/>
  <c r="G89" i="21"/>
  <c r="F89" i="21"/>
  <c r="G88" i="21"/>
  <c r="F88" i="21"/>
  <c r="G87" i="21"/>
  <c r="F87" i="21"/>
  <c r="G86" i="21"/>
  <c r="F86" i="21"/>
  <c r="G85" i="21"/>
  <c r="F85" i="21"/>
  <c r="G84" i="21"/>
  <c r="F84" i="21"/>
  <c r="G83" i="21"/>
  <c r="F83" i="21"/>
  <c r="G82" i="21"/>
  <c r="F82" i="21"/>
  <c r="G81" i="21"/>
  <c r="F81" i="21"/>
  <c r="G80" i="21"/>
  <c r="F80" i="21"/>
  <c r="G79" i="21"/>
  <c r="F79" i="21"/>
  <c r="G78" i="21"/>
  <c r="F78" i="21"/>
  <c r="G77" i="21"/>
  <c r="F77" i="21"/>
  <c r="G76" i="21"/>
  <c r="F76" i="21"/>
  <c r="G75" i="21"/>
  <c r="F75" i="21"/>
  <c r="G74" i="21"/>
  <c r="F74" i="21"/>
  <c r="G73" i="21"/>
  <c r="F73" i="21"/>
  <c r="G72" i="21"/>
  <c r="F72" i="21"/>
  <c r="G71" i="21"/>
  <c r="F71" i="21"/>
  <c r="G70" i="21"/>
  <c r="F70" i="21"/>
  <c r="G69" i="21"/>
  <c r="F69" i="21"/>
  <c r="G68" i="21"/>
  <c r="F68" i="21"/>
  <c r="G67" i="21"/>
  <c r="F67" i="21"/>
  <c r="G66" i="21"/>
  <c r="F66" i="21"/>
  <c r="G65" i="21"/>
  <c r="F65" i="21"/>
  <c r="G64" i="21"/>
  <c r="F64" i="21"/>
  <c r="G63" i="21"/>
  <c r="F63" i="21"/>
  <c r="G62" i="21"/>
  <c r="F62" i="21"/>
  <c r="G61" i="21"/>
  <c r="F61" i="21"/>
  <c r="G60" i="21"/>
  <c r="F60" i="21"/>
  <c r="G59" i="21"/>
  <c r="F59" i="21"/>
  <c r="G58" i="21"/>
  <c r="F58" i="21"/>
  <c r="G57" i="21"/>
  <c r="F57" i="21"/>
  <c r="G56" i="21"/>
  <c r="F56" i="21"/>
  <c r="G55" i="21"/>
  <c r="F55" i="21"/>
  <c r="G54" i="21"/>
  <c r="F54" i="21"/>
  <c r="G53" i="21"/>
  <c r="F53" i="21"/>
  <c r="G52" i="21"/>
  <c r="F52" i="21"/>
  <c r="G51" i="21"/>
  <c r="F51" i="21"/>
  <c r="G50" i="21"/>
  <c r="F50" i="21"/>
  <c r="G49" i="21"/>
  <c r="F49" i="21"/>
  <c r="G48" i="21"/>
  <c r="F48" i="21"/>
  <c r="G47" i="21"/>
  <c r="F47" i="21"/>
  <c r="G46" i="21"/>
  <c r="F46" i="21"/>
  <c r="G45" i="21"/>
  <c r="F45" i="21"/>
  <c r="G44" i="21"/>
  <c r="F44" i="21"/>
  <c r="G43" i="21"/>
  <c r="F43" i="21"/>
  <c r="G42" i="21"/>
  <c r="F42" i="21"/>
  <c r="G41" i="21"/>
  <c r="F41" i="21"/>
  <c r="G40" i="21"/>
  <c r="F40" i="21"/>
  <c r="G39" i="21"/>
  <c r="F39" i="21"/>
  <c r="G38" i="21"/>
  <c r="F38" i="21"/>
  <c r="G37" i="21"/>
  <c r="F37" i="21"/>
  <c r="G36" i="21"/>
  <c r="F36" i="21"/>
  <c r="G35" i="21"/>
  <c r="F35" i="21"/>
  <c r="G34" i="21"/>
  <c r="F34" i="21"/>
  <c r="G33" i="21"/>
  <c r="F33" i="21"/>
  <c r="G32" i="21"/>
  <c r="F32" i="21"/>
  <c r="G31" i="21"/>
  <c r="F31" i="21"/>
  <c r="G60" i="20"/>
  <c r="F60" i="20"/>
  <c r="G59" i="20"/>
  <c r="F59" i="20"/>
  <c r="G58" i="20"/>
  <c r="F58" i="20"/>
  <c r="G57" i="20"/>
  <c r="F57" i="20"/>
  <c r="G56" i="20"/>
  <c r="F56" i="20"/>
  <c r="G55" i="20"/>
  <c r="F55" i="20"/>
  <c r="G54" i="20"/>
  <c r="F54" i="20"/>
  <c r="G53" i="20"/>
  <c r="F53" i="20"/>
  <c r="G52" i="20"/>
  <c r="F52" i="20"/>
  <c r="G51" i="20"/>
  <c r="F51" i="20"/>
  <c r="G50" i="20"/>
  <c r="F50" i="20"/>
  <c r="G49" i="20"/>
  <c r="F49" i="20"/>
  <c r="G48" i="20"/>
  <c r="F48" i="20"/>
  <c r="G47" i="20"/>
  <c r="F47" i="20"/>
  <c r="G46" i="20"/>
  <c r="F46" i="20"/>
  <c r="G45" i="20"/>
  <c r="F45" i="20"/>
  <c r="G44" i="20"/>
  <c r="F44" i="20"/>
  <c r="G43" i="20"/>
  <c r="F43" i="20"/>
  <c r="G42" i="20"/>
  <c r="F42" i="20"/>
  <c r="G41" i="20"/>
  <c r="F41" i="20"/>
  <c r="G40" i="20"/>
  <c r="F40" i="20"/>
  <c r="G39" i="20"/>
  <c r="F39" i="20"/>
  <c r="G38" i="20"/>
  <c r="F38" i="20"/>
  <c r="G37" i="20"/>
  <c r="F37" i="20"/>
  <c r="G36" i="20"/>
  <c r="F36" i="20"/>
  <c r="G35" i="20"/>
  <c r="F35" i="20"/>
  <c r="G34" i="20"/>
  <c r="F34" i="20"/>
  <c r="G33" i="20"/>
  <c r="F33" i="20"/>
  <c r="G32" i="20"/>
  <c r="F32" i="20"/>
  <c r="G31" i="20"/>
  <c r="F31" i="20"/>
  <c r="G238" i="19"/>
  <c r="F238" i="19"/>
  <c r="G237" i="19"/>
  <c r="F237" i="19"/>
  <c r="G236" i="19"/>
  <c r="F236" i="19"/>
  <c r="G235" i="19"/>
  <c r="F235" i="19"/>
  <c r="G234" i="19"/>
  <c r="F234" i="19"/>
  <c r="G233" i="19"/>
  <c r="F233" i="19"/>
  <c r="G232" i="19"/>
  <c r="F232" i="19"/>
  <c r="G231" i="19"/>
  <c r="F231" i="19"/>
  <c r="G230" i="19"/>
  <c r="F230" i="19"/>
  <c r="G229" i="19"/>
  <c r="F229" i="19"/>
  <c r="G228" i="19"/>
  <c r="F228" i="19"/>
  <c r="G227" i="19"/>
  <c r="F227" i="19"/>
  <c r="G226" i="19"/>
  <c r="F226" i="19"/>
  <c r="G225" i="19"/>
  <c r="F225" i="19"/>
  <c r="G224" i="19"/>
  <c r="F224" i="19"/>
  <c r="G223" i="19"/>
  <c r="F223" i="19"/>
  <c r="G222" i="19"/>
  <c r="F222" i="19"/>
  <c r="G221" i="19"/>
  <c r="F221" i="19"/>
  <c r="G220" i="19"/>
  <c r="F220" i="19"/>
  <c r="G219" i="19"/>
  <c r="F219" i="19"/>
  <c r="G218" i="19"/>
  <c r="F218" i="19"/>
  <c r="G217" i="19"/>
  <c r="F217" i="19"/>
  <c r="G216" i="19"/>
  <c r="F216" i="19"/>
  <c r="G215" i="19"/>
  <c r="F215" i="19"/>
  <c r="G214" i="19"/>
  <c r="F214" i="19"/>
  <c r="G213" i="19"/>
  <c r="F213" i="19"/>
  <c r="G212" i="19"/>
  <c r="F212" i="19"/>
  <c r="G211" i="19"/>
  <c r="F211" i="19"/>
  <c r="G210" i="19"/>
  <c r="F210" i="19"/>
  <c r="G209" i="19"/>
  <c r="F209" i="19"/>
  <c r="G208" i="19"/>
  <c r="F208" i="19"/>
  <c r="G207" i="19"/>
  <c r="F207" i="19"/>
  <c r="G206" i="19"/>
  <c r="F206" i="19"/>
  <c r="G205" i="19"/>
  <c r="F205" i="19"/>
  <c r="G204" i="19"/>
  <c r="F204" i="19"/>
  <c r="G203" i="19"/>
  <c r="F203" i="19"/>
  <c r="G202" i="19"/>
  <c r="F202" i="19"/>
  <c r="G201" i="19"/>
  <c r="F201" i="19"/>
  <c r="G200" i="19"/>
  <c r="F200" i="19"/>
  <c r="G199" i="19"/>
  <c r="F199" i="19"/>
  <c r="G198" i="19"/>
  <c r="F198" i="19"/>
  <c r="G197" i="19"/>
  <c r="F197" i="19"/>
  <c r="G196" i="19"/>
  <c r="F196" i="19"/>
  <c r="G195" i="19"/>
  <c r="F195" i="19"/>
  <c r="G194" i="19"/>
  <c r="F194" i="19"/>
  <c r="G193" i="19"/>
  <c r="F193" i="19"/>
  <c r="G192" i="19"/>
  <c r="F192" i="19"/>
  <c r="G191" i="19"/>
  <c r="F191" i="19"/>
  <c r="G190" i="19"/>
  <c r="F190" i="19"/>
  <c r="G189" i="19"/>
  <c r="F189" i="19"/>
  <c r="G188" i="19"/>
  <c r="F188" i="19"/>
  <c r="G187" i="19"/>
  <c r="F187" i="19"/>
  <c r="G186" i="19"/>
  <c r="F186" i="19"/>
  <c r="G185" i="19"/>
  <c r="F185" i="19"/>
  <c r="G184" i="19"/>
  <c r="F184" i="19"/>
  <c r="G183" i="19"/>
  <c r="F183" i="19"/>
  <c r="G182" i="19"/>
  <c r="F182" i="19"/>
  <c r="G181" i="19"/>
  <c r="F181" i="19"/>
  <c r="G180" i="19"/>
  <c r="F180" i="19"/>
  <c r="G179" i="19"/>
  <c r="F179" i="19"/>
  <c r="G178" i="19"/>
  <c r="F178" i="19"/>
  <c r="G177" i="19"/>
  <c r="F177" i="19"/>
  <c r="G176" i="19"/>
  <c r="F176" i="19"/>
  <c r="G175" i="19"/>
  <c r="F175" i="19"/>
  <c r="G174" i="19"/>
  <c r="F174" i="19"/>
  <c r="G173" i="19"/>
  <c r="F173" i="19"/>
  <c r="G172" i="19"/>
  <c r="F172" i="19"/>
  <c r="G171" i="19"/>
  <c r="F171" i="19"/>
  <c r="G170" i="19"/>
  <c r="F170" i="19"/>
  <c r="G169" i="19"/>
  <c r="F169" i="19"/>
  <c r="G168" i="19"/>
  <c r="F168" i="19"/>
  <c r="G167" i="19"/>
  <c r="F167" i="19"/>
  <c r="G166" i="19"/>
  <c r="F166" i="19"/>
  <c r="G165" i="19"/>
  <c r="F165" i="19"/>
  <c r="G164" i="19"/>
  <c r="F164" i="19"/>
  <c r="G163" i="19"/>
  <c r="F163" i="19"/>
  <c r="G162" i="19"/>
  <c r="F162" i="19"/>
  <c r="G161" i="19"/>
  <c r="F161" i="19"/>
  <c r="G160" i="19"/>
  <c r="F160" i="19"/>
  <c r="G159" i="19"/>
  <c r="F159" i="19"/>
  <c r="G158" i="19"/>
  <c r="F158" i="19"/>
  <c r="G157" i="19"/>
  <c r="F157" i="19"/>
  <c r="G156" i="19"/>
  <c r="F156" i="19"/>
  <c r="G155" i="19"/>
  <c r="F155" i="19"/>
  <c r="G154" i="19"/>
  <c r="F154" i="19"/>
  <c r="G153" i="19"/>
  <c r="F153" i="19"/>
  <c r="G152" i="19"/>
  <c r="F152" i="19"/>
  <c r="G151" i="19"/>
  <c r="F151" i="19"/>
  <c r="G150" i="19"/>
  <c r="F150" i="19"/>
  <c r="G149" i="19"/>
  <c r="F149" i="19"/>
  <c r="G148" i="19"/>
  <c r="F148" i="19"/>
  <c r="G147" i="19"/>
  <c r="F147" i="19"/>
  <c r="G146" i="19"/>
  <c r="F146" i="19"/>
  <c r="G145" i="19"/>
  <c r="F145" i="19"/>
  <c r="G144" i="19"/>
  <c r="F144" i="19"/>
  <c r="G143" i="19"/>
  <c r="F143" i="19"/>
  <c r="G142" i="19"/>
  <c r="F142" i="19"/>
  <c r="G141" i="19"/>
  <c r="F141" i="19"/>
  <c r="G140" i="19"/>
  <c r="F140" i="19"/>
  <c r="G139" i="19"/>
  <c r="F139" i="19"/>
  <c r="G138" i="19"/>
  <c r="F138" i="19"/>
  <c r="G137" i="19"/>
  <c r="F137" i="19"/>
  <c r="G136" i="19"/>
  <c r="F136" i="19"/>
  <c r="G135" i="19"/>
  <c r="F135" i="19"/>
  <c r="G134" i="19"/>
  <c r="F134" i="19"/>
  <c r="G133" i="19"/>
  <c r="F133" i="19"/>
  <c r="G132" i="19"/>
  <c r="F132" i="19"/>
  <c r="G131" i="19"/>
  <c r="F131" i="19"/>
  <c r="G130" i="19"/>
  <c r="F130" i="19"/>
  <c r="G129" i="19"/>
  <c r="F129" i="19"/>
  <c r="G128" i="19"/>
  <c r="F128" i="19"/>
  <c r="G127" i="19"/>
  <c r="F127" i="19"/>
  <c r="G126" i="19"/>
  <c r="F126" i="19"/>
  <c r="G125" i="19"/>
  <c r="F125" i="19"/>
  <c r="G124" i="19"/>
  <c r="F124" i="19"/>
  <c r="G123" i="19"/>
  <c r="F123" i="19"/>
  <c r="G122" i="19"/>
  <c r="F122" i="19"/>
  <c r="G121" i="19"/>
  <c r="F121" i="19"/>
  <c r="G120" i="19"/>
  <c r="F120" i="19"/>
  <c r="G119" i="19"/>
  <c r="F119" i="19"/>
  <c r="G118" i="19"/>
  <c r="F118" i="19"/>
  <c r="G117" i="19"/>
  <c r="F117" i="19"/>
  <c r="G116" i="19"/>
  <c r="F116" i="19"/>
  <c r="G115" i="19"/>
  <c r="F115" i="19"/>
  <c r="G114" i="19"/>
  <c r="F114" i="19"/>
  <c r="G113" i="19"/>
  <c r="F113" i="19"/>
  <c r="G112" i="19"/>
  <c r="F112" i="19"/>
  <c r="G111" i="19"/>
  <c r="F111" i="19"/>
  <c r="G110" i="19"/>
  <c r="F110" i="19"/>
  <c r="G109" i="19"/>
  <c r="F109" i="19"/>
  <c r="G108" i="19"/>
  <c r="F108" i="19"/>
  <c r="G107" i="19"/>
  <c r="F107" i="19"/>
  <c r="G106" i="19"/>
  <c r="F106" i="19"/>
  <c r="G105" i="19"/>
  <c r="F105" i="19"/>
  <c r="G104" i="19"/>
  <c r="F104" i="19"/>
  <c r="G103" i="19"/>
  <c r="F103" i="19"/>
  <c r="G102" i="19"/>
  <c r="F102" i="19"/>
  <c r="G101" i="19"/>
  <c r="F101" i="19"/>
  <c r="G100" i="19"/>
  <c r="F100" i="19"/>
  <c r="G99" i="19"/>
  <c r="F99" i="19"/>
  <c r="G98" i="19"/>
  <c r="F98" i="19"/>
  <c r="G97" i="19"/>
  <c r="F97" i="19"/>
  <c r="G96" i="19"/>
  <c r="F96" i="19"/>
  <c r="G95" i="19"/>
  <c r="F95" i="19"/>
  <c r="G94" i="19"/>
  <c r="F94" i="19"/>
  <c r="G93" i="19"/>
  <c r="F93" i="19"/>
  <c r="G92" i="19"/>
  <c r="F92" i="19"/>
  <c r="G91" i="19"/>
  <c r="F91" i="19"/>
  <c r="G90" i="19"/>
  <c r="F90" i="19"/>
  <c r="G89" i="19"/>
  <c r="F89" i="19"/>
  <c r="G88" i="19"/>
  <c r="F88" i="19"/>
  <c r="G87" i="19"/>
  <c r="F87" i="19"/>
  <c r="G86" i="19"/>
  <c r="F86" i="19"/>
  <c r="G85" i="19"/>
  <c r="F85" i="19"/>
  <c r="G84" i="19"/>
  <c r="F84" i="19"/>
  <c r="G83" i="19"/>
  <c r="F83" i="19"/>
  <c r="G82" i="19"/>
  <c r="F82" i="19"/>
  <c r="G81" i="19"/>
  <c r="F81" i="19"/>
  <c r="G80" i="19"/>
  <c r="F80" i="19"/>
  <c r="G79" i="19"/>
  <c r="F79" i="19"/>
  <c r="G78" i="19"/>
  <c r="F78" i="19"/>
  <c r="G77" i="19"/>
  <c r="F77" i="19"/>
  <c r="G76" i="19"/>
  <c r="F76" i="19"/>
  <c r="G75" i="19"/>
  <c r="F75" i="19"/>
  <c r="G74" i="19"/>
  <c r="F74" i="19"/>
  <c r="G73" i="19"/>
  <c r="F73" i="19"/>
  <c r="G72" i="19"/>
  <c r="F72" i="19"/>
  <c r="G71" i="19"/>
  <c r="F71" i="19"/>
  <c r="G70" i="19"/>
  <c r="F70" i="19"/>
  <c r="G69" i="19"/>
  <c r="F69" i="19"/>
  <c r="G68" i="19"/>
  <c r="F68" i="19"/>
  <c r="G67" i="19"/>
  <c r="F67" i="19"/>
  <c r="G66" i="19"/>
  <c r="F66" i="19"/>
  <c r="G65" i="19"/>
  <c r="F65" i="19"/>
  <c r="G64" i="19"/>
  <c r="F64" i="19"/>
  <c r="G63" i="19"/>
  <c r="F63" i="19"/>
  <c r="G62" i="19"/>
  <c r="F62" i="19"/>
  <c r="G61" i="19"/>
  <c r="F61" i="19"/>
  <c r="G60" i="19"/>
  <c r="F60" i="19"/>
  <c r="G59" i="19"/>
  <c r="F59" i="19"/>
  <c r="G58" i="19"/>
  <c r="F58" i="19"/>
  <c r="G57" i="19"/>
  <c r="F57" i="19"/>
  <c r="G56" i="19"/>
  <c r="F56" i="19"/>
  <c r="G55" i="19"/>
  <c r="F55" i="19"/>
  <c r="G54" i="19"/>
  <c r="F54" i="19"/>
  <c r="G53" i="19"/>
  <c r="F53" i="19"/>
  <c r="G52" i="19"/>
  <c r="F52" i="19"/>
  <c r="G51" i="19"/>
  <c r="F51" i="19"/>
  <c r="G50" i="19"/>
  <c r="F50" i="19"/>
  <c r="G49" i="19"/>
  <c r="F49" i="19"/>
  <c r="G48" i="19"/>
  <c r="F48" i="19"/>
  <c r="G47" i="19"/>
  <c r="F47" i="19"/>
  <c r="G46" i="19"/>
  <c r="F46" i="19"/>
  <c r="G45" i="19"/>
  <c r="F45" i="19"/>
  <c r="G44" i="19"/>
  <c r="F44" i="19"/>
  <c r="G43" i="19"/>
  <c r="F43" i="19"/>
  <c r="G42" i="19"/>
  <c r="F42" i="19"/>
  <c r="G41" i="19"/>
  <c r="F41" i="19"/>
  <c r="G40" i="19"/>
  <c r="F40" i="19"/>
  <c r="G39" i="19"/>
  <c r="F39" i="19"/>
  <c r="G38" i="19"/>
  <c r="F38" i="19"/>
  <c r="G37" i="19"/>
  <c r="F37" i="19"/>
  <c r="G36" i="19"/>
  <c r="F36" i="19"/>
  <c r="G35" i="19"/>
  <c r="F35" i="19"/>
  <c r="G34" i="19"/>
  <c r="F34" i="19"/>
  <c r="G33" i="19"/>
  <c r="F33" i="19"/>
  <c r="G32" i="19"/>
  <c r="F32" i="19"/>
  <c r="G31" i="19"/>
  <c r="F31" i="19"/>
  <c r="G57" i="18"/>
  <c r="F57" i="18"/>
  <c r="G56" i="18"/>
  <c r="F56" i="18"/>
  <c r="G55" i="18"/>
  <c r="F55" i="18"/>
  <c r="G54" i="18"/>
  <c r="F54" i="18"/>
  <c r="G53" i="18"/>
  <c r="F53" i="18"/>
  <c r="G52" i="18"/>
  <c r="F52" i="18"/>
  <c r="G51" i="18"/>
  <c r="F51" i="18"/>
  <c r="G50" i="18"/>
  <c r="F50" i="18"/>
  <c r="G49" i="18"/>
  <c r="F49" i="18"/>
  <c r="G48" i="18"/>
  <c r="F48" i="18"/>
  <c r="G47" i="18"/>
  <c r="F47" i="18"/>
  <c r="G46" i="18"/>
  <c r="F46" i="18"/>
  <c r="G45" i="18"/>
  <c r="F45" i="18"/>
  <c r="G44" i="18"/>
  <c r="F44" i="18"/>
  <c r="G43" i="18"/>
  <c r="F43" i="18"/>
  <c r="G42" i="18"/>
  <c r="F42" i="18"/>
  <c r="G41" i="18"/>
  <c r="F41" i="18"/>
  <c r="G40" i="18"/>
  <c r="F40" i="18"/>
  <c r="G39" i="18"/>
  <c r="F39" i="18"/>
  <c r="G38" i="18"/>
  <c r="F38" i="18"/>
  <c r="G37" i="18"/>
  <c r="F37" i="18"/>
  <c r="G36" i="18"/>
  <c r="F36" i="18"/>
  <c r="G35" i="18"/>
  <c r="F35" i="18"/>
  <c r="G34" i="18"/>
  <c r="F34" i="18"/>
  <c r="G33" i="18"/>
  <c r="F33" i="18"/>
  <c r="G32" i="18"/>
  <c r="F32" i="18"/>
  <c r="G31" i="18"/>
  <c r="F31" i="18"/>
  <c r="G131" i="17"/>
  <c r="F131" i="17"/>
  <c r="G130" i="17"/>
  <c r="F130" i="17"/>
  <c r="G129" i="17"/>
  <c r="F129" i="17"/>
  <c r="G128" i="17"/>
  <c r="F128" i="17"/>
  <c r="G127" i="17"/>
  <c r="F127" i="17"/>
  <c r="G126" i="17"/>
  <c r="F126" i="17"/>
  <c r="G125" i="17"/>
  <c r="F125" i="17"/>
  <c r="G124" i="17"/>
  <c r="F124" i="17"/>
  <c r="G123" i="17"/>
  <c r="F123" i="17"/>
  <c r="G122" i="17"/>
  <c r="F122" i="17"/>
  <c r="G121" i="17"/>
  <c r="F121" i="17"/>
  <c r="G120" i="17"/>
  <c r="F120" i="17"/>
  <c r="G119" i="17"/>
  <c r="F119" i="17"/>
  <c r="G118" i="17"/>
  <c r="F118" i="17"/>
  <c r="G117" i="17"/>
  <c r="F117" i="17"/>
  <c r="G116" i="17"/>
  <c r="F116" i="17"/>
  <c r="G115" i="17"/>
  <c r="F115" i="17"/>
  <c r="G114" i="17"/>
  <c r="F114" i="17"/>
  <c r="G113" i="17"/>
  <c r="F113" i="17"/>
  <c r="G112" i="17"/>
  <c r="F112" i="17"/>
  <c r="G111" i="17"/>
  <c r="F111" i="17"/>
  <c r="G110" i="17"/>
  <c r="F110" i="17"/>
  <c r="G109" i="17"/>
  <c r="F109" i="17"/>
  <c r="G108" i="17"/>
  <c r="F108" i="17"/>
  <c r="G107" i="17"/>
  <c r="F107" i="17"/>
  <c r="G106" i="17"/>
  <c r="F106" i="17"/>
  <c r="G105" i="17"/>
  <c r="F105" i="17"/>
  <c r="G104" i="17"/>
  <c r="F104" i="17"/>
  <c r="G103" i="17"/>
  <c r="F103" i="17"/>
  <c r="G102" i="17"/>
  <c r="F102" i="17"/>
  <c r="G101" i="17"/>
  <c r="F101" i="17"/>
  <c r="G100" i="17"/>
  <c r="F100" i="17"/>
  <c r="G99" i="17"/>
  <c r="F99" i="17"/>
  <c r="G98" i="17"/>
  <c r="F98" i="17"/>
  <c r="G97" i="17"/>
  <c r="F97" i="17"/>
  <c r="G96" i="17"/>
  <c r="F96" i="17"/>
  <c r="G95" i="17"/>
  <c r="F95" i="17"/>
  <c r="G94" i="17"/>
  <c r="F94" i="17"/>
  <c r="G93" i="17"/>
  <c r="F93" i="17"/>
  <c r="G92" i="17"/>
  <c r="F92" i="17"/>
  <c r="G91" i="17"/>
  <c r="F91" i="17"/>
  <c r="G90" i="17"/>
  <c r="F90" i="17"/>
  <c r="G89" i="17"/>
  <c r="F89" i="17"/>
  <c r="G88" i="17"/>
  <c r="F88" i="17"/>
  <c r="G87" i="17"/>
  <c r="F87" i="17"/>
  <c r="G86" i="17"/>
  <c r="F86" i="17"/>
  <c r="G85" i="17"/>
  <c r="F85" i="17"/>
  <c r="G84" i="17"/>
  <c r="F84" i="17"/>
  <c r="G83" i="17"/>
  <c r="F83" i="17"/>
  <c r="G82" i="17"/>
  <c r="F82" i="17"/>
  <c r="G81" i="17"/>
  <c r="F81" i="17"/>
  <c r="G80" i="17"/>
  <c r="F80" i="17"/>
  <c r="G79" i="17"/>
  <c r="F79" i="17"/>
  <c r="G78" i="17"/>
  <c r="F78" i="17"/>
  <c r="G77" i="17"/>
  <c r="F77" i="17"/>
  <c r="G76" i="17"/>
  <c r="F76" i="17"/>
  <c r="G75" i="17"/>
  <c r="F75" i="17"/>
  <c r="G74" i="17"/>
  <c r="F74" i="17"/>
  <c r="G73" i="17"/>
  <c r="F73" i="17"/>
  <c r="G72" i="17"/>
  <c r="F72" i="17"/>
  <c r="G71" i="17"/>
  <c r="F71" i="17"/>
  <c r="G70" i="17"/>
  <c r="F70" i="17"/>
  <c r="G69" i="17"/>
  <c r="F69" i="17"/>
  <c r="G68" i="17"/>
  <c r="F68" i="17"/>
  <c r="G67" i="17"/>
  <c r="F67" i="17"/>
  <c r="G66" i="17"/>
  <c r="F66" i="17"/>
  <c r="G65" i="17"/>
  <c r="F65" i="17"/>
  <c r="G64" i="17"/>
  <c r="F64" i="17"/>
  <c r="G63" i="17"/>
  <c r="F63" i="17"/>
  <c r="G62" i="17"/>
  <c r="F62" i="17"/>
  <c r="G61" i="17"/>
  <c r="F61" i="17"/>
  <c r="G60" i="17"/>
  <c r="F60" i="17"/>
  <c r="G59" i="17"/>
  <c r="F59" i="17"/>
  <c r="G58" i="17"/>
  <c r="F58" i="17"/>
  <c r="G57" i="17"/>
  <c r="F57" i="17"/>
  <c r="G56" i="17"/>
  <c r="F56" i="17"/>
  <c r="G55" i="17"/>
  <c r="F55" i="17"/>
  <c r="G54" i="17"/>
  <c r="F54" i="17"/>
  <c r="G53" i="17"/>
  <c r="F53" i="17"/>
  <c r="G52" i="17"/>
  <c r="F52" i="17"/>
  <c r="G51" i="17"/>
  <c r="F51" i="17"/>
  <c r="G50" i="17"/>
  <c r="F50" i="17"/>
  <c r="G49" i="17"/>
  <c r="F49" i="17"/>
  <c r="G48" i="17"/>
  <c r="F48" i="17"/>
  <c r="G47" i="17"/>
  <c r="F47" i="17"/>
  <c r="G46" i="17"/>
  <c r="F46" i="17"/>
  <c r="G45" i="17"/>
  <c r="F45" i="17"/>
  <c r="G44" i="17"/>
  <c r="F44" i="17"/>
  <c r="G43" i="17"/>
  <c r="F43" i="17"/>
  <c r="G42" i="17"/>
  <c r="F42" i="17"/>
  <c r="G41" i="17"/>
  <c r="F41" i="17"/>
  <c r="G40" i="17"/>
  <c r="F40" i="17"/>
  <c r="G39" i="17"/>
  <c r="F39" i="17"/>
  <c r="G38" i="17"/>
  <c r="F38" i="17"/>
  <c r="G37" i="17"/>
  <c r="F37" i="17"/>
  <c r="G36" i="17"/>
  <c r="F36" i="17"/>
  <c r="G35" i="17"/>
  <c r="F35" i="17"/>
  <c r="G34" i="17"/>
  <c r="F34" i="17"/>
  <c r="G33" i="17"/>
  <c r="F33" i="17"/>
  <c r="G32" i="17"/>
  <c r="F32" i="17"/>
  <c r="G72" i="16"/>
  <c r="F72" i="16"/>
  <c r="G71" i="16"/>
  <c r="F71" i="16"/>
  <c r="G70" i="16"/>
  <c r="F70" i="16"/>
  <c r="G69" i="16"/>
  <c r="F69" i="16"/>
  <c r="G68" i="16"/>
  <c r="F68" i="16"/>
  <c r="G67" i="16"/>
  <c r="F67" i="16"/>
  <c r="G66" i="16"/>
  <c r="F66" i="16"/>
  <c r="G65" i="16"/>
  <c r="F65" i="16"/>
  <c r="G64" i="16"/>
  <c r="F64" i="16"/>
  <c r="G63" i="16"/>
  <c r="F63" i="16"/>
  <c r="G62" i="16"/>
  <c r="F62" i="16"/>
  <c r="G61" i="16"/>
  <c r="F61" i="16"/>
  <c r="G60" i="16"/>
  <c r="F60" i="16"/>
  <c r="G59" i="16"/>
  <c r="F59" i="16"/>
  <c r="G58" i="16"/>
  <c r="F58" i="16"/>
  <c r="G57" i="16"/>
  <c r="F57" i="16"/>
  <c r="G56" i="16"/>
  <c r="F56" i="16"/>
  <c r="G55" i="16"/>
  <c r="F55" i="16"/>
  <c r="G54" i="16"/>
  <c r="F54" i="16"/>
  <c r="G53" i="16"/>
  <c r="F53" i="16"/>
  <c r="G52" i="16"/>
  <c r="F52" i="16"/>
  <c r="G51" i="16"/>
  <c r="F51" i="16"/>
  <c r="G50" i="16"/>
  <c r="F50" i="16"/>
  <c r="G49" i="16"/>
  <c r="F49" i="16"/>
  <c r="G48" i="16"/>
  <c r="F48" i="16"/>
  <c r="G47" i="16"/>
  <c r="F47" i="16"/>
  <c r="G46" i="16"/>
  <c r="F46" i="16"/>
  <c r="G45" i="16"/>
  <c r="F45" i="16"/>
  <c r="G44" i="16"/>
  <c r="F44" i="16"/>
  <c r="G43" i="16"/>
  <c r="F43" i="16"/>
  <c r="G42" i="16"/>
  <c r="F42" i="16"/>
  <c r="G41" i="16"/>
  <c r="F41" i="16"/>
  <c r="G40" i="16"/>
  <c r="F40" i="16"/>
  <c r="G39" i="16"/>
  <c r="F39" i="16"/>
  <c r="G38" i="16"/>
  <c r="F38" i="16"/>
  <c r="G37" i="16"/>
  <c r="F37" i="16"/>
  <c r="G36" i="16"/>
  <c r="F36" i="16"/>
  <c r="G35" i="16"/>
  <c r="F35" i="16"/>
  <c r="G34" i="16"/>
  <c r="F34" i="16"/>
  <c r="G33" i="16"/>
  <c r="F33" i="16"/>
  <c r="G32" i="16"/>
  <c r="F32" i="16"/>
  <c r="G31" i="16"/>
  <c r="F31" i="16"/>
  <c r="G216" i="15"/>
  <c r="F216" i="15"/>
  <c r="G215" i="15"/>
  <c r="F215" i="15"/>
  <c r="G214" i="15"/>
  <c r="F214" i="15"/>
  <c r="G213" i="15"/>
  <c r="F213" i="15"/>
  <c r="G212" i="15"/>
  <c r="F212" i="15"/>
  <c r="G211" i="15"/>
  <c r="F211" i="15"/>
  <c r="G210" i="15"/>
  <c r="F210" i="15"/>
  <c r="G209" i="15"/>
  <c r="F209" i="15"/>
  <c r="G208" i="15"/>
  <c r="F208" i="15"/>
  <c r="G207" i="15"/>
  <c r="F207" i="15"/>
  <c r="G206" i="15"/>
  <c r="F206" i="15"/>
  <c r="G205" i="15"/>
  <c r="F205" i="15"/>
  <c r="G204" i="15"/>
  <c r="F204" i="15"/>
  <c r="G203" i="15"/>
  <c r="F203" i="15"/>
  <c r="G202" i="15"/>
  <c r="F202" i="15"/>
  <c r="G201" i="15"/>
  <c r="F201" i="15"/>
  <c r="G200" i="15"/>
  <c r="F200" i="15"/>
  <c r="G199" i="15"/>
  <c r="F199" i="15"/>
  <c r="G198" i="15"/>
  <c r="F198" i="15"/>
  <c r="G197" i="15"/>
  <c r="F197" i="15"/>
  <c r="G196" i="15"/>
  <c r="F196" i="15"/>
  <c r="G195" i="15"/>
  <c r="F195" i="15"/>
  <c r="G194" i="15"/>
  <c r="F194" i="15"/>
  <c r="G193" i="15"/>
  <c r="F193" i="15"/>
  <c r="G192" i="15"/>
  <c r="F192" i="15"/>
  <c r="G191" i="15"/>
  <c r="F191" i="15"/>
  <c r="G190" i="15"/>
  <c r="F190" i="15"/>
  <c r="G189" i="15"/>
  <c r="F189" i="15"/>
  <c r="G188" i="15"/>
  <c r="F188" i="15"/>
  <c r="G187" i="15"/>
  <c r="F187" i="15"/>
  <c r="G186" i="15"/>
  <c r="F186" i="15"/>
  <c r="G185" i="15"/>
  <c r="F185" i="15"/>
  <c r="G184" i="15"/>
  <c r="F184" i="15"/>
  <c r="G183" i="15"/>
  <c r="F183" i="15"/>
  <c r="G182" i="15"/>
  <c r="F182" i="15"/>
  <c r="G181" i="15"/>
  <c r="F181" i="15"/>
  <c r="G180" i="15"/>
  <c r="F180" i="15"/>
  <c r="G179" i="15"/>
  <c r="F179" i="15"/>
  <c r="G178" i="15"/>
  <c r="F178" i="15"/>
  <c r="G177" i="15"/>
  <c r="F177" i="15"/>
  <c r="G176" i="15"/>
  <c r="F176" i="15"/>
  <c r="G175" i="15"/>
  <c r="F175" i="15"/>
  <c r="G174" i="15"/>
  <c r="F174" i="15"/>
  <c r="G173" i="15"/>
  <c r="F173" i="15"/>
  <c r="G172" i="15"/>
  <c r="F172" i="15"/>
  <c r="G171" i="15"/>
  <c r="F171" i="15"/>
  <c r="G170" i="15"/>
  <c r="F170" i="15"/>
  <c r="G169" i="15"/>
  <c r="F169" i="15"/>
  <c r="G168" i="15"/>
  <c r="F168" i="15"/>
  <c r="G167" i="15"/>
  <c r="F167" i="15"/>
  <c r="G166" i="15"/>
  <c r="F166" i="15"/>
  <c r="G165" i="15"/>
  <c r="F165" i="15"/>
  <c r="G164" i="15"/>
  <c r="F164" i="15"/>
  <c r="G163" i="15"/>
  <c r="F163" i="15"/>
  <c r="G162" i="15"/>
  <c r="F162" i="15"/>
  <c r="G161" i="15"/>
  <c r="F161" i="15"/>
  <c r="G160" i="15"/>
  <c r="F160" i="15"/>
  <c r="G159" i="15"/>
  <c r="F159" i="15"/>
  <c r="G158" i="15"/>
  <c r="F158" i="15"/>
  <c r="G157" i="15"/>
  <c r="F157" i="15"/>
  <c r="G156" i="15"/>
  <c r="F156" i="15"/>
  <c r="G155" i="15"/>
  <c r="F155" i="15"/>
  <c r="G154" i="15"/>
  <c r="F154" i="15"/>
  <c r="G153" i="15"/>
  <c r="F153" i="15"/>
  <c r="G152" i="15"/>
  <c r="F152" i="15"/>
  <c r="G151" i="15"/>
  <c r="F151" i="15"/>
  <c r="G150" i="15"/>
  <c r="F150" i="15"/>
  <c r="G149" i="15"/>
  <c r="F149" i="15"/>
  <c r="G148" i="15"/>
  <c r="F148" i="15"/>
  <c r="G147" i="15"/>
  <c r="F147" i="15"/>
  <c r="G146" i="15"/>
  <c r="F146" i="15"/>
  <c r="G145" i="15"/>
  <c r="F145" i="15"/>
  <c r="G144" i="15"/>
  <c r="F144" i="15"/>
  <c r="G143" i="15"/>
  <c r="F143" i="15"/>
  <c r="G142" i="15"/>
  <c r="F142" i="15"/>
  <c r="G141" i="15"/>
  <c r="F141" i="15"/>
  <c r="G140" i="15"/>
  <c r="F140" i="15"/>
  <c r="G139" i="15"/>
  <c r="F139" i="15"/>
  <c r="G138" i="15"/>
  <c r="F138" i="15"/>
  <c r="G137" i="15"/>
  <c r="F137" i="15"/>
  <c r="G136" i="15"/>
  <c r="F136" i="15"/>
  <c r="G135" i="15"/>
  <c r="F135" i="15"/>
  <c r="G134" i="15"/>
  <c r="F134" i="15"/>
  <c r="G133" i="15"/>
  <c r="F133" i="15"/>
  <c r="G132" i="15"/>
  <c r="F132" i="15"/>
  <c r="G131" i="15"/>
  <c r="F131" i="15"/>
  <c r="G130" i="15"/>
  <c r="F130" i="15"/>
  <c r="G129" i="15"/>
  <c r="F129" i="15"/>
  <c r="G128" i="15"/>
  <c r="F128" i="15"/>
  <c r="G127" i="15"/>
  <c r="F127" i="15"/>
  <c r="G126" i="15"/>
  <c r="F126" i="15"/>
  <c r="G125" i="15"/>
  <c r="F125" i="15"/>
  <c r="G124" i="15"/>
  <c r="F124" i="15"/>
  <c r="G123" i="15"/>
  <c r="F123" i="15"/>
  <c r="G122" i="15"/>
  <c r="F122" i="15"/>
  <c r="G121" i="15"/>
  <c r="F121" i="15"/>
  <c r="G120" i="15"/>
  <c r="F120" i="15"/>
  <c r="G119" i="15"/>
  <c r="F119" i="15"/>
  <c r="G118" i="15"/>
  <c r="F118" i="15"/>
  <c r="G117" i="15"/>
  <c r="F117" i="15"/>
  <c r="G116" i="15"/>
  <c r="F116" i="15"/>
  <c r="G115" i="15"/>
  <c r="F115" i="15"/>
  <c r="G114" i="15"/>
  <c r="F114" i="15"/>
  <c r="G113" i="15"/>
  <c r="F113" i="15"/>
  <c r="G112" i="15"/>
  <c r="F112" i="15"/>
  <c r="G111" i="15"/>
  <c r="F111" i="15"/>
  <c r="G110" i="15"/>
  <c r="F110" i="15"/>
  <c r="G109" i="15"/>
  <c r="F109" i="15"/>
  <c r="G108" i="15"/>
  <c r="F108" i="15"/>
  <c r="G107" i="15"/>
  <c r="F107" i="15"/>
  <c r="G106" i="15"/>
  <c r="F106" i="15"/>
  <c r="G105" i="15"/>
  <c r="F105" i="15"/>
  <c r="G104" i="15"/>
  <c r="F104" i="15"/>
  <c r="G103" i="15"/>
  <c r="F103" i="15"/>
  <c r="G102" i="15"/>
  <c r="F102" i="15"/>
  <c r="G101" i="15"/>
  <c r="F101" i="15"/>
  <c r="G100" i="15"/>
  <c r="F100" i="15"/>
  <c r="G99" i="15"/>
  <c r="F99" i="15"/>
  <c r="G98" i="15"/>
  <c r="F98" i="15"/>
  <c r="G97" i="15"/>
  <c r="F97" i="15"/>
  <c r="G96" i="15"/>
  <c r="F96" i="15"/>
  <c r="G95" i="15"/>
  <c r="F95" i="15"/>
  <c r="G94" i="15"/>
  <c r="F94" i="15"/>
  <c r="G93" i="15"/>
  <c r="F93" i="15"/>
  <c r="G92" i="15"/>
  <c r="F92" i="15"/>
  <c r="G91" i="15"/>
  <c r="F91" i="15"/>
  <c r="G90" i="15"/>
  <c r="F90" i="15"/>
  <c r="G89" i="15"/>
  <c r="F89" i="15"/>
  <c r="G88" i="15"/>
  <c r="F88" i="15"/>
  <c r="G87" i="15"/>
  <c r="F87" i="15"/>
  <c r="G86" i="15"/>
  <c r="F86" i="15"/>
  <c r="G85" i="15"/>
  <c r="F85" i="15"/>
  <c r="G84" i="15"/>
  <c r="F84" i="15"/>
  <c r="G83" i="15"/>
  <c r="F83" i="15"/>
  <c r="G82" i="15"/>
  <c r="F82" i="15"/>
  <c r="G81" i="15"/>
  <c r="F81" i="15"/>
  <c r="G80" i="15"/>
  <c r="F80" i="15"/>
  <c r="G79" i="15"/>
  <c r="F79" i="15"/>
  <c r="G78" i="15"/>
  <c r="F78" i="15"/>
  <c r="G77" i="15"/>
  <c r="F77" i="15"/>
  <c r="G76" i="15"/>
  <c r="F76" i="15"/>
  <c r="G75" i="15"/>
  <c r="F75" i="15"/>
  <c r="G74" i="15"/>
  <c r="F74" i="15"/>
  <c r="G73" i="15"/>
  <c r="F73" i="15"/>
  <c r="G72" i="15"/>
  <c r="F72" i="15"/>
  <c r="G71" i="15"/>
  <c r="F71" i="15"/>
  <c r="G70" i="15"/>
  <c r="F70" i="15"/>
  <c r="G69" i="15"/>
  <c r="F69" i="15"/>
  <c r="G68" i="15"/>
  <c r="F68" i="15"/>
  <c r="G67" i="15"/>
  <c r="F67" i="15"/>
  <c r="G66" i="15"/>
  <c r="F66" i="15"/>
  <c r="G65" i="15"/>
  <c r="F65" i="15"/>
  <c r="G64" i="15"/>
  <c r="F64" i="15"/>
  <c r="G63" i="15"/>
  <c r="F63" i="15"/>
  <c r="G62" i="15"/>
  <c r="F62" i="15"/>
  <c r="G61" i="15"/>
  <c r="F61" i="15"/>
  <c r="G60" i="15"/>
  <c r="F60" i="15"/>
  <c r="G59" i="15"/>
  <c r="F59" i="15"/>
  <c r="G58" i="15"/>
  <c r="F58" i="15"/>
  <c r="G57" i="15"/>
  <c r="F57" i="15"/>
  <c r="G56" i="15"/>
  <c r="F56" i="15"/>
  <c r="G55" i="15"/>
  <c r="F55" i="15"/>
  <c r="G54" i="15"/>
  <c r="F54" i="15"/>
  <c r="G53" i="15"/>
  <c r="F53" i="15"/>
  <c r="G52" i="15"/>
  <c r="F52" i="15"/>
  <c r="G51" i="15"/>
  <c r="F51" i="15"/>
  <c r="G50" i="15"/>
  <c r="F50" i="15"/>
  <c r="G49" i="15"/>
  <c r="F49" i="15"/>
  <c r="G48" i="15"/>
  <c r="F48" i="15"/>
  <c r="G47" i="15"/>
  <c r="F47" i="15"/>
  <c r="G46" i="15"/>
  <c r="F46" i="15"/>
  <c r="G45" i="15"/>
  <c r="F45" i="15"/>
  <c r="G44" i="15"/>
  <c r="F44" i="15"/>
  <c r="G43" i="15"/>
  <c r="F43" i="15"/>
  <c r="G42" i="15"/>
  <c r="F42" i="15"/>
  <c r="G41" i="15"/>
  <c r="F41" i="15"/>
  <c r="G40" i="15"/>
  <c r="F40" i="15"/>
  <c r="G39" i="15"/>
  <c r="F39" i="15"/>
  <c r="G38" i="15"/>
  <c r="F38" i="15"/>
  <c r="G37" i="15"/>
  <c r="F37" i="15"/>
  <c r="G36" i="15"/>
  <c r="F36" i="15"/>
  <c r="G35" i="15"/>
  <c r="F35" i="15"/>
  <c r="G34" i="15"/>
  <c r="F34" i="15"/>
  <c r="G33" i="15"/>
  <c r="F33" i="15"/>
  <c r="G32" i="15"/>
  <c r="F32" i="15"/>
  <c r="G31" i="15"/>
  <c r="F31" i="15"/>
  <c r="G139" i="14"/>
  <c r="F139" i="14"/>
  <c r="G138" i="14"/>
  <c r="F138" i="14"/>
  <c r="G137" i="14"/>
  <c r="F137" i="14"/>
  <c r="G136" i="14"/>
  <c r="F136" i="14"/>
  <c r="G135" i="14"/>
  <c r="F135" i="14"/>
  <c r="G134" i="14"/>
  <c r="F134" i="14"/>
  <c r="G133" i="14"/>
  <c r="F133" i="14"/>
  <c r="G132" i="14"/>
  <c r="F132" i="14"/>
  <c r="G131" i="14"/>
  <c r="F131" i="14"/>
  <c r="G130" i="14"/>
  <c r="F130" i="14"/>
  <c r="G129" i="14"/>
  <c r="F129" i="14"/>
  <c r="G128" i="14"/>
  <c r="F128" i="14"/>
  <c r="G127" i="14"/>
  <c r="F127" i="14"/>
  <c r="G126" i="14"/>
  <c r="F126" i="14"/>
  <c r="G125" i="14"/>
  <c r="F125" i="14"/>
  <c r="G124" i="14"/>
  <c r="F124" i="14"/>
  <c r="G123" i="14"/>
  <c r="F123" i="14"/>
  <c r="G122" i="14"/>
  <c r="F122" i="14"/>
  <c r="G121" i="14"/>
  <c r="F121" i="14"/>
  <c r="G120" i="14"/>
  <c r="F120" i="14"/>
  <c r="G119" i="14"/>
  <c r="F119" i="14"/>
  <c r="G118" i="14"/>
  <c r="F118" i="14"/>
  <c r="G117" i="14"/>
  <c r="F117" i="14"/>
  <c r="G116" i="14"/>
  <c r="F116" i="14"/>
  <c r="G115" i="14"/>
  <c r="F115" i="14"/>
  <c r="G114" i="14"/>
  <c r="F114" i="14"/>
  <c r="G113" i="14"/>
  <c r="F113" i="14"/>
  <c r="G112" i="14"/>
  <c r="F112" i="14"/>
  <c r="G111" i="14"/>
  <c r="F111" i="14"/>
  <c r="G110" i="14"/>
  <c r="F110" i="14"/>
  <c r="G109" i="14"/>
  <c r="F109" i="14"/>
  <c r="G108" i="14"/>
  <c r="F108" i="14"/>
  <c r="G107" i="14"/>
  <c r="F107" i="14"/>
  <c r="G106" i="14"/>
  <c r="F106" i="14"/>
  <c r="G105" i="14"/>
  <c r="F105" i="14"/>
  <c r="G104" i="14"/>
  <c r="F104" i="14"/>
  <c r="G103" i="14"/>
  <c r="F103" i="14"/>
  <c r="G102" i="14"/>
  <c r="F102" i="14"/>
  <c r="G101" i="14"/>
  <c r="F101" i="14"/>
  <c r="G100" i="14"/>
  <c r="F100" i="14"/>
  <c r="G99" i="14"/>
  <c r="F99" i="14"/>
  <c r="G98" i="14"/>
  <c r="F98" i="14"/>
  <c r="G97" i="14"/>
  <c r="F97" i="14"/>
  <c r="G96" i="14"/>
  <c r="F96" i="14"/>
  <c r="G95" i="14"/>
  <c r="F95" i="14"/>
  <c r="G94" i="14"/>
  <c r="F94" i="14"/>
  <c r="G93" i="14"/>
  <c r="F93" i="14"/>
  <c r="G92" i="14"/>
  <c r="F92" i="14"/>
  <c r="G91" i="14"/>
  <c r="F91" i="14"/>
  <c r="G90" i="14"/>
  <c r="F90" i="14"/>
  <c r="G89" i="14"/>
  <c r="F89" i="14"/>
  <c r="G88" i="14"/>
  <c r="F88" i="14"/>
  <c r="G87" i="14"/>
  <c r="F87" i="14"/>
  <c r="G86" i="14"/>
  <c r="F86" i="14"/>
  <c r="G85" i="14"/>
  <c r="F85" i="14"/>
  <c r="G84" i="14"/>
  <c r="F84" i="14"/>
  <c r="G83" i="14"/>
  <c r="F83" i="14"/>
  <c r="G82" i="14"/>
  <c r="F82" i="14"/>
  <c r="G81" i="14"/>
  <c r="F81" i="14"/>
  <c r="G80" i="14"/>
  <c r="F80" i="14"/>
  <c r="G79" i="14"/>
  <c r="F79" i="14"/>
  <c r="G78" i="14"/>
  <c r="F78" i="14"/>
  <c r="G77" i="14"/>
  <c r="F77" i="14"/>
  <c r="G76" i="14"/>
  <c r="F76" i="14"/>
  <c r="G75" i="14"/>
  <c r="F75" i="14"/>
  <c r="G74" i="14"/>
  <c r="F74" i="14"/>
  <c r="G73" i="14"/>
  <c r="F73" i="14"/>
  <c r="G72" i="14"/>
  <c r="F72" i="14"/>
  <c r="G71" i="14"/>
  <c r="F71" i="14"/>
  <c r="G70" i="14"/>
  <c r="F70" i="14"/>
  <c r="G69" i="14"/>
  <c r="F69" i="14"/>
  <c r="G68" i="14"/>
  <c r="F68" i="14"/>
  <c r="G67" i="14"/>
  <c r="F67" i="14"/>
  <c r="G66" i="14"/>
  <c r="F66" i="14"/>
  <c r="G65" i="14"/>
  <c r="F65" i="14"/>
  <c r="G64" i="14"/>
  <c r="F64" i="14"/>
  <c r="G63" i="14"/>
  <c r="F63" i="14"/>
  <c r="G62" i="14"/>
  <c r="F62" i="14"/>
  <c r="G61" i="14"/>
  <c r="F61" i="14"/>
  <c r="G60" i="14"/>
  <c r="F60" i="14"/>
  <c r="G59" i="14"/>
  <c r="F59" i="14"/>
  <c r="G58" i="14"/>
  <c r="F58" i="14"/>
  <c r="G57" i="14"/>
  <c r="F57" i="14"/>
  <c r="G56" i="14"/>
  <c r="F56" i="14"/>
  <c r="G55" i="14"/>
  <c r="F55" i="14"/>
  <c r="G54" i="14"/>
  <c r="F54" i="14"/>
  <c r="G53" i="14"/>
  <c r="F53" i="14"/>
  <c r="G52" i="14"/>
  <c r="F52" i="14"/>
  <c r="G51" i="14"/>
  <c r="F51" i="14"/>
  <c r="G50" i="14"/>
  <c r="F50" i="14"/>
  <c r="G49" i="14"/>
  <c r="F49" i="14"/>
  <c r="G48" i="14"/>
  <c r="F48" i="14"/>
  <c r="G47" i="14"/>
  <c r="F47" i="14"/>
  <c r="G46" i="14"/>
  <c r="F46" i="14"/>
  <c r="G45" i="14"/>
  <c r="F45" i="14"/>
  <c r="G44" i="14"/>
  <c r="F44" i="14"/>
  <c r="G43" i="14"/>
  <c r="F43" i="14"/>
  <c r="G42" i="14"/>
  <c r="F42" i="14"/>
  <c r="G41" i="14"/>
  <c r="F41" i="14"/>
  <c r="G40" i="14"/>
  <c r="F40" i="14"/>
  <c r="G39" i="14"/>
  <c r="F39" i="14"/>
  <c r="G38" i="14"/>
  <c r="F38" i="14"/>
  <c r="G37" i="14"/>
  <c r="F37" i="14"/>
  <c r="G36" i="14"/>
  <c r="F36" i="14"/>
  <c r="G35" i="14"/>
  <c r="F35" i="14"/>
  <c r="G34" i="14"/>
  <c r="F34" i="14"/>
  <c r="G33" i="14"/>
  <c r="F33" i="14"/>
  <c r="G32" i="14"/>
  <c r="F32" i="14"/>
  <c r="G31" i="14"/>
  <c r="F31" i="14"/>
  <c r="G30" i="14"/>
  <c r="F30" i="14"/>
  <c r="G254" i="13"/>
  <c r="F254" i="13"/>
  <c r="G253" i="13"/>
  <c r="F253" i="13"/>
  <c r="G252" i="13"/>
  <c r="F252" i="13"/>
  <c r="G251" i="13"/>
  <c r="F251" i="13"/>
  <c r="G250" i="13"/>
  <c r="F250" i="13"/>
  <c r="G249" i="13"/>
  <c r="F249" i="13"/>
  <c r="G248" i="13"/>
  <c r="F248" i="13"/>
  <c r="G247" i="13"/>
  <c r="F247" i="13"/>
  <c r="G246" i="13"/>
  <c r="F246" i="13"/>
  <c r="G245" i="13"/>
  <c r="F245" i="13"/>
  <c r="G244" i="13"/>
  <c r="F244" i="13"/>
  <c r="G243" i="13"/>
  <c r="F243" i="13"/>
  <c r="G242" i="13"/>
  <c r="F242" i="13"/>
  <c r="G241" i="13"/>
  <c r="F241" i="13"/>
  <c r="G240" i="13"/>
  <c r="F240" i="13"/>
  <c r="G239" i="13"/>
  <c r="F239" i="13"/>
  <c r="G238" i="13"/>
  <c r="F238" i="13"/>
  <c r="G237" i="13"/>
  <c r="F237" i="13"/>
  <c r="G236" i="13"/>
  <c r="F236" i="13"/>
  <c r="G235" i="13"/>
  <c r="F235" i="13"/>
  <c r="G234" i="13"/>
  <c r="F234" i="13"/>
  <c r="G233" i="13"/>
  <c r="F233" i="13"/>
  <c r="G232" i="13"/>
  <c r="F232" i="13"/>
  <c r="G231" i="13"/>
  <c r="F231" i="13"/>
  <c r="G230" i="13"/>
  <c r="F230" i="13"/>
  <c r="G229" i="13"/>
  <c r="F229" i="13"/>
  <c r="G228" i="13"/>
  <c r="F228" i="13"/>
  <c r="G227" i="13"/>
  <c r="F227" i="13"/>
  <c r="G226" i="13"/>
  <c r="F226" i="13"/>
  <c r="G225" i="13"/>
  <c r="F225" i="13"/>
  <c r="G224" i="13"/>
  <c r="F224" i="13"/>
  <c r="G223" i="13"/>
  <c r="F223" i="13"/>
  <c r="G222" i="13"/>
  <c r="F222" i="13"/>
  <c r="G221" i="13"/>
  <c r="F221" i="13"/>
  <c r="G220" i="13"/>
  <c r="F220" i="13"/>
  <c r="G219" i="13"/>
  <c r="F219" i="13"/>
  <c r="G218" i="13"/>
  <c r="F218" i="13"/>
  <c r="G217" i="13"/>
  <c r="F217" i="13"/>
  <c r="G216" i="13"/>
  <c r="F216" i="13"/>
  <c r="G215" i="13"/>
  <c r="F215" i="13"/>
  <c r="G214" i="13"/>
  <c r="F214" i="13"/>
  <c r="G213" i="13"/>
  <c r="F213" i="13"/>
  <c r="G212" i="13"/>
  <c r="F212" i="13"/>
  <c r="G211" i="13"/>
  <c r="F211" i="13"/>
  <c r="G210" i="13"/>
  <c r="F210" i="13"/>
  <c r="G209" i="13"/>
  <c r="F209" i="13"/>
  <c r="G208" i="13"/>
  <c r="F208" i="13"/>
  <c r="G207" i="13"/>
  <c r="F207" i="13"/>
  <c r="G206" i="13"/>
  <c r="F206" i="13"/>
  <c r="G205" i="13"/>
  <c r="F205" i="13"/>
  <c r="G204" i="13"/>
  <c r="F204" i="13"/>
  <c r="G203" i="13"/>
  <c r="F203" i="13"/>
  <c r="G202" i="13"/>
  <c r="F202" i="13"/>
  <c r="G201" i="13"/>
  <c r="F201" i="13"/>
  <c r="G200" i="13"/>
  <c r="F200" i="13"/>
  <c r="G199" i="13"/>
  <c r="F199" i="13"/>
  <c r="G198" i="13"/>
  <c r="F198" i="13"/>
  <c r="G197" i="13"/>
  <c r="F197" i="13"/>
  <c r="G196" i="13"/>
  <c r="F196" i="13"/>
  <c r="G195" i="13"/>
  <c r="F195" i="13"/>
  <c r="G194" i="13"/>
  <c r="F194" i="13"/>
  <c r="G193" i="13"/>
  <c r="F193" i="13"/>
  <c r="G192" i="13"/>
  <c r="F192" i="13"/>
  <c r="G191" i="13"/>
  <c r="F191" i="13"/>
  <c r="G190" i="13"/>
  <c r="F190" i="13"/>
  <c r="G189" i="13"/>
  <c r="F189" i="13"/>
  <c r="G188" i="13"/>
  <c r="F188" i="13"/>
  <c r="G187" i="13"/>
  <c r="F187" i="13"/>
  <c r="G186" i="13"/>
  <c r="F186" i="13"/>
  <c r="G185" i="13"/>
  <c r="F185" i="13"/>
  <c r="G184" i="13"/>
  <c r="F184" i="13"/>
  <c r="G183" i="13"/>
  <c r="F183" i="13"/>
  <c r="G182" i="13"/>
  <c r="F182" i="13"/>
  <c r="G181" i="13"/>
  <c r="F181" i="13"/>
  <c r="G180" i="13"/>
  <c r="F180" i="13"/>
  <c r="G179" i="13"/>
  <c r="F179" i="13"/>
  <c r="G178" i="13"/>
  <c r="F178" i="13"/>
  <c r="G177" i="13"/>
  <c r="F177" i="13"/>
  <c r="G176" i="13"/>
  <c r="F176" i="13"/>
  <c r="G175" i="13"/>
  <c r="F175" i="13"/>
  <c r="G174" i="13"/>
  <c r="F174" i="13"/>
  <c r="G173" i="13"/>
  <c r="F173" i="13"/>
  <c r="G172" i="13"/>
  <c r="F172" i="13"/>
  <c r="G171" i="13"/>
  <c r="F171" i="13"/>
  <c r="G170" i="13"/>
  <c r="F170" i="13"/>
  <c r="G169" i="13"/>
  <c r="F169" i="13"/>
  <c r="G168" i="13"/>
  <c r="F168" i="13"/>
  <c r="G167" i="13"/>
  <c r="F167" i="13"/>
  <c r="G166" i="13"/>
  <c r="F166" i="13"/>
  <c r="G165" i="13"/>
  <c r="F165" i="13"/>
  <c r="G164" i="13"/>
  <c r="F164" i="13"/>
  <c r="G163" i="13"/>
  <c r="F163" i="13"/>
  <c r="G162" i="13"/>
  <c r="F162" i="13"/>
  <c r="G161" i="13"/>
  <c r="F161" i="13"/>
  <c r="G160" i="13"/>
  <c r="F160" i="13"/>
  <c r="G159" i="13"/>
  <c r="F159" i="13"/>
  <c r="G158" i="13"/>
  <c r="F158" i="13"/>
  <c r="G157" i="13"/>
  <c r="F157" i="13"/>
  <c r="G156" i="13"/>
  <c r="F156" i="13"/>
  <c r="G155" i="13"/>
  <c r="F155" i="13"/>
  <c r="G154" i="13"/>
  <c r="F154" i="13"/>
  <c r="G153" i="13"/>
  <c r="F153" i="13"/>
  <c r="G152" i="13"/>
  <c r="F152" i="13"/>
  <c r="G151" i="13"/>
  <c r="F151" i="13"/>
  <c r="G150" i="13"/>
  <c r="F150" i="13"/>
  <c r="G149" i="13"/>
  <c r="F149" i="13"/>
  <c r="G148" i="13"/>
  <c r="F148" i="13"/>
  <c r="G147" i="13"/>
  <c r="F147" i="13"/>
  <c r="G146" i="13"/>
  <c r="F146" i="13"/>
  <c r="G145" i="13"/>
  <c r="F145" i="13"/>
  <c r="G144" i="13"/>
  <c r="F144" i="13"/>
  <c r="G143" i="13"/>
  <c r="F143" i="13"/>
  <c r="G142" i="13"/>
  <c r="F142" i="13"/>
  <c r="G141" i="13"/>
  <c r="F141" i="13"/>
  <c r="G140" i="13"/>
  <c r="F140" i="13"/>
  <c r="G139" i="13"/>
  <c r="F139" i="13"/>
  <c r="G138" i="13"/>
  <c r="F138" i="13"/>
  <c r="G137" i="13"/>
  <c r="F137" i="13"/>
  <c r="G136" i="13"/>
  <c r="F136" i="13"/>
  <c r="G135" i="13"/>
  <c r="F135" i="13"/>
  <c r="G134" i="13"/>
  <c r="F134" i="13"/>
  <c r="G133" i="13"/>
  <c r="F133" i="13"/>
  <c r="G132" i="13"/>
  <c r="F132" i="13"/>
  <c r="G131" i="13"/>
  <c r="F131" i="13"/>
  <c r="G130" i="13"/>
  <c r="F130" i="13"/>
  <c r="G129" i="13"/>
  <c r="F129" i="13"/>
  <c r="G128" i="13"/>
  <c r="F128" i="13"/>
  <c r="G127" i="13"/>
  <c r="F127" i="13"/>
  <c r="G126" i="13"/>
  <c r="F126" i="13"/>
  <c r="G125" i="13"/>
  <c r="F125" i="13"/>
  <c r="G124" i="13"/>
  <c r="F124" i="13"/>
  <c r="G123" i="13"/>
  <c r="F123" i="13"/>
  <c r="G122" i="13"/>
  <c r="F122" i="13"/>
  <c r="G121" i="13"/>
  <c r="F121" i="13"/>
  <c r="G120" i="13"/>
  <c r="F120" i="13"/>
  <c r="G119" i="13"/>
  <c r="F119" i="13"/>
  <c r="G118" i="13"/>
  <c r="F118" i="13"/>
  <c r="G117" i="13"/>
  <c r="F117" i="13"/>
  <c r="G116" i="13"/>
  <c r="F116" i="13"/>
  <c r="G115" i="13"/>
  <c r="F115" i="13"/>
  <c r="G114" i="13"/>
  <c r="F114" i="13"/>
  <c r="G113" i="13"/>
  <c r="F113" i="13"/>
  <c r="G112" i="13"/>
  <c r="F112" i="13"/>
  <c r="G111" i="13"/>
  <c r="F111" i="13"/>
  <c r="G110" i="13"/>
  <c r="F110" i="13"/>
  <c r="G109" i="13"/>
  <c r="F109" i="13"/>
  <c r="G108" i="13"/>
  <c r="F108" i="13"/>
  <c r="G107" i="13"/>
  <c r="F107" i="13"/>
  <c r="G106" i="13"/>
  <c r="F106" i="13"/>
  <c r="G105" i="13"/>
  <c r="F105" i="13"/>
  <c r="G104" i="13"/>
  <c r="F104" i="13"/>
  <c r="G103" i="13"/>
  <c r="F103" i="13"/>
  <c r="G102" i="13"/>
  <c r="F102" i="13"/>
  <c r="G101" i="13"/>
  <c r="F101" i="13"/>
  <c r="G100" i="13"/>
  <c r="F100" i="13"/>
  <c r="G99" i="13"/>
  <c r="F99" i="13"/>
  <c r="G98" i="13"/>
  <c r="F98" i="13"/>
  <c r="G97" i="13"/>
  <c r="F97" i="13"/>
  <c r="G96" i="13"/>
  <c r="F96" i="13"/>
  <c r="G95" i="13"/>
  <c r="F95" i="13"/>
  <c r="G94" i="13"/>
  <c r="F94" i="13"/>
  <c r="G93" i="13"/>
  <c r="F93" i="13"/>
  <c r="G92" i="13"/>
  <c r="F92" i="13"/>
  <c r="G91" i="13"/>
  <c r="F91" i="13"/>
  <c r="G90" i="13"/>
  <c r="F90" i="13"/>
  <c r="G89" i="13"/>
  <c r="F89" i="13"/>
  <c r="G88" i="13"/>
  <c r="F88" i="13"/>
  <c r="G87" i="13"/>
  <c r="F87" i="13"/>
  <c r="G86" i="13"/>
  <c r="F86" i="13"/>
  <c r="G85" i="13"/>
  <c r="F85" i="13"/>
  <c r="G84" i="13"/>
  <c r="F84" i="13"/>
  <c r="G83" i="13"/>
  <c r="F83" i="13"/>
  <c r="G82" i="13"/>
  <c r="F82" i="13"/>
  <c r="G81" i="13"/>
  <c r="F81" i="13"/>
  <c r="G80" i="13"/>
  <c r="F80" i="13"/>
  <c r="G79" i="13"/>
  <c r="F79" i="13"/>
  <c r="G78" i="13"/>
  <c r="F78" i="13"/>
  <c r="G77" i="13"/>
  <c r="F77" i="13"/>
  <c r="G76" i="13"/>
  <c r="F76" i="13"/>
  <c r="G75" i="13"/>
  <c r="F75" i="13"/>
  <c r="G74" i="13"/>
  <c r="F74" i="13"/>
  <c r="G73" i="13"/>
  <c r="F73" i="13"/>
  <c r="G72" i="13"/>
  <c r="F72" i="13"/>
  <c r="G71" i="13"/>
  <c r="F71" i="13"/>
  <c r="G70" i="13"/>
  <c r="F70" i="13"/>
  <c r="G69" i="13"/>
  <c r="F69" i="13"/>
  <c r="G68" i="13"/>
  <c r="F68" i="13"/>
  <c r="G67" i="13"/>
  <c r="F67" i="13"/>
  <c r="G66" i="13"/>
  <c r="F66" i="13"/>
  <c r="G65" i="13"/>
  <c r="F65" i="13"/>
  <c r="G64" i="13"/>
  <c r="F64" i="13"/>
  <c r="G63" i="13"/>
  <c r="F63" i="13"/>
  <c r="G62" i="13"/>
  <c r="F62" i="13"/>
  <c r="G61" i="13"/>
  <c r="F61" i="13"/>
  <c r="G60" i="13"/>
  <c r="F60" i="13"/>
  <c r="G59" i="13"/>
  <c r="F59" i="13"/>
  <c r="G58" i="13"/>
  <c r="F58" i="13"/>
  <c r="G57" i="13"/>
  <c r="F57" i="13"/>
  <c r="G56" i="13"/>
  <c r="F56" i="13"/>
  <c r="G55" i="13"/>
  <c r="F55" i="13"/>
  <c r="G54" i="13"/>
  <c r="F54" i="13"/>
  <c r="G53" i="13"/>
  <c r="F53" i="13"/>
  <c r="G52" i="13"/>
  <c r="F52" i="13"/>
  <c r="G51" i="13"/>
  <c r="F51" i="13"/>
  <c r="G50" i="13"/>
  <c r="F50" i="13"/>
  <c r="G49" i="13"/>
  <c r="F49" i="13"/>
  <c r="G48" i="13"/>
  <c r="F48" i="13"/>
  <c r="G47" i="13"/>
  <c r="F47" i="13"/>
  <c r="G46" i="13"/>
  <c r="F46" i="13"/>
  <c r="G45" i="13"/>
  <c r="F45" i="13"/>
  <c r="G44" i="13"/>
  <c r="F44" i="13"/>
  <c r="G43" i="13"/>
  <c r="F43" i="13"/>
  <c r="G42" i="13"/>
  <c r="F42" i="13"/>
  <c r="G41" i="13"/>
  <c r="F41" i="13"/>
  <c r="G40" i="13"/>
  <c r="F40" i="13"/>
  <c r="G39" i="13"/>
  <c r="F39" i="13"/>
  <c r="G38" i="13"/>
  <c r="F38" i="13"/>
  <c r="G37" i="13"/>
  <c r="F37" i="13"/>
  <c r="G36" i="13"/>
  <c r="F36" i="13"/>
  <c r="G35" i="13"/>
  <c r="F35" i="13"/>
  <c r="G34" i="13"/>
  <c r="F34" i="13"/>
  <c r="G142" i="12"/>
  <c r="F142" i="12"/>
  <c r="G141" i="12"/>
  <c r="F141" i="12"/>
  <c r="G140" i="12"/>
  <c r="F140" i="12"/>
  <c r="G139" i="12"/>
  <c r="F139" i="12"/>
  <c r="G138" i="12"/>
  <c r="F138" i="12"/>
  <c r="G137" i="12"/>
  <c r="F137" i="12"/>
  <c r="G136" i="12"/>
  <c r="F136" i="12"/>
  <c r="G135" i="12"/>
  <c r="F135" i="12"/>
  <c r="G134" i="12"/>
  <c r="F134" i="12"/>
  <c r="G133" i="12"/>
  <c r="F133" i="12"/>
  <c r="G132" i="12"/>
  <c r="F132" i="12"/>
  <c r="G131" i="12"/>
  <c r="F131" i="12"/>
  <c r="G130" i="12"/>
  <c r="F130" i="12"/>
  <c r="G129" i="12"/>
  <c r="F129" i="12"/>
  <c r="G128" i="12"/>
  <c r="F128" i="12"/>
  <c r="G127" i="12"/>
  <c r="F127" i="12"/>
  <c r="G126" i="12"/>
  <c r="F126" i="12"/>
  <c r="G125" i="12"/>
  <c r="F125" i="12"/>
  <c r="G124" i="12"/>
  <c r="F124" i="12"/>
  <c r="G123" i="12"/>
  <c r="F123" i="12"/>
  <c r="G122" i="12"/>
  <c r="F122" i="12"/>
  <c r="G121" i="12"/>
  <c r="F121" i="12"/>
  <c r="G120" i="12"/>
  <c r="F120" i="12"/>
  <c r="G119" i="12"/>
  <c r="F119" i="12"/>
  <c r="G118" i="12"/>
  <c r="F118" i="12"/>
  <c r="G117" i="12"/>
  <c r="F117" i="12"/>
  <c r="G116" i="12"/>
  <c r="F116" i="12"/>
  <c r="G115" i="12"/>
  <c r="F115" i="12"/>
  <c r="G114" i="12"/>
  <c r="F114" i="12"/>
  <c r="G113" i="12"/>
  <c r="F113" i="12"/>
  <c r="G112" i="12"/>
  <c r="F112" i="12"/>
  <c r="G111" i="12"/>
  <c r="F111" i="12"/>
  <c r="G110" i="12"/>
  <c r="F110" i="12"/>
  <c r="G109" i="12"/>
  <c r="F109" i="12"/>
  <c r="G108" i="12"/>
  <c r="F108" i="12"/>
  <c r="G107" i="12"/>
  <c r="F107" i="12"/>
  <c r="G106" i="12"/>
  <c r="F106" i="12"/>
  <c r="G105" i="12"/>
  <c r="F105" i="12"/>
  <c r="G104" i="12"/>
  <c r="F104" i="12"/>
  <c r="G103" i="12"/>
  <c r="F103" i="12"/>
  <c r="G102" i="12"/>
  <c r="F102" i="12"/>
  <c r="G101" i="12"/>
  <c r="F101" i="12"/>
  <c r="G100" i="12"/>
  <c r="F100" i="12"/>
  <c r="G99" i="12"/>
  <c r="F99" i="12"/>
  <c r="G98" i="12"/>
  <c r="F98" i="12"/>
  <c r="G97" i="12"/>
  <c r="F97" i="12"/>
  <c r="G96" i="12"/>
  <c r="F96" i="12"/>
  <c r="G95" i="12"/>
  <c r="F95" i="12"/>
  <c r="G94" i="12"/>
  <c r="F94" i="12"/>
  <c r="G93" i="12"/>
  <c r="F93" i="12"/>
  <c r="G92" i="12"/>
  <c r="F92" i="12"/>
  <c r="G91" i="12"/>
  <c r="F91" i="12"/>
  <c r="G90" i="12"/>
  <c r="F90" i="12"/>
  <c r="G89" i="12"/>
  <c r="F89" i="12"/>
  <c r="G88" i="12"/>
  <c r="F88" i="12"/>
  <c r="G87" i="12"/>
  <c r="F87" i="12"/>
  <c r="G86" i="12"/>
  <c r="F86" i="12"/>
  <c r="G85" i="12"/>
  <c r="F85" i="12"/>
  <c r="G84" i="12"/>
  <c r="F84" i="12"/>
  <c r="G83" i="12"/>
  <c r="F83" i="12"/>
  <c r="G82" i="12"/>
  <c r="F82" i="12"/>
  <c r="G81" i="12"/>
  <c r="F81" i="12"/>
  <c r="G80" i="12"/>
  <c r="F80" i="12"/>
  <c r="G79" i="12"/>
  <c r="F79" i="12"/>
  <c r="G78" i="12"/>
  <c r="F78" i="12"/>
  <c r="G77" i="12"/>
  <c r="F77" i="12"/>
  <c r="G76" i="12"/>
  <c r="F76" i="12"/>
  <c r="G75" i="12"/>
  <c r="F75" i="12"/>
  <c r="G74" i="12"/>
  <c r="F74" i="12"/>
  <c r="G73" i="12"/>
  <c r="F73" i="12"/>
  <c r="G72" i="12"/>
  <c r="F72" i="12"/>
  <c r="G71" i="12"/>
  <c r="F71" i="12"/>
  <c r="G70" i="12"/>
  <c r="F70" i="12"/>
  <c r="G69" i="12"/>
  <c r="F69" i="12"/>
  <c r="G68" i="12"/>
  <c r="F68" i="12"/>
  <c r="G67" i="12"/>
  <c r="F67" i="12"/>
  <c r="G66" i="12"/>
  <c r="F66" i="12"/>
  <c r="G65" i="12"/>
  <c r="F65" i="12"/>
  <c r="G64" i="12"/>
  <c r="F64" i="12"/>
  <c r="G63" i="12"/>
  <c r="F63" i="12"/>
  <c r="G62" i="12"/>
  <c r="F62" i="12"/>
  <c r="G61" i="12"/>
  <c r="F61" i="12"/>
  <c r="G60" i="12"/>
  <c r="F60" i="12"/>
  <c r="G59" i="12"/>
  <c r="F59" i="12"/>
  <c r="G58" i="12"/>
  <c r="F58" i="12"/>
  <c r="G57" i="12"/>
  <c r="F57" i="12"/>
  <c r="G56" i="12"/>
  <c r="F56" i="12"/>
  <c r="G55" i="12"/>
  <c r="F55" i="12"/>
  <c r="G54" i="12"/>
  <c r="F54" i="12"/>
  <c r="G53" i="12"/>
  <c r="F53" i="12"/>
  <c r="G52" i="12"/>
  <c r="F52" i="12"/>
  <c r="G51" i="12"/>
  <c r="F51" i="12"/>
  <c r="G50" i="12"/>
  <c r="F50" i="12"/>
  <c r="G49" i="12"/>
  <c r="F49" i="12"/>
  <c r="G48" i="12"/>
  <c r="F48" i="12"/>
  <c r="G47" i="12"/>
  <c r="F47" i="12"/>
  <c r="G46" i="12"/>
  <c r="F46" i="12"/>
  <c r="G45" i="12"/>
  <c r="F45" i="12"/>
  <c r="G44" i="12"/>
  <c r="F44" i="12"/>
  <c r="G43" i="12"/>
  <c r="F43" i="12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F34" i="12"/>
  <c r="G33" i="12"/>
  <c r="F33" i="12"/>
  <c r="G32" i="12"/>
  <c r="F32" i="12"/>
  <c r="G31" i="12"/>
  <c r="F31" i="12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132" i="10"/>
  <c r="F132" i="10"/>
  <c r="G131" i="10"/>
  <c r="F131" i="10"/>
  <c r="G130" i="10"/>
  <c r="F130" i="10"/>
  <c r="G129" i="10"/>
  <c r="F129" i="10"/>
  <c r="G128" i="10"/>
  <c r="F128" i="10"/>
  <c r="G127" i="10"/>
  <c r="F127" i="10"/>
  <c r="G126" i="10"/>
  <c r="F126" i="10"/>
  <c r="G125" i="10"/>
  <c r="F125" i="10"/>
  <c r="G124" i="10"/>
  <c r="F124" i="10"/>
  <c r="G123" i="10"/>
  <c r="F123" i="10"/>
  <c r="G122" i="10"/>
  <c r="F122" i="10"/>
  <c r="G121" i="10"/>
  <c r="F121" i="10"/>
  <c r="G120" i="10"/>
  <c r="F120" i="10"/>
  <c r="G119" i="10"/>
  <c r="F119" i="10"/>
  <c r="G118" i="10"/>
  <c r="F118" i="10"/>
  <c r="G117" i="10"/>
  <c r="F117" i="10"/>
  <c r="G116" i="10"/>
  <c r="F116" i="10"/>
  <c r="G115" i="10"/>
  <c r="F115" i="10"/>
  <c r="G114" i="10"/>
  <c r="F114" i="10"/>
  <c r="G113" i="10"/>
  <c r="F113" i="10"/>
  <c r="G112" i="10"/>
  <c r="F112" i="10"/>
  <c r="G111" i="10"/>
  <c r="F111" i="10"/>
  <c r="G110" i="10"/>
  <c r="F110" i="10"/>
  <c r="G109" i="10"/>
  <c r="F109" i="10"/>
  <c r="G108" i="10"/>
  <c r="F108" i="10"/>
  <c r="G107" i="10"/>
  <c r="F107" i="10"/>
  <c r="G106" i="10"/>
  <c r="F106" i="10"/>
  <c r="G105" i="10"/>
  <c r="F105" i="10"/>
  <c r="G104" i="10"/>
  <c r="F104" i="10"/>
  <c r="G103" i="10"/>
  <c r="F103" i="10"/>
  <c r="G102" i="10"/>
  <c r="F102" i="10"/>
  <c r="G101" i="10"/>
  <c r="F101" i="10"/>
  <c r="G100" i="10"/>
  <c r="F100" i="10"/>
  <c r="G99" i="10"/>
  <c r="F99" i="10"/>
  <c r="G98" i="10"/>
  <c r="F98" i="10"/>
  <c r="G97" i="10"/>
  <c r="F97" i="10"/>
  <c r="G96" i="10"/>
  <c r="F96" i="10"/>
  <c r="G95" i="10"/>
  <c r="F95" i="10"/>
  <c r="G94" i="10"/>
  <c r="F94" i="10"/>
  <c r="G93" i="10"/>
  <c r="F93" i="10"/>
  <c r="G92" i="10"/>
  <c r="F92" i="10"/>
  <c r="G91" i="10"/>
  <c r="F91" i="10"/>
  <c r="G90" i="10"/>
  <c r="F90" i="10"/>
  <c r="G89" i="10"/>
  <c r="F89" i="10"/>
  <c r="G88" i="10"/>
  <c r="F88" i="10"/>
  <c r="G87" i="10"/>
  <c r="F87" i="10"/>
  <c r="G86" i="10"/>
  <c r="F86" i="10"/>
  <c r="G85" i="10"/>
  <c r="F85" i="10"/>
  <c r="G84" i="10"/>
  <c r="F84" i="10"/>
  <c r="G83" i="10"/>
  <c r="F83" i="10"/>
  <c r="G82" i="10"/>
  <c r="F82" i="10"/>
  <c r="G81" i="10"/>
  <c r="F81" i="10"/>
  <c r="G80" i="10"/>
  <c r="F80" i="10"/>
  <c r="G79" i="10"/>
  <c r="F79" i="10"/>
  <c r="G78" i="10"/>
  <c r="F78" i="10"/>
  <c r="G77" i="10"/>
  <c r="F77" i="10"/>
  <c r="G76" i="10"/>
  <c r="F76" i="10"/>
  <c r="G75" i="10"/>
  <c r="F75" i="10"/>
  <c r="G74" i="10"/>
  <c r="F74" i="10"/>
  <c r="G73" i="10"/>
  <c r="F73" i="10"/>
  <c r="G72" i="10"/>
  <c r="F72" i="10"/>
  <c r="G71" i="10"/>
  <c r="F71" i="10"/>
  <c r="G70" i="10"/>
  <c r="F70" i="10"/>
  <c r="G69" i="10"/>
  <c r="F69" i="10"/>
  <c r="G68" i="10"/>
  <c r="F68" i="10"/>
  <c r="G67" i="10"/>
  <c r="F67" i="10"/>
  <c r="G66" i="10"/>
  <c r="F66" i="10"/>
  <c r="G65" i="10"/>
  <c r="F65" i="10"/>
  <c r="G64" i="10"/>
  <c r="F64" i="10"/>
  <c r="G63" i="10"/>
  <c r="F63" i="10"/>
  <c r="G62" i="10"/>
  <c r="F62" i="10"/>
  <c r="G61" i="10"/>
  <c r="F61" i="10"/>
  <c r="G60" i="10"/>
  <c r="F60" i="10"/>
  <c r="G59" i="10"/>
  <c r="F59" i="10"/>
  <c r="G58" i="10"/>
  <c r="F58" i="10"/>
  <c r="G57" i="10"/>
  <c r="F57" i="10"/>
  <c r="G56" i="10"/>
  <c r="F56" i="10"/>
  <c r="G55" i="10"/>
  <c r="F55" i="10"/>
  <c r="G54" i="10"/>
  <c r="F54" i="10"/>
  <c r="G53" i="10"/>
  <c r="F53" i="10"/>
  <c r="G52" i="10"/>
  <c r="F52" i="10"/>
  <c r="G51" i="10"/>
  <c r="F51" i="10"/>
  <c r="G50" i="10"/>
  <c r="F50" i="10"/>
  <c r="G49" i="10"/>
  <c r="F49" i="10"/>
  <c r="G48" i="10"/>
  <c r="F48" i="10"/>
  <c r="G47" i="10"/>
  <c r="F47" i="10"/>
  <c r="G46" i="10"/>
  <c r="F46" i="10"/>
  <c r="G45" i="10"/>
  <c r="F45" i="10"/>
  <c r="G44" i="10"/>
  <c r="F44" i="10"/>
  <c r="G43" i="10"/>
  <c r="F43" i="10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32" i="10"/>
  <c r="F32" i="10"/>
  <c r="G121" i="9"/>
  <c r="F121" i="9"/>
  <c r="G120" i="9"/>
  <c r="F120" i="9"/>
  <c r="G119" i="9"/>
  <c r="F119" i="9"/>
  <c r="G118" i="9"/>
  <c r="F118" i="9"/>
  <c r="G117" i="9"/>
  <c r="F117" i="9"/>
  <c r="G116" i="9"/>
  <c r="F116" i="9"/>
  <c r="G115" i="9"/>
  <c r="F115" i="9"/>
  <c r="G114" i="9"/>
  <c r="F114" i="9"/>
  <c r="G113" i="9"/>
  <c r="F113" i="9"/>
  <c r="G112" i="9"/>
  <c r="F112" i="9"/>
  <c r="G111" i="9"/>
  <c r="F111" i="9"/>
  <c r="G110" i="9"/>
  <c r="F110" i="9"/>
  <c r="G109" i="9"/>
  <c r="F109" i="9"/>
  <c r="G108" i="9"/>
  <c r="F108" i="9"/>
  <c r="G107" i="9"/>
  <c r="F107" i="9"/>
  <c r="G106" i="9"/>
  <c r="F106" i="9"/>
  <c r="G105" i="9"/>
  <c r="F105" i="9"/>
  <c r="G104" i="9"/>
  <c r="F104" i="9"/>
  <c r="G103" i="9"/>
  <c r="F103" i="9"/>
  <c r="G102" i="9"/>
  <c r="F102" i="9"/>
  <c r="G101" i="9"/>
  <c r="F101" i="9"/>
  <c r="G100" i="9"/>
  <c r="F100" i="9"/>
  <c r="G99" i="9"/>
  <c r="F99" i="9"/>
  <c r="G98" i="9"/>
  <c r="F98" i="9"/>
  <c r="G97" i="9"/>
  <c r="F97" i="9"/>
  <c r="G96" i="9"/>
  <c r="F96" i="9"/>
  <c r="G95" i="9"/>
  <c r="F95" i="9"/>
  <c r="G94" i="9"/>
  <c r="F94" i="9"/>
  <c r="G93" i="9"/>
  <c r="F93" i="9"/>
  <c r="G92" i="9"/>
  <c r="F92" i="9"/>
  <c r="G91" i="9"/>
  <c r="F91" i="9"/>
  <c r="G90" i="9"/>
  <c r="F90" i="9"/>
  <c r="G89" i="9"/>
  <c r="F89" i="9"/>
  <c r="G88" i="9"/>
  <c r="F88" i="9"/>
  <c r="G87" i="9"/>
  <c r="F87" i="9"/>
  <c r="G86" i="9"/>
  <c r="F86" i="9"/>
  <c r="G85" i="9"/>
  <c r="F85" i="9"/>
  <c r="G84" i="9"/>
  <c r="F84" i="9"/>
  <c r="G83" i="9"/>
  <c r="F83" i="9"/>
  <c r="G82" i="9"/>
  <c r="F82" i="9"/>
  <c r="G81" i="9"/>
  <c r="F81" i="9"/>
  <c r="G80" i="9"/>
  <c r="F80" i="9"/>
  <c r="G79" i="9"/>
  <c r="F79" i="9"/>
  <c r="G78" i="9"/>
  <c r="F78" i="9"/>
  <c r="G77" i="9"/>
  <c r="F77" i="9"/>
  <c r="G76" i="9"/>
  <c r="F76" i="9"/>
  <c r="G75" i="9"/>
  <c r="F75" i="9"/>
  <c r="G74" i="9"/>
  <c r="F74" i="9"/>
  <c r="G73" i="9"/>
  <c r="F73" i="9"/>
  <c r="G72" i="9"/>
  <c r="F72" i="9"/>
  <c r="G71" i="9"/>
  <c r="F71" i="9"/>
  <c r="G70" i="9"/>
  <c r="F70" i="9"/>
  <c r="G69" i="9"/>
  <c r="F69" i="9"/>
  <c r="G68" i="9"/>
  <c r="F68" i="9"/>
  <c r="G67" i="9"/>
  <c r="F67" i="9"/>
  <c r="G66" i="9"/>
  <c r="F66" i="9"/>
  <c r="G65" i="9"/>
  <c r="F65" i="9"/>
  <c r="G64" i="9"/>
  <c r="F64" i="9"/>
  <c r="G63" i="9"/>
  <c r="F63" i="9"/>
  <c r="G62" i="9"/>
  <c r="F62" i="9"/>
  <c r="G61" i="9"/>
  <c r="F61" i="9"/>
  <c r="G60" i="9"/>
  <c r="F60" i="9"/>
  <c r="G59" i="9"/>
  <c r="F59" i="9"/>
  <c r="G58" i="9"/>
  <c r="F58" i="9"/>
  <c r="G57" i="9"/>
  <c r="F57" i="9"/>
  <c r="G56" i="9"/>
  <c r="F56" i="9"/>
  <c r="G55" i="9"/>
  <c r="F55" i="9"/>
  <c r="G54" i="9"/>
  <c r="F54" i="9"/>
  <c r="G53" i="9"/>
  <c r="F53" i="9"/>
  <c r="G52" i="9"/>
  <c r="F52" i="9"/>
  <c r="G51" i="9"/>
  <c r="F51" i="9"/>
  <c r="G50" i="9"/>
  <c r="F50" i="9"/>
  <c r="G49" i="9"/>
  <c r="F49" i="9"/>
  <c r="G48" i="9"/>
  <c r="F48" i="9"/>
  <c r="G47" i="9"/>
  <c r="F47" i="9"/>
  <c r="G46" i="9"/>
  <c r="F46" i="9"/>
  <c r="G45" i="9"/>
  <c r="F45" i="9"/>
  <c r="G44" i="9"/>
  <c r="F44" i="9"/>
  <c r="G43" i="9"/>
  <c r="F43" i="9"/>
  <c r="G42" i="9"/>
  <c r="F42" i="9"/>
  <c r="G41" i="9"/>
  <c r="F41" i="9"/>
  <c r="G40" i="9"/>
  <c r="F40" i="9"/>
  <c r="G39" i="9"/>
  <c r="F39" i="9"/>
  <c r="G38" i="9"/>
  <c r="F38" i="9"/>
  <c r="G37" i="9"/>
  <c r="F37" i="9"/>
  <c r="G36" i="9"/>
  <c r="F36" i="9"/>
  <c r="G35" i="9"/>
  <c r="F35" i="9"/>
  <c r="G34" i="9"/>
  <c r="F34" i="9"/>
  <c r="G33" i="9"/>
  <c r="F33" i="9"/>
  <c r="G32" i="9"/>
  <c r="F32" i="9"/>
  <c r="G31" i="9"/>
  <c r="F31" i="9"/>
  <c r="G30" i="9"/>
  <c r="F30" i="9"/>
  <c r="G950" i="8"/>
  <c r="F950" i="8"/>
  <c r="G949" i="8"/>
  <c r="F949" i="8"/>
  <c r="G948" i="8"/>
  <c r="F948" i="8"/>
  <c r="G947" i="8"/>
  <c r="F947" i="8"/>
  <c r="G946" i="8"/>
  <c r="F946" i="8"/>
  <c r="G945" i="8"/>
  <c r="F945" i="8"/>
  <c r="G944" i="8"/>
  <c r="F944" i="8"/>
  <c r="G943" i="8"/>
  <c r="F943" i="8"/>
  <c r="G942" i="8"/>
  <c r="F942" i="8"/>
  <c r="G941" i="8"/>
  <c r="F941" i="8"/>
  <c r="G940" i="8"/>
  <c r="F940" i="8"/>
  <c r="G939" i="8"/>
  <c r="F939" i="8"/>
  <c r="G938" i="8"/>
  <c r="F938" i="8"/>
  <c r="G937" i="8"/>
  <c r="F937" i="8"/>
  <c r="G936" i="8"/>
  <c r="F936" i="8"/>
  <c r="G935" i="8"/>
  <c r="F935" i="8"/>
  <c r="G934" i="8"/>
  <c r="F934" i="8"/>
  <c r="G933" i="8"/>
  <c r="F933" i="8"/>
  <c r="G932" i="8"/>
  <c r="F932" i="8"/>
  <c r="G931" i="8"/>
  <c r="F931" i="8"/>
  <c r="G930" i="8"/>
  <c r="F930" i="8"/>
  <c r="G929" i="8"/>
  <c r="F929" i="8"/>
  <c r="G928" i="8"/>
  <c r="F928" i="8"/>
  <c r="G927" i="8"/>
  <c r="F927" i="8"/>
  <c r="G926" i="8"/>
  <c r="F926" i="8"/>
  <c r="G925" i="8"/>
  <c r="F925" i="8"/>
  <c r="G924" i="8"/>
  <c r="F924" i="8"/>
  <c r="G923" i="8"/>
  <c r="F923" i="8"/>
  <c r="G922" i="8"/>
  <c r="F922" i="8"/>
  <c r="G921" i="8"/>
  <c r="F921" i="8"/>
  <c r="G920" i="8"/>
  <c r="F920" i="8"/>
  <c r="G919" i="8"/>
  <c r="F919" i="8"/>
  <c r="G918" i="8"/>
  <c r="F918" i="8"/>
  <c r="G917" i="8"/>
  <c r="F917" i="8"/>
  <c r="G916" i="8"/>
  <c r="F916" i="8"/>
  <c r="G915" i="8"/>
  <c r="F915" i="8"/>
  <c r="G914" i="8"/>
  <c r="F914" i="8"/>
  <c r="G913" i="8"/>
  <c r="F913" i="8"/>
  <c r="G912" i="8"/>
  <c r="F912" i="8"/>
  <c r="G911" i="8"/>
  <c r="F911" i="8"/>
  <c r="G910" i="8"/>
  <c r="F910" i="8"/>
  <c r="G909" i="8"/>
  <c r="F909" i="8"/>
  <c r="G908" i="8"/>
  <c r="F908" i="8"/>
  <c r="G907" i="8"/>
  <c r="F907" i="8"/>
  <c r="G906" i="8"/>
  <c r="F906" i="8"/>
  <c r="G905" i="8"/>
  <c r="F905" i="8"/>
  <c r="G904" i="8"/>
  <c r="F904" i="8"/>
  <c r="G903" i="8"/>
  <c r="F903" i="8"/>
  <c r="G902" i="8"/>
  <c r="F902" i="8"/>
  <c r="G901" i="8"/>
  <c r="F901" i="8"/>
  <c r="G900" i="8"/>
  <c r="F900" i="8"/>
  <c r="G899" i="8"/>
  <c r="F899" i="8"/>
  <c r="G898" i="8"/>
  <c r="F898" i="8"/>
  <c r="G897" i="8"/>
  <c r="F897" i="8"/>
  <c r="G896" i="8"/>
  <c r="F896" i="8"/>
  <c r="G895" i="8"/>
  <c r="F895" i="8"/>
  <c r="G894" i="8"/>
  <c r="F894" i="8"/>
  <c r="G893" i="8"/>
  <c r="F893" i="8"/>
  <c r="G892" i="8"/>
  <c r="F892" i="8"/>
  <c r="G891" i="8"/>
  <c r="F891" i="8"/>
  <c r="G890" i="8"/>
  <c r="F890" i="8"/>
  <c r="G889" i="8"/>
  <c r="F889" i="8"/>
  <c r="G888" i="8"/>
  <c r="F888" i="8"/>
  <c r="G887" i="8"/>
  <c r="F887" i="8"/>
  <c r="G886" i="8"/>
  <c r="F886" i="8"/>
  <c r="G885" i="8"/>
  <c r="F885" i="8"/>
  <c r="G884" i="8"/>
  <c r="F884" i="8"/>
  <c r="G883" i="8"/>
  <c r="F883" i="8"/>
  <c r="G882" i="8"/>
  <c r="F882" i="8"/>
  <c r="G881" i="8"/>
  <c r="F881" i="8"/>
  <c r="G880" i="8"/>
  <c r="F880" i="8"/>
  <c r="G879" i="8"/>
  <c r="F879" i="8"/>
  <c r="G878" i="8"/>
  <c r="F878" i="8"/>
  <c r="G877" i="8"/>
  <c r="F877" i="8"/>
  <c r="G876" i="8"/>
  <c r="F876" i="8"/>
  <c r="G875" i="8"/>
  <c r="F875" i="8"/>
  <c r="G874" i="8"/>
  <c r="F874" i="8"/>
  <c r="G873" i="8"/>
  <c r="F873" i="8"/>
  <c r="G872" i="8"/>
  <c r="F872" i="8"/>
  <c r="G871" i="8"/>
  <c r="F871" i="8"/>
  <c r="G870" i="8"/>
  <c r="F870" i="8"/>
  <c r="G869" i="8"/>
  <c r="F869" i="8"/>
  <c r="G868" i="8"/>
  <c r="F868" i="8"/>
  <c r="G867" i="8"/>
  <c r="F867" i="8"/>
  <c r="G866" i="8"/>
  <c r="F866" i="8"/>
  <c r="G865" i="8"/>
  <c r="F865" i="8"/>
  <c r="G864" i="8"/>
  <c r="F864" i="8"/>
  <c r="G863" i="8"/>
  <c r="F863" i="8"/>
  <c r="G862" i="8"/>
  <c r="F862" i="8"/>
  <c r="G861" i="8"/>
  <c r="F861" i="8"/>
  <c r="G860" i="8"/>
  <c r="F860" i="8"/>
  <c r="G859" i="8"/>
  <c r="F859" i="8"/>
  <c r="G858" i="8"/>
  <c r="F858" i="8"/>
  <c r="G857" i="8"/>
  <c r="F857" i="8"/>
  <c r="G856" i="8"/>
  <c r="F856" i="8"/>
  <c r="G855" i="8"/>
  <c r="F855" i="8"/>
  <c r="G854" i="8"/>
  <c r="F854" i="8"/>
  <c r="G853" i="8"/>
  <c r="F853" i="8"/>
  <c r="G852" i="8"/>
  <c r="F852" i="8"/>
  <c r="G851" i="8"/>
  <c r="F851" i="8"/>
  <c r="G850" i="8"/>
  <c r="F850" i="8"/>
  <c r="G849" i="8"/>
  <c r="F849" i="8"/>
  <c r="G848" i="8"/>
  <c r="F848" i="8"/>
  <c r="G847" i="8"/>
  <c r="F847" i="8"/>
  <c r="G846" i="8"/>
  <c r="F846" i="8"/>
  <c r="G845" i="8"/>
  <c r="F845" i="8"/>
  <c r="G844" i="8"/>
  <c r="F844" i="8"/>
  <c r="G843" i="8"/>
  <c r="F843" i="8"/>
  <c r="G842" i="8"/>
  <c r="F842" i="8"/>
  <c r="G841" i="8"/>
  <c r="F841" i="8"/>
  <c r="G840" i="8"/>
  <c r="F840" i="8"/>
  <c r="G839" i="8"/>
  <c r="F839" i="8"/>
  <c r="G838" i="8"/>
  <c r="F838" i="8"/>
  <c r="G837" i="8"/>
  <c r="F837" i="8"/>
  <c r="G836" i="8"/>
  <c r="F836" i="8"/>
  <c r="G835" i="8"/>
  <c r="F835" i="8"/>
  <c r="G834" i="8"/>
  <c r="F834" i="8"/>
  <c r="G833" i="8"/>
  <c r="F833" i="8"/>
  <c r="G832" i="8"/>
  <c r="F832" i="8"/>
  <c r="G831" i="8"/>
  <c r="F831" i="8"/>
  <c r="G830" i="8"/>
  <c r="F830" i="8"/>
  <c r="G829" i="8"/>
  <c r="F829" i="8"/>
  <c r="G828" i="8"/>
  <c r="F828" i="8"/>
  <c r="G827" i="8"/>
  <c r="F827" i="8"/>
  <c r="G826" i="8"/>
  <c r="F826" i="8"/>
  <c r="G825" i="8"/>
  <c r="F825" i="8"/>
  <c r="G824" i="8"/>
  <c r="F824" i="8"/>
  <c r="G823" i="8"/>
  <c r="F823" i="8"/>
  <c r="G822" i="8"/>
  <c r="F822" i="8"/>
  <c r="G821" i="8"/>
  <c r="F821" i="8"/>
  <c r="G820" i="8"/>
  <c r="F820" i="8"/>
  <c r="G819" i="8"/>
  <c r="F819" i="8"/>
  <c r="G818" i="8"/>
  <c r="F818" i="8"/>
  <c r="G817" i="8"/>
  <c r="F817" i="8"/>
  <c r="G816" i="8"/>
  <c r="F816" i="8"/>
  <c r="G815" i="8"/>
  <c r="F815" i="8"/>
  <c r="G814" i="8"/>
  <c r="F814" i="8"/>
  <c r="G813" i="8"/>
  <c r="F813" i="8"/>
  <c r="G812" i="8"/>
  <c r="F812" i="8"/>
  <c r="G811" i="8"/>
  <c r="F811" i="8"/>
  <c r="G810" i="8"/>
  <c r="F810" i="8"/>
  <c r="G809" i="8"/>
  <c r="F809" i="8"/>
  <c r="G808" i="8"/>
  <c r="F808" i="8"/>
  <c r="G807" i="8"/>
  <c r="F807" i="8"/>
  <c r="G806" i="8"/>
  <c r="F806" i="8"/>
  <c r="G805" i="8"/>
  <c r="F805" i="8"/>
  <c r="G804" i="8"/>
  <c r="F804" i="8"/>
  <c r="G803" i="8"/>
  <c r="F803" i="8"/>
  <c r="G802" i="8"/>
  <c r="F802" i="8"/>
  <c r="G801" i="8"/>
  <c r="F801" i="8"/>
  <c r="G800" i="8"/>
  <c r="F800" i="8"/>
  <c r="G799" i="8"/>
  <c r="F799" i="8"/>
  <c r="G798" i="8"/>
  <c r="F798" i="8"/>
  <c r="G797" i="8"/>
  <c r="F797" i="8"/>
  <c r="G796" i="8"/>
  <c r="F796" i="8"/>
  <c r="G795" i="8"/>
  <c r="F795" i="8"/>
  <c r="G794" i="8"/>
  <c r="F794" i="8"/>
  <c r="G793" i="8"/>
  <c r="F793" i="8"/>
  <c r="G792" i="8"/>
  <c r="F792" i="8"/>
  <c r="G791" i="8"/>
  <c r="F791" i="8"/>
  <c r="G790" i="8"/>
  <c r="F790" i="8"/>
  <c r="G789" i="8"/>
  <c r="F789" i="8"/>
  <c r="G788" i="8"/>
  <c r="F788" i="8"/>
  <c r="G787" i="8"/>
  <c r="F787" i="8"/>
  <c r="G786" i="8"/>
  <c r="F786" i="8"/>
  <c r="G785" i="8"/>
  <c r="F785" i="8"/>
  <c r="G784" i="8"/>
  <c r="F784" i="8"/>
  <c r="G783" i="8"/>
  <c r="F783" i="8"/>
  <c r="G782" i="8"/>
  <c r="F782" i="8"/>
  <c r="G781" i="8"/>
  <c r="F781" i="8"/>
  <c r="G780" i="8"/>
  <c r="F780" i="8"/>
  <c r="G779" i="8"/>
  <c r="F779" i="8"/>
  <c r="G778" i="8"/>
  <c r="F778" i="8"/>
  <c r="G777" i="8"/>
  <c r="F777" i="8"/>
  <c r="G776" i="8"/>
  <c r="F776" i="8"/>
  <c r="G775" i="8"/>
  <c r="F775" i="8"/>
  <c r="G774" i="8"/>
  <c r="F774" i="8"/>
  <c r="G773" i="8"/>
  <c r="F773" i="8"/>
  <c r="G772" i="8"/>
  <c r="F772" i="8"/>
  <c r="G771" i="8"/>
  <c r="F771" i="8"/>
  <c r="G770" i="8"/>
  <c r="F770" i="8"/>
  <c r="G769" i="8"/>
  <c r="F769" i="8"/>
  <c r="G768" i="8"/>
  <c r="F768" i="8"/>
  <c r="G767" i="8"/>
  <c r="F767" i="8"/>
  <c r="G766" i="8"/>
  <c r="F766" i="8"/>
  <c r="G765" i="8"/>
  <c r="F765" i="8"/>
  <c r="G764" i="8"/>
  <c r="F764" i="8"/>
  <c r="G763" i="8"/>
  <c r="F763" i="8"/>
  <c r="G762" i="8"/>
  <c r="F762" i="8"/>
  <c r="G761" i="8"/>
  <c r="F761" i="8"/>
  <c r="G760" i="8"/>
  <c r="F760" i="8"/>
  <c r="G759" i="8"/>
  <c r="F759" i="8"/>
  <c r="G758" i="8"/>
  <c r="F758" i="8"/>
  <c r="G757" i="8"/>
  <c r="F757" i="8"/>
  <c r="G756" i="8"/>
  <c r="F756" i="8"/>
  <c r="G755" i="8"/>
  <c r="F755" i="8"/>
  <c r="G754" i="8"/>
  <c r="F754" i="8"/>
  <c r="G753" i="8"/>
  <c r="F753" i="8"/>
  <c r="G752" i="8"/>
  <c r="F752" i="8"/>
  <c r="G751" i="8"/>
  <c r="F751" i="8"/>
  <c r="G750" i="8"/>
  <c r="F750" i="8"/>
  <c r="G749" i="8"/>
  <c r="F749" i="8"/>
  <c r="G748" i="8"/>
  <c r="F748" i="8"/>
  <c r="G747" i="8"/>
  <c r="F747" i="8"/>
  <c r="G746" i="8"/>
  <c r="F746" i="8"/>
  <c r="G745" i="8"/>
  <c r="F745" i="8"/>
  <c r="G744" i="8"/>
  <c r="F744" i="8"/>
  <c r="G743" i="8"/>
  <c r="F743" i="8"/>
  <c r="G742" i="8"/>
  <c r="F742" i="8"/>
  <c r="G741" i="8"/>
  <c r="F741" i="8"/>
  <c r="G740" i="8"/>
  <c r="F740" i="8"/>
  <c r="G739" i="8"/>
  <c r="F739" i="8"/>
  <c r="G738" i="8"/>
  <c r="F738" i="8"/>
  <c r="G737" i="8"/>
  <c r="F737" i="8"/>
  <c r="G736" i="8"/>
  <c r="F736" i="8"/>
  <c r="G735" i="8"/>
  <c r="F735" i="8"/>
  <c r="G734" i="8"/>
  <c r="F734" i="8"/>
  <c r="G733" i="8"/>
  <c r="F733" i="8"/>
  <c r="G732" i="8"/>
  <c r="F732" i="8"/>
  <c r="G731" i="8"/>
  <c r="F731" i="8"/>
  <c r="G730" i="8"/>
  <c r="F730" i="8"/>
  <c r="G729" i="8"/>
  <c r="F729" i="8"/>
  <c r="G728" i="8"/>
  <c r="F728" i="8"/>
  <c r="G727" i="8"/>
  <c r="F727" i="8"/>
  <c r="G726" i="8"/>
  <c r="F726" i="8"/>
  <c r="G725" i="8"/>
  <c r="F725" i="8"/>
  <c r="G724" i="8"/>
  <c r="F724" i="8"/>
  <c r="G723" i="8"/>
  <c r="F723" i="8"/>
  <c r="G722" i="8"/>
  <c r="F722" i="8"/>
  <c r="G721" i="8"/>
  <c r="F721" i="8"/>
  <c r="G720" i="8"/>
  <c r="F720" i="8"/>
  <c r="G719" i="8"/>
  <c r="F719" i="8"/>
  <c r="G718" i="8"/>
  <c r="F718" i="8"/>
  <c r="G717" i="8"/>
  <c r="F717" i="8"/>
  <c r="G716" i="8"/>
  <c r="F716" i="8"/>
  <c r="G715" i="8"/>
  <c r="F715" i="8"/>
  <c r="G714" i="8"/>
  <c r="F714" i="8"/>
  <c r="G713" i="8"/>
  <c r="F713" i="8"/>
  <c r="G712" i="8"/>
  <c r="F712" i="8"/>
  <c r="G711" i="8"/>
  <c r="F711" i="8"/>
  <c r="G710" i="8"/>
  <c r="F710" i="8"/>
  <c r="G709" i="8"/>
  <c r="F709" i="8"/>
  <c r="G708" i="8"/>
  <c r="F708" i="8"/>
  <c r="G707" i="8"/>
  <c r="F707" i="8"/>
  <c r="G706" i="8"/>
  <c r="F706" i="8"/>
  <c r="G705" i="8"/>
  <c r="F705" i="8"/>
  <c r="G704" i="8"/>
  <c r="F704" i="8"/>
  <c r="G703" i="8"/>
  <c r="F703" i="8"/>
  <c r="G702" i="8"/>
  <c r="F702" i="8"/>
  <c r="G701" i="8"/>
  <c r="F701" i="8"/>
  <c r="G700" i="8"/>
  <c r="F700" i="8"/>
  <c r="G699" i="8"/>
  <c r="F699" i="8"/>
  <c r="G698" i="8"/>
  <c r="F698" i="8"/>
  <c r="G697" i="8"/>
  <c r="F697" i="8"/>
  <c r="G696" i="8"/>
  <c r="F696" i="8"/>
  <c r="G695" i="8"/>
  <c r="F695" i="8"/>
  <c r="G694" i="8"/>
  <c r="F694" i="8"/>
  <c r="G693" i="8"/>
  <c r="F693" i="8"/>
  <c r="G692" i="8"/>
  <c r="F692" i="8"/>
  <c r="G691" i="8"/>
  <c r="F691" i="8"/>
  <c r="G690" i="8"/>
  <c r="F690" i="8"/>
  <c r="G689" i="8"/>
  <c r="F689" i="8"/>
  <c r="G688" i="8"/>
  <c r="F688" i="8"/>
  <c r="G687" i="8"/>
  <c r="F687" i="8"/>
  <c r="G686" i="8"/>
  <c r="F686" i="8"/>
  <c r="G685" i="8"/>
  <c r="F685" i="8"/>
  <c r="G684" i="8"/>
  <c r="F684" i="8"/>
  <c r="G683" i="8"/>
  <c r="F683" i="8"/>
  <c r="G682" i="8"/>
  <c r="F682" i="8"/>
  <c r="G681" i="8"/>
  <c r="F681" i="8"/>
  <c r="G680" i="8"/>
  <c r="F680" i="8"/>
  <c r="G679" i="8"/>
  <c r="F679" i="8"/>
  <c r="G678" i="8"/>
  <c r="F678" i="8"/>
  <c r="G677" i="8"/>
  <c r="F677" i="8"/>
  <c r="G676" i="8"/>
  <c r="F676" i="8"/>
  <c r="G675" i="8"/>
  <c r="F675" i="8"/>
  <c r="G674" i="8"/>
  <c r="F674" i="8"/>
  <c r="G673" i="8"/>
  <c r="F673" i="8"/>
  <c r="G672" i="8"/>
  <c r="F672" i="8"/>
  <c r="G671" i="8"/>
  <c r="F671" i="8"/>
  <c r="G670" i="8"/>
  <c r="F670" i="8"/>
  <c r="G669" i="8"/>
  <c r="F669" i="8"/>
  <c r="G668" i="8"/>
  <c r="F668" i="8"/>
  <c r="G667" i="8"/>
  <c r="F667" i="8"/>
  <c r="G666" i="8"/>
  <c r="F666" i="8"/>
  <c r="G665" i="8"/>
  <c r="F665" i="8"/>
  <c r="G664" i="8"/>
  <c r="F664" i="8"/>
  <c r="G663" i="8"/>
  <c r="F663" i="8"/>
  <c r="G662" i="8"/>
  <c r="F662" i="8"/>
  <c r="G661" i="8"/>
  <c r="F661" i="8"/>
  <c r="G660" i="8"/>
  <c r="F660" i="8"/>
  <c r="G659" i="8"/>
  <c r="F659" i="8"/>
  <c r="G658" i="8"/>
  <c r="F658" i="8"/>
  <c r="G657" i="8"/>
  <c r="F657" i="8"/>
  <c r="G656" i="8"/>
  <c r="F656" i="8"/>
  <c r="G655" i="8"/>
  <c r="F655" i="8"/>
  <c r="G654" i="8"/>
  <c r="F654" i="8"/>
  <c r="G653" i="8"/>
  <c r="F653" i="8"/>
  <c r="G652" i="8"/>
  <c r="F652" i="8"/>
  <c r="G651" i="8"/>
  <c r="F651" i="8"/>
  <c r="G650" i="8"/>
  <c r="F650" i="8"/>
  <c r="G649" i="8"/>
  <c r="F649" i="8"/>
  <c r="G648" i="8"/>
  <c r="F648" i="8"/>
  <c r="G647" i="8"/>
  <c r="F647" i="8"/>
  <c r="G646" i="8"/>
  <c r="F646" i="8"/>
  <c r="G645" i="8"/>
  <c r="F645" i="8"/>
  <c r="G644" i="8"/>
  <c r="F644" i="8"/>
  <c r="G643" i="8"/>
  <c r="F643" i="8"/>
  <c r="G642" i="8"/>
  <c r="F642" i="8"/>
  <c r="G641" i="8"/>
  <c r="F641" i="8"/>
  <c r="G640" i="8"/>
  <c r="F640" i="8"/>
  <c r="G639" i="8"/>
  <c r="F639" i="8"/>
  <c r="G638" i="8"/>
  <c r="F638" i="8"/>
  <c r="G637" i="8"/>
  <c r="F637" i="8"/>
  <c r="G636" i="8"/>
  <c r="F636" i="8"/>
  <c r="G635" i="8"/>
  <c r="F635" i="8"/>
  <c r="G634" i="8"/>
  <c r="F634" i="8"/>
  <c r="G633" i="8"/>
  <c r="F633" i="8"/>
  <c r="G632" i="8"/>
  <c r="F632" i="8"/>
  <c r="G631" i="8"/>
  <c r="F631" i="8"/>
  <c r="G630" i="8"/>
  <c r="F630" i="8"/>
  <c r="G629" i="8"/>
  <c r="F629" i="8"/>
  <c r="G628" i="8"/>
  <c r="F628" i="8"/>
  <c r="G627" i="8"/>
  <c r="F627" i="8"/>
  <c r="G626" i="8"/>
  <c r="F626" i="8"/>
  <c r="G625" i="8"/>
  <c r="F625" i="8"/>
  <c r="G624" i="8"/>
  <c r="F624" i="8"/>
  <c r="G623" i="8"/>
  <c r="F623" i="8"/>
  <c r="G622" i="8"/>
  <c r="F622" i="8"/>
  <c r="G621" i="8"/>
  <c r="F621" i="8"/>
  <c r="G620" i="8"/>
  <c r="F620" i="8"/>
  <c r="G619" i="8"/>
  <c r="F619" i="8"/>
  <c r="G618" i="8"/>
  <c r="F618" i="8"/>
  <c r="G617" i="8"/>
  <c r="F617" i="8"/>
  <c r="G616" i="8"/>
  <c r="F616" i="8"/>
  <c r="G615" i="8"/>
  <c r="F615" i="8"/>
  <c r="G614" i="8"/>
  <c r="F614" i="8"/>
  <c r="G613" i="8"/>
  <c r="F613" i="8"/>
  <c r="G612" i="8"/>
  <c r="F612" i="8"/>
  <c r="G611" i="8"/>
  <c r="F611" i="8"/>
  <c r="G610" i="8"/>
  <c r="F610" i="8"/>
  <c r="G609" i="8"/>
  <c r="F609" i="8"/>
  <c r="G608" i="8"/>
  <c r="F608" i="8"/>
  <c r="G607" i="8"/>
  <c r="F607" i="8"/>
  <c r="G606" i="8"/>
  <c r="F606" i="8"/>
  <c r="G605" i="8"/>
  <c r="F605" i="8"/>
  <c r="G604" i="8"/>
  <c r="F604" i="8"/>
  <c r="G603" i="8"/>
  <c r="F603" i="8"/>
  <c r="G602" i="8"/>
  <c r="F602" i="8"/>
  <c r="G601" i="8"/>
  <c r="F601" i="8"/>
  <c r="G600" i="8"/>
  <c r="F600" i="8"/>
  <c r="G599" i="8"/>
  <c r="F599" i="8"/>
  <c r="G598" i="8"/>
  <c r="F598" i="8"/>
  <c r="G597" i="8"/>
  <c r="F597" i="8"/>
  <c r="G596" i="8"/>
  <c r="F596" i="8"/>
  <c r="G595" i="8"/>
  <c r="F595" i="8"/>
  <c r="G594" i="8"/>
  <c r="F594" i="8"/>
  <c r="G593" i="8"/>
  <c r="F593" i="8"/>
  <c r="G592" i="8"/>
  <c r="F592" i="8"/>
  <c r="G591" i="8"/>
  <c r="F591" i="8"/>
  <c r="G590" i="8"/>
  <c r="F590" i="8"/>
  <c r="G589" i="8"/>
  <c r="F589" i="8"/>
  <c r="G588" i="8"/>
  <c r="F588" i="8"/>
  <c r="G587" i="8"/>
  <c r="F587" i="8"/>
  <c r="G586" i="8"/>
  <c r="F586" i="8"/>
  <c r="G585" i="8"/>
  <c r="F585" i="8"/>
  <c r="G584" i="8"/>
  <c r="F584" i="8"/>
  <c r="G583" i="8"/>
  <c r="F583" i="8"/>
  <c r="G582" i="8"/>
  <c r="F582" i="8"/>
  <c r="G581" i="8"/>
  <c r="F581" i="8"/>
  <c r="G580" i="8"/>
  <c r="F580" i="8"/>
  <c r="G579" i="8"/>
  <c r="F579" i="8"/>
  <c r="G578" i="8"/>
  <c r="F578" i="8"/>
  <c r="G577" i="8"/>
  <c r="F577" i="8"/>
  <c r="G576" i="8"/>
  <c r="F576" i="8"/>
  <c r="G575" i="8"/>
  <c r="F575" i="8"/>
  <c r="G574" i="8"/>
  <c r="F574" i="8"/>
  <c r="G573" i="8"/>
  <c r="F573" i="8"/>
  <c r="G572" i="8"/>
  <c r="F572" i="8"/>
  <c r="G571" i="8"/>
  <c r="F571" i="8"/>
  <c r="G570" i="8"/>
  <c r="F570" i="8"/>
  <c r="G569" i="8"/>
  <c r="F569" i="8"/>
  <c r="G568" i="8"/>
  <c r="F568" i="8"/>
  <c r="G567" i="8"/>
  <c r="F567" i="8"/>
  <c r="G566" i="8"/>
  <c r="F566" i="8"/>
  <c r="G565" i="8"/>
  <c r="F565" i="8"/>
  <c r="G564" i="8"/>
  <c r="F564" i="8"/>
  <c r="G563" i="8"/>
  <c r="F563" i="8"/>
  <c r="G562" i="8"/>
  <c r="F562" i="8"/>
  <c r="G561" i="8"/>
  <c r="F561" i="8"/>
  <c r="G560" i="8"/>
  <c r="F560" i="8"/>
  <c r="G559" i="8"/>
  <c r="F559" i="8"/>
  <c r="G558" i="8"/>
  <c r="F558" i="8"/>
  <c r="G557" i="8"/>
  <c r="F557" i="8"/>
  <c r="G556" i="8"/>
  <c r="F556" i="8"/>
  <c r="G555" i="8"/>
  <c r="F555" i="8"/>
  <c r="G554" i="8"/>
  <c r="F554" i="8"/>
  <c r="G553" i="8"/>
  <c r="F553" i="8"/>
  <c r="G552" i="8"/>
  <c r="F552" i="8"/>
  <c r="G551" i="8"/>
  <c r="F551" i="8"/>
  <c r="G550" i="8"/>
  <c r="F550" i="8"/>
  <c r="G549" i="8"/>
  <c r="F549" i="8"/>
  <c r="G548" i="8"/>
  <c r="F548" i="8"/>
  <c r="G547" i="8"/>
  <c r="F547" i="8"/>
  <c r="G546" i="8"/>
  <c r="F546" i="8"/>
  <c r="G545" i="8"/>
  <c r="F545" i="8"/>
  <c r="G544" i="8"/>
  <c r="F544" i="8"/>
  <c r="G543" i="8"/>
  <c r="F543" i="8"/>
  <c r="G542" i="8"/>
  <c r="F542" i="8"/>
  <c r="G541" i="8"/>
  <c r="F541" i="8"/>
  <c r="G540" i="8"/>
  <c r="F540" i="8"/>
  <c r="G539" i="8"/>
  <c r="F539" i="8"/>
  <c r="G538" i="8"/>
  <c r="F538" i="8"/>
  <c r="G537" i="8"/>
  <c r="F537" i="8"/>
  <c r="G536" i="8"/>
  <c r="F536" i="8"/>
  <c r="G535" i="8"/>
  <c r="F535" i="8"/>
  <c r="G534" i="8"/>
  <c r="F534" i="8"/>
  <c r="G533" i="8"/>
  <c r="F533" i="8"/>
  <c r="G532" i="8"/>
  <c r="F532" i="8"/>
  <c r="G531" i="8"/>
  <c r="F531" i="8"/>
  <c r="G530" i="8"/>
  <c r="F530" i="8"/>
  <c r="G529" i="8"/>
  <c r="F529" i="8"/>
  <c r="G528" i="8"/>
  <c r="F528" i="8"/>
  <c r="G527" i="8"/>
  <c r="F527" i="8"/>
  <c r="G526" i="8"/>
  <c r="F526" i="8"/>
  <c r="G525" i="8"/>
  <c r="F525" i="8"/>
  <c r="G524" i="8"/>
  <c r="F524" i="8"/>
  <c r="G523" i="8"/>
  <c r="F523" i="8"/>
  <c r="G522" i="8"/>
  <c r="F522" i="8"/>
  <c r="G521" i="8"/>
  <c r="F521" i="8"/>
  <c r="G520" i="8"/>
  <c r="F520" i="8"/>
  <c r="G519" i="8"/>
  <c r="F519" i="8"/>
  <c r="G518" i="8"/>
  <c r="F518" i="8"/>
  <c r="G517" i="8"/>
  <c r="F517" i="8"/>
  <c r="G516" i="8"/>
  <c r="F516" i="8"/>
  <c r="G515" i="8"/>
  <c r="F515" i="8"/>
  <c r="G514" i="8"/>
  <c r="F514" i="8"/>
  <c r="G513" i="8"/>
  <c r="F513" i="8"/>
  <c r="G512" i="8"/>
  <c r="F512" i="8"/>
  <c r="G511" i="8"/>
  <c r="F511" i="8"/>
  <c r="G510" i="8"/>
  <c r="F510" i="8"/>
  <c r="G509" i="8"/>
  <c r="F509" i="8"/>
  <c r="G508" i="8"/>
  <c r="F508" i="8"/>
  <c r="G507" i="8"/>
  <c r="F507" i="8"/>
  <c r="G506" i="8"/>
  <c r="F506" i="8"/>
  <c r="G505" i="8"/>
  <c r="F505" i="8"/>
  <c r="G504" i="8"/>
  <c r="F504" i="8"/>
  <c r="G503" i="8"/>
  <c r="F503" i="8"/>
  <c r="G502" i="8"/>
  <c r="F502" i="8"/>
  <c r="G501" i="8"/>
  <c r="F501" i="8"/>
  <c r="G500" i="8"/>
  <c r="F500" i="8"/>
  <c r="G499" i="8"/>
  <c r="F499" i="8"/>
  <c r="G498" i="8"/>
  <c r="F498" i="8"/>
  <c r="G497" i="8"/>
  <c r="F497" i="8"/>
  <c r="G496" i="8"/>
  <c r="F496" i="8"/>
  <c r="G495" i="8"/>
  <c r="F495" i="8"/>
  <c r="G494" i="8"/>
  <c r="F494" i="8"/>
  <c r="G493" i="8"/>
  <c r="F493" i="8"/>
  <c r="G492" i="8"/>
  <c r="F492" i="8"/>
  <c r="G491" i="8"/>
  <c r="F491" i="8"/>
  <c r="G490" i="8"/>
  <c r="F490" i="8"/>
  <c r="G489" i="8"/>
  <c r="F489" i="8"/>
  <c r="G488" i="8"/>
  <c r="F488" i="8"/>
  <c r="G487" i="8"/>
  <c r="F487" i="8"/>
  <c r="G486" i="8"/>
  <c r="F486" i="8"/>
  <c r="G485" i="8"/>
  <c r="F485" i="8"/>
  <c r="G484" i="8"/>
  <c r="F484" i="8"/>
  <c r="G483" i="8"/>
  <c r="F483" i="8"/>
  <c r="G482" i="8"/>
  <c r="F482" i="8"/>
  <c r="G481" i="8"/>
  <c r="F481" i="8"/>
  <c r="G480" i="8"/>
  <c r="F480" i="8"/>
  <c r="G479" i="8"/>
  <c r="F479" i="8"/>
  <c r="G478" i="8"/>
  <c r="F478" i="8"/>
  <c r="G477" i="8"/>
  <c r="F477" i="8"/>
  <c r="G476" i="8"/>
  <c r="F476" i="8"/>
  <c r="G475" i="8"/>
  <c r="F475" i="8"/>
  <c r="G474" i="8"/>
  <c r="F474" i="8"/>
  <c r="G473" i="8"/>
  <c r="F473" i="8"/>
  <c r="G472" i="8"/>
  <c r="F472" i="8"/>
  <c r="G471" i="8"/>
  <c r="F471" i="8"/>
  <c r="G470" i="8"/>
  <c r="F470" i="8"/>
  <c r="G469" i="8"/>
  <c r="F469" i="8"/>
  <c r="G468" i="8"/>
  <c r="F468" i="8"/>
  <c r="G467" i="8"/>
  <c r="F467" i="8"/>
  <c r="G466" i="8"/>
  <c r="F466" i="8"/>
  <c r="G465" i="8"/>
  <c r="F465" i="8"/>
  <c r="G464" i="8"/>
  <c r="F464" i="8"/>
  <c r="G463" i="8"/>
  <c r="F463" i="8"/>
  <c r="G462" i="8"/>
  <c r="F462" i="8"/>
  <c r="G461" i="8"/>
  <c r="F461" i="8"/>
  <c r="G460" i="8"/>
  <c r="F460" i="8"/>
  <c r="G459" i="8"/>
  <c r="F459" i="8"/>
  <c r="G458" i="8"/>
  <c r="F458" i="8"/>
  <c r="G457" i="8"/>
  <c r="F457" i="8"/>
  <c r="G456" i="8"/>
  <c r="F456" i="8"/>
  <c r="G455" i="8"/>
  <c r="F455" i="8"/>
  <c r="G454" i="8"/>
  <c r="F454" i="8"/>
  <c r="G453" i="8"/>
  <c r="F453" i="8"/>
  <c r="G452" i="8"/>
  <c r="F452" i="8"/>
  <c r="G451" i="8"/>
  <c r="F451" i="8"/>
  <c r="G450" i="8"/>
  <c r="F450" i="8"/>
  <c r="G449" i="8"/>
  <c r="F449" i="8"/>
  <c r="G448" i="8"/>
  <c r="F448" i="8"/>
  <c r="G447" i="8"/>
  <c r="F447" i="8"/>
  <c r="G446" i="8"/>
  <c r="F446" i="8"/>
  <c r="G445" i="8"/>
  <c r="F445" i="8"/>
  <c r="G444" i="8"/>
  <c r="F444" i="8"/>
  <c r="G443" i="8"/>
  <c r="F443" i="8"/>
  <c r="G442" i="8"/>
  <c r="F442" i="8"/>
  <c r="G441" i="8"/>
  <c r="F441" i="8"/>
  <c r="G440" i="8"/>
  <c r="F440" i="8"/>
  <c r="G439" i="8"/>
  <c r="F439" i="8"/>
  <c r="G438" i="8"/>
  <c r="F438" i="8"/>
  <c r="G437" i="8"/>
  <c r="F437" i="8"/>
  <c r="G436" i="8"/>
  <c r="F436" i="8"/>
  <c r="G435" i="8"/>
  <c r="F435" i="8"/>
  <c r="G434" i="8"/>
  <c r="F434" i="8"/>
  <c r="G433" i="8"/>
  <c r="F433" i="8"/>
  <c r="G432" i="8"/>
  <c r="F432" i="8"/>
  <c r="G431" i="8"/>
  <c r="F431" i="8"/>
  <c r="G430" i="8"/>
  <c r="F430" i="8"/>
  <c r="G429" i="8"/>
  <c r="F429" i="8"/>
  <c r="G428" i="8"/>
  <c r="F428" i="8"/>
  <c r="G427" i="8"/>
  <c r="F427" i="8"/>
  <c r="G426" i="8"/>
  <c r="F426" i="8"/>
  <c r="G425" i="8"/>
  <c r="F425" i="8"/>
  <c r="G424" i="8"/>
  <c r="F424" i="8"/>
  <c r="G423" i="8"/>
  <c r="F423" i="8"/>
  <c r="G422" i="8"/>
  <c r="F422" i="8"/>
  <c r="G421" i="8"/>
  <c r="F421" i="8"/>
  <c r="G420" i="8"/>
  <c r="F420" i="8"/>
  <c r="G419" i="8"/>
  <c r="F419" i="8"/>
  <c r="G418" i="8"/>
  <c r="F418" i="8"/>
  <c r="G417" i="8"/>
  <c r="F417" i="8"/>
  <c r="G416" i="8"/>
  <c r="F416" i="8"/>
  <c r="G415" i="8"/>
  <c r="F415" i="8"/>
  <c r="G414" i="8"/>
  <c r="F414" i="8"/>
  <c r="G413" i="8"/>
  <c r="F413" i="8"/>
  <c r="G412" i="8"/>
  <c r="F412" i="8"/>
  <c r="G411" i="8"/>
  <c r="F411" i="8"/>
  <c r="G410" i="8"/>
  <c r="F410" i="8"/>
  <c r="G409" i="8"/>
  <c r="F409" i="8"/>
  <c r="G408" i="8"/>
  <c r="F408" i="8"/>
  <c r="G407" i="8"/>
  <c r="F407" i="8"/>
  <c r="G406" i="8"/>
  <c r="F406" i="8"/>
  <c r="G405" i="8"/>
  <c r="F405" i="8"/>
  <c r="G404" i="8"/>
  <c r="F404" i="8"/>
  <c r="G403" i="8"/>
  <c r="F403" i="8"/>
  <c r="G402" i="8"/>
  <c r="F402" i="8"/>
  <c r="G401" i="8"/>
  <c r="F401" i="8"/>
  <c r="G400" i="8"/>
  <c r="F400" i="8"/>
  <c r="G399" i="8"/>
  <c r="F399" i="8"/>
  <c r="G398" i="8"/>
  <c r="F398" i="8"/>
  <c r="G397" i="8"/>
  <c r="F397" i="8"/>
  <c r="G396" i="8"/>
  <c r="F396" i="8"/>
  <c r="G395" i="8"/>
  <c r="F395" i="8"/>
  <c r="G394" i="8"/>
  <c r="F394" i="8"/>
  <c r="G393" i="8"/>
  <c r="F393" i="8"/>
  <c r="G392" i="8"/>
  <c r="F392" i="8"/>
  <c r="G391" i="8"/>
  <c r="F391" i="8"/>
  <c r="G390" i="8"/>
  <c r="F390" i="8"/>
  <c r="G389" i="8"/>
  <c r="F389" i="8"/>
  <c r="G388" i="8"/>
  <c r="F388" i="8"/>
  <c r="G387" i="8"/>
  <c r="F387" i="8"/>
  <c r="G386" i="8"/>
  <c r="F386" i="8"/>
  <c r="G385" i="8"/>
  <c r="F385" i="8"/>
  <c r="G384" i="8"/>
  <c r="F384" i="8"/>
  <c r="G383" i="8"/>
  <c r="F383" i="8"/>
  <c r="G382" i="8"/>
  <c r="F382" i="8"/>
  <c r="G381" i="8"/>
  <c r="F381" i="8"/>
  <c r="G380" i="8"/>
  <c r="F380" i="8"/>
  <c r="G379" i="8"/>
  <c r="F379" i="8"/>
  <c r="G378" i="8"/>
  <c r="F378" i="8"/>
  <c r="G377" i="8"/>
  <c r="F377" i="8"/>
  <c r="G376" i="8"/>
  <c r="F376" i="8"/>
  <c r="G375" i="8"/>
  <c r="F375" i="8"/>
  <c r="G374" i="8"/>
  <c r="F374" i="8"/>
  <c r="G373" i="8"/>
  <c r="F373" i="8"/>
  <c r="G372" i="8"/>
  <c r="F372" i="8"/>
  <c r="G371" i="8"/>
  <c r="F371" i="8"/>
  <c r="G370" i="8"/>
  <c r="F370" i="8"/>
  <c r="G369" i="8"/>
  <c r="F369" i="8"/>
  <c r="G368" i="8"/>
  <c r="F368" i="8"/>
  <c r="G367" i="8"/>
  <c r="F367" i="8"/>
  <c r="G366" i="8"/>
  <c r="F366" i="8"/>
  <c r="G365" i="8"/>
  <c r="F365" i="8"/>
  <c r="G364" i="8"/>
  <c r="F364" i="8"/>
  <c r="G363" i="8"/>
  <c r="F363" i="8"/>
  <c r="G362" i="8"/>
  <c r="F362" i="8"/>
  <c r="G361" i="8"/>
  <c r="F361" i="8"/>
  <c r="G360" i="8"/>
  <c r="F360" i="8"/>
  <c r="G359" i="8"/>
  <c r="F359" i="8"/>
  <c r="G358" i="8"/>
  <c r="F358" i="8"/>
  <c r="G357" i="8"/>
  <c r="F357" i="8"/>
  <c r="G356" i="8"/>
  <c r="F356" i="8"/>
  <c r="G355" i="8"/>
  <c r="F355" i="8"/>
  <c r="G354" i="8"/>
  <c r="F354" i="8"/>
  <c r="G353" i="8"/>
  <c r="F353" i="8"/>
  <c r="G352" i="8"/>
  <c r="F352" i="8"/>
  <c r="G351" i="8"/>
  <c r="F351" i="8"/>
  <c r="G350" i="8"/>
  <c r="F350" i="8"/>
  <c r="G349" i="8"/>
  <c r="F349" i="8"/>
  <c r="G348" i="8"/>
  <c r="F348" i="8"/>
  <c r="G347" i="8"/>
  <c r="F347" i="8"/>
  <c r="G346" i="8"/>
  <c r="F346" i="8"/>
  <c r="G345" i="8"/>
  <c r="F345" i="8"/>
  <c r="G344" i="8"/>
  <c r="F344" i="8"/>
  <c r="G343" i="8"/>
  <c r="F343" i="8"/>
  <c r="G342" i="8"/>
  <c r="F342" i="8"/>
  <c r="G341" i="8"/>
  <c r="F341" i="8"/>
  <c r="G340" i="8"/>
  <c r="F340" i="8"/>
  <c r="G339" i="8"/>
  <c r="F339" i="8"/>
  <c r="G338" i="8"/>
  <c r="F338" i="8"/>
  <c r="G337" i="8"/>
  <c r="F337" i="8"/>
  <c r="G336" i="8"/>
  <c r="F336" i="8"/>
  <c r="G335" i="8"/>
  <c r="F335" i="8"/>
  <c r="G334" i="8"/>
  <c r="F334" i="8"/>
  <c r="G333" i="8"/>
  <c r="F333" i="8"/>
  <c r="G332" i="8"/>
  <c r="F332" i="8"/>
  <c r="G331" i="8"/>
  <c r="F331" i="8"/>
  <c r="G330" i="8"/>
  <c r="F330" i="8"/>
  <c r="G329" i="8"/>
  <c r="F329" i="8"/>
  <c r="G328" i="8"/>
  <c r="F328" i="8"/>
  <c r="G327" i="8"/>
  <c r="F327" i="8"/>
  <c r="G326" i="8"/>
  <c r="F326" i="8"/>
  <c r="G325" i="8"/>
  <c r="F325" i="8"/>
  <c r="G324" i="8"/>
  <c r="F324" i="8"/>
  <c r="G323" i="8"/>
  <c r="F323" i="8"/>
  <c r="G322" i="8"/>
  <c r="F322" i="8"/>
  <c r="G321" i="8"/>
  <c r="F321" i="8"/>
  <c r="G320" i="8"/>
  <c r="F320" i="8"/>
  <c r="G319" i="8"/>
  <c r="F319" i="8"/>
  <c r="G318" i="8"/>
  <c r="F318" i="8"/>
  <c r="G317" i="8"/>
  <c r="F317" i="8"/>
  <c r="G316" i="8"/>
  <c r="F316" i="8"/>
  <c r="G315" i="8"/>
  <c r="F315" i="8"/>
  <c r="G314" i="8"/>
  <c r="F314" i="8"/>
  <c r="G313" i="8"/>
  <c r="F313" i="8"/>
  <c r="G312" i="8"/>
  <c r="F312" i="8"/>
  <c r="G311" i="8"/>
  <c r="F311" i="8"/>
  <c r="G310" i="8"/>
  <c r="F310" i="8"/>
  <c r="G309" i="8"/>
  <c r="F309" i="8"/>
  <c r="G308" i="8"/>
  <c r="F308" i="8"/>
  <c r="G307" i="8"/>
  <c r="F307" i="8"/>
  <c r="G306" i="8"/>
  <c r="F306" i="8"/>
  <c r="G305" i="8"/>
  <c r="F305" i="8"/>
  <c r="G304" i="8"/>
  <c r="F304" i="8"/>
  <c r="G303" i="8"/>
  <c r="F303" i="8"/>
  <c r="G302" i="8"/>
  <c r="F302" i="8"/>
  <c r="G301" i="8"/>
  <c r="F301" i="8"/>
  <c r="G300" i="8"/>
  <c r="F300" i="8"/>
  <c r="G299" i="8"/>
  <c r="F299" i="8"/>
  <c r="G298" i="8"/>
  <c r="F298" i="8"/>
  <c r="G297" i="8"/>
  <c r="F297" i="8"/>
  <c r="G296" i="8"/>
  <c r="F296" i="8"/>
  <c r="G295" i="8"/>
  <c r="F295" i="8"/>
  <c r="G294" i="8"/>
  <c r="F294" i="8"/>
  <c r="G293" i="8"/>
  <c r="F293" i="8"/>
  <c r="G292" i="8"/>
  <c r="F292" i="8"/>
  <c r="G291" i="8"/>
  <c r="F291" i="8"/>
  <c r="G290" i="8"/>
  <c r="F290" i="8"/>
  <c r="G289" i="8"/>
  <c r="F289" i="8"/>
  <c r="G288" i="8"/>
  <c r="F288" i="8"/>
  <c r="G287" i="8"/>
  <c r="F287" i="8"/>
  <c r="G286" i="8"/>
  <c r="F286" i="8"/>
  <c r="G285" i="8"/>
  <c r="F285" i="8"/>
  <c r="G284" i="8"/>
  <c r="F284" i="8"/>
  <c r="G283" i="8"/>
  <c r="F283" i="8"/>
  <c r="G282" i="8"/>
  <c r="F282" i="8"/>
  <c r="G281" i="8"/>
  <c r="F281" i="8"/>
  <c r="G280" i="8"/>
  <c r="F280" i="8"/>
  <c r="G279" i="8"/>
  <c r="F279" i="8"/>
  <c r="G278" i="8"/>
  <c r="F278" i="8"/>
  <c r="G277" i="8"/>
  <c r="F277" i="8"/>
  <c r="G276" i="8"/>
  <c r="F276" i="8"/>
  <c r="G275" i="8"/>
  <c r="F275" i="8"/>
  <c r="G274" i="8"/>
  <c r="F274" i="8"/>
  <c r="G273" i="8"/>
  <c r="F273" i="8"/>
  <c r="G272" i="8"/>
  <c r="F272" i="8"/>
  <c r="G271" i="8"/>
  <c r="F271" i="8"/>
  <c r="G270" i="8"/>
  <c r="F270" i="8"/>
  <c r="G269" i="8"/>
  <c r="F269" i="8"/>
  <c r="G268" i="8"/>
  <c r="F268" i="8"/>
  <c r="G267" i="8"/>
  <c r="F267" i="8"/>
  <c r="G266" i="8"/>
  <c r="F266" i="8"/>
  <c r="G265" i="8"/>
  <c r="F265" i="8"/>
  <c r="G264" i="8"/>
  <c r="F264" i="8"/>
  <c r="G263" i="8"/>
  <c r="F263" i="8"/>
  <c r="G262" i="8"/>
  <c r="F262" i="8"/>
  <c r="G261" i="8"/>
  <c r="F261" i="8"/>
  <c r="G260" i="8"/>
  <c r="F260" i="8"/>
  <c r="G259" i="8"/>
  <c r="F259" i="8"/>
  <c r="G258" i="8"/>
  <c r="F258" i="8"/>
  <c r="G257" i="8"/>
  <c r="F257" i="8"/>
  <c r="G256" i="8"/>
  <c r="F256" i="8"/>
  <c r="G255" i="8"/>
  <c r="F255" i="8"/>
  <c r="G254" i="8"/>
  <c r="F254" i="8"/>
  <c r="G253" i="8"/>
  <c r="F253" i="8"/>
  <c r="G252" i="8"/>
  <c r="F252" i="8"/>
  <c r="G251" i="8"/>
  <c r="F251" i="8"/>
  <c r="G250" i="8"/>
  <c r="F250" i="8"/>
  <c r="G249" i="8"/>
  <c r="F249" i="8"/>
  <c r="G248" i="8"/>
  <c r="F248" i="8"/>
  <c r="G247" i="8"/>
  <c r="F247" i="8"/>
  <c r="G246" i="8"/>
  <c r="F246" i="8"/>
  <c r="G245" i="8"/>
  <c r="F245" i="8"/>
  <c r="G244" i="8"/>
  <c r="F244" i="8"/>
  <c r="G243" i="8"/>
  <c r="F243" i="8"/>
  <c r="G242" i="8"/>
  <c r="F242" i="8"/>
  <c r="G241" i="8"/>
  <c r="F241" i="8"/>
  <c r="G240" i="8"/>
  <c r="F240" i="8"/>
  <c r="G239" i="8"/>
  <c r="F239" i="8"/>
  <c r="G238" i="8"/>
  <c r="F238" i="8"/>
  <c r="G237" i="8"/>
  <c r="F237" i="8"/>
  <c r="G236" i="8"/>
  <c r="F236" i="8"/>
  <c r="G235" i="8"/>
  <c r="F235" i="8"/>
  <c r="G234" i="8"/>
  <c r="F234" i="8"/>
  <c r="G233" i="8"/>
  <c r="F233" i="8"/>
  <c r="G232" i="8"/>
  <c r="F232" i="8"/>
  <c r="G231" i="8"/>
  <c r="F231" i="8"/>
  <c r="G230" i="8"/>
  <c r="F230" i="8"/>
  <c r="G229" i="8"/>
  <c r="F229" i="8"/>
  <c r="G228" i="8"/>
  <c r="F228" i="8"/>
  <c r="G227" i="8"/>
  <c r="F227" i="8"/>
  <c r="G226" i="8"/>
  <c r="F226" i="8"/>
  <c r="G225" i="8"/>
  <c r="F225" i="8"/>
  <c r="G224" i="8"/>
  <c r="F224" i="8"/>
  <c r="G223" i="8"/>
  <c r="F223" i="8"/>
  <c r="G222" i="8"/>
  <c r="F222" i="8"/>
  <c r="G221" i="8"/>
  <c r="F221" i="8"/>
  <c r="G220" i="8"/>
  <c r="F220" i="8"/>
  <c r="G219" i="8"/>
  <c r="F219" i="8"/>
  <c r="G218" i="8"/>
  <c r="F218" i="8"/>
  <c r="G217" i="8"/>
  <c r="F217" i="8"/>
  <c r="G216" i="8"/>
  <c r="F216" i="8"/>
  <c r="G215" i="8"/>
  <c r="F215" i="8"/>
  <c r="G214" i="8"/>
  <c r="F214" i="8"/>
  <c r="G213" i="8"/>
  <c r="F213" i="8"/>
  <c r="G212" i="8"/>
  <c r="F212" i="8"/>
  <c r="G211" i="8"/>
  <c r="F211" i="8"/>
  <c r="G210" i="8"/>
  <c r="F210" i="8"/>
  <c r="G209" i="8"/>
  <c r="F209" i="8"/>
  <c r="G208" i="8"/>
  <c r="F208" i="8"/>
  <c r="G207" i="8"/>
  <c r="F207" i="8"/>
  <c r="G206" i="8"/>
  <c r="F206" i="8"/>
  <c r="G205" i="8"/>
  <c r="F205" i="8"/>
  <c r="G204" i="8"/>
  <c r="F204" i="8"/>
  <c r="G203" i="8"/>
  <c r="F203" i="8"/>
  <c r="G202" i="8"/>
  <c r="F202" i="8"/>
  <c r="G201" i="8"/>
  <c r="F201" i="8"/>
  <c r="G200" i="8"/>
  <c r="F200" i="8"/>
  <c r="G199" i="8"/>
  <c r="F199" i="8"/>
  <c r="G198" i="8"/>
  <c r="F198" i="8"/>
  <c r="G197" i="8"/>
  <c r="F197" i="8"/>
  <c r="G196" i="8"/>
  <c r="F196" i="8"/>
  <c r="G195" i="8"/>
  <c r="F195" i="8"/>
  <c r="G194" i="8"/>
  <c r="F194" i="8"/>
  <c r="G193" i="8"/>
  <c r="F193" i="8"/>
  <c r="G192" i="8"/>
  <c r="F192" i="8"/>
  <c r="G191" i="8"/>
  <c r="F191" i="8"/>
  <c r="G190" i="8"/>
  <c r="F190" i="8"/>
  <c r="G189" i="8"/>
  <c r="F189" i="8"/>
  <c r="G188" i="8"/>
  <c r="F188" i="8"/>
  <c r="G187" i="8"/>
  <c r="F187" i="8"/>
  <c r="G186" i="8"/>
  <c r="F186" i="8"/>
  <c r="G185" i="8"/>
  <c r="F185" i="8"/>
  <c r="G184" i="8"/>
  <c r="F184" i="8"/>
  <c r="G183" i="8"/>
  <c r="F183" i="8"/>
  <c r="G182" i="8"/>
  <c r="F182" i="8"/>
  <c r="G181" i="8"/>
  <c r="F181" i="8"/>
  <c r="G179" i="8"/>
  <c r="F179" i="8"/>
  <c r="G178" i="8"/>
  <c r="F178" i="8"/>
  <c r="G177" i="8"/>
  <c r="F177" i="8"/>
  <c r="G176" i="8"/>
  <c r="F176" i="8"/>
  <c r="G175" i="8"/>
  <c r="F175" i="8"/>
  <c r="G174" i="8"/>
  <c r="F174" i="8"/>
  <c r="G173" i="8"/>
  <c r="F173" i="8"/>
  <c r="G172" i="8"/>
  <c r="F172" i="8"/>
  <c r="G171" i="8"/>
  <c r="F171" i="8"/>
  <c r="G170" i="8"/>
  <c r="F170" i="8"/>
  <c r="G169" i="8"/>
  <c r="F169" i="8"/>
  <c r="G168" i="8"/>
  <c r="F168" i="8"/>
  <c r="G167" i="8"/>
  <c r="F167" i="8"/>
  <c r="G166" i="8"/>
  <c r="F166" i="8"/>
  <c r="G165" i="8"/>
  <c r="F165" i="8"/>
  <c r="G164" i="8"/>
  <c r="F164" i="8"/>
  <c r="G163" i="8"/>
  <c r="F163" i="8"/>
  <c r="G162" i="8"/>
  <c r="F162" i="8"/>
  <c r="G161" i="8"/>
  <c r="F161" i="8"/>
  <c r="G160" i="8"/>
  <c r="F160" i="8"/>
  <c r="G159" i="8"/>
  <c r="F159" i="8"/>
  <c r="G158" i="8"/>
  <c r="F158" i="8"/>
  <c r="G157" i="8"/>
  <c r="F157" i="8"/>
  <c r="G156" i="8"/>
  <c r="F156" i="8"/>
  <c r="G155" i="8"/>
  <c r="F155" i="8"/>
  <c r="G154" i="8"/>
  <c r="F154" i="8"/>
  <c r="G153" i="8"/>
  <c r="F153" i="8"/>
  <c r="G152" i="8"/>
  <c r="F152" i="8"/>
  <c r="G151" i="8"/>
  <c r="F151" i="8"/>
  <c r="G150" i="8"/>
  <c r="F150" i="8"/>
  <c r="G149" i="8"/>
  <c r="F149" i="8"/>
  <c r="G148" i="8"/>
  <c r="F148" i="8"/>
  <c r="G147" i="8"/>
  <c r="F147" i="8"/>
  <c r="G146" i="8"/>
  <c r="F146" i="8"/>
  <c r="G145" i="8"/>
  <c r="F145" i="8"/>
  <c r="G144" i="8"/>
  <c r="F144" i="8"/>
  <c r="G143" i="8"/>
  <c r="F143" i="8"/>
  <c r="G142" i="8"/>
  <c r="F142" i="8"/>
  <c r="G141" i="8"/>
  <c r="F141" i="8"/>
  <c r="G140" i="8"/>
  <c r="F140" i="8"/>
  <c r="G139" i="8"/>
  <c r="F139" i="8"/>
  <c r="G138" i="8"/>
  <c r="F138" i="8"/>
  <c r="G137" i="8"/>
  <c r="F137" i="8"/>
  <c r="G136" i="8"/>
  <c r="F136" i="8"/>
  <c r="G135" i="8"/>
  <c r="F135" i="8"/>
  <c r="G134" i="8"/>
  <c r="F134" i="8"/>
  <c r="G133" i="8"/>
  <c r="F133" i="8"/>
  <c r="G132" i="8"/>
  <c r="F132" i="8"/>
  <c r="G131" i="8"/>
  <c r="F131" i="8"/>
  <c r="G130" i="8"/>
  <c r="F130" i="8"/>
  <c r="G129" i="8"/>
  <c r="F129" i="8"/>
  <c r="G128" i="8"/>
  <c r="F128" i="8"/>
  <c r="G127" i="8"/>
  <c r="F127" i="8"/>
  <c r="G126" i="8"/>
  <c r="F126" i="8"/>
  <c r="G125" i="8"/>
  <c r="F125" i="8"/>
  <c r="G124" i="8"/>
  <c r="F124" i="8"/>
  <c r="G123" i="8"/>
  <c r="F123" i="8"/>
  <c r="G122" i="8"/>
  <c r="F122" i="8"/>
  <c r="G121" i="8"/>
  <c r="F121" i="8"/>
  <c r="G120" i="8"/>
  <c r="F120" i="8"/>
  <c r="G119" i="8"/>
  <c r="F119" i="8"/>
  <c r="G118" i="8"/>
  <c r="F118" i="8"/>
  <c r="G117" i="8"/>
  <c r="F117" i="8"/>
  <c r="G116" i="8"/>
  <c r="F116" i="8"/>
  <c r="G115" i="8"/>
  <c r="F115" i="8"/>
  <c r="G114" i="8"/>
  <c r="F114" i="8"/>
  <c r="G113" i="8"/>
  <c r="F113" i="8"/>
  <c r="G112" i="8"/>
  <c r="F112" i="8"/>
  <c r="G111" i="8"/>
  <c r="F111" i="8"/>
  <c r="G110" i="8"/>
  <c r="F110" i="8"/>
  <c r="G109" i="8"/>
  <c r="F109" i="8"/>
  <c r="G108" i="8"/>
  <c r="F108" i="8"/>
  <c r="G107" i="8"/>
  <c r="F107" i="8"/>
  <c r="G106" i="8"/>
  <c r="F106" i="8"/>
  <c r="G105" i="8"/>
  <c r="F105" i="8"/>
  <c r="G104" i="8"/>
  <c r="F104" i="8"/>
  <c r="G103" i="8"/>
  <c r="F103" i="8"/>
  <c r="G102" i="8"/>
  <c r="F102" i="8"/>
  <c r="G101" i="8"/>
  <c r="F101" i="8"/>
  <c r="G100" i="8"/>
  <c r="F100" i="8"/>
  <c r="G99" i="8"/>
  <c r="F99" i="8"/>
  <c r="G98" i="8"/>
  <c r="F98" i="8"/>
  <c r="G97" i="8"/>
  <c r="F97" i="8"/>
  <c r="G96" i="8"/>
  <c r="F96" i="8"/>
  <c r="G95" i="8"/>
  <c r="F95" i="8"/>
  <c r="G94" i="8"/>
  <c r="F94" i="8"/>
  <c r="G93" i="8"/>
  <c r="F93" i="8"/>
  <c r="G92" i="8"/>
  <c r="F92" i="8"/>
  <c r="G91" i="8"/>
  <c r="F91" i="8"/>
  <c r="G90" i="8"/>
  <c r="F90" i="8"/>
  <c r="G89" i="8"/>
  <c r="F89" i="8"/>
  <c r="G88" i="8"/>
  <c r="F88" i="8"/>
  <c r="G87" i="8"/>
  <c r="F87" i="8"/>
  <c r="G86" i="8"/>
  <c r="F86" i="8"/>
  <c r="G85" i="8"/>
  <c r="F85" i="8"/>
  <c r="G84" i="8"/>
  <c r="F84" i="8"/>
  <c r="G83" i="8"/>
  <c r="F83" i="8"/>
  <c r="G82" i="8"/>
  <c r="F82" i="8"/>
  <c r="G81" i="8"/>
  <c r="F81" i="8"/>
  <c r="G80" i="8"/>
  <c r="F80" i="8"/>
  <c r="G79" i="8"/>
  <c r="F79" i="8"/>
  <c r="G78" i="8"/>
  <c r="F78" i="8"/>
  <c r="G77" i="8"/>
  <c r="F77" i="8"/>
  <c r="G76" i="8"/>
  <c r="F76" i="8"/>
  <c r="G75" i="8"/>
  <c r="F75" i="8"/>
  <c r="G74" i="8"/>
  <c r="F74" i="8"/>
  <c r="G73" i="8"/>
  <c r="F73" i="8"/>
  <c r="G72" i="8"/>
  <c r="F72" i="8"/>
  <c r="G71" i="8"/>
  <c r="F71" i="8"/>
  <c r="G70" i="8"/>
  <c r="F70" i="8"/>
  <c r="G69" i="8"/>
  <c r="F69" i="8"/>
  <c r="G68" i="8"/>
  <c r="F68" i="8"/>
  <c r="G67" i="8"/>
  <c r="F67" i="8"/>
  <c r="G66" i="8"/>
  <c r="F66" i="8"/>
  <c r="G65" i="8"/>
  <c r="F65" i="8"/>
  <c r="G64" i="8"/>
  <c r="F64" i="8"/>
  <c r="G63" i="8"/>
  <c r="F63" i="8"/>
  <c r="G62" i="8"/>
  <c r="F62" i="8"/>
  <c r="G61" i="8"/>
  <c r="F61" i="8"/>
  <c r="G60" i="8"/>
  <c r="F60" i="8"/>
  <c r="G59" i="8"/>
  <c r="F59" i="8"/>
  <c r="G58" i="8"/>
  <c r="F58" i="8"/>
  <c r="G57" i="8"/>
  <c r="F57" i="8"/>
  <c r="G56" i="8"/>
  <c r="F56" i="8"/>
  <c r="G55" i="8"/>
  <c r="F55" i="8"/>
  <c r="G54" i="8"/>
  <c r="F54" i="8"/>
  <c r="G53" i="8"/>
  <c r="F53" i="8"/>
  <c r="G52" i="8"/>
  <c r="F52" i="8"/>
  <c r="G51" i="8"/>
  <c r="F51" i="8"/>
  <c r="G50" i="8"/>
  <c r="F50" i="8"/>
  <c r="G49" i="8"/>
  <c r="F49" i="8"/>
  <c r="G48" i="8"/>
  <c r="F48" i="8"/>
  <c r="G47" i="8"/>
  <c r="F47" i="8"/>
  <c r="G46" i="8"/>
  <c r="F46" i="8"/>
  <c r="G45" i="8"/>
  <c r="F45" i="8"/>
  <c r="G44" i="8"/>
  <c r="F44" i="8"/>
  <c r="G43" i="8"/>
  <c r="F43" i="8"/>
  <c r="G42" i="8"/>
  <c r="F42" i="8"/>
  <c r="G41" i="8"/>
  <c r="F41" i="8"/>
  <c r="G40" i="8"/>
  <c r="F40" i="8"/>
  <c r="G39" i="8"/>
  <c r="F39" i="8"/>
  <c r="G38" i="8"/>
  <c r="F38" i="8"/>
  <c r="G37" i="8"/>
  <c r="F37" i="8"/>
  <c r="G36" i="8"/>
  <c r="F36" i="8"/>
  <c r="G35" i="8"/>
  <c r="F35" i="8"/>
  <c r="G34" i="8"/>
  <c r="F34" i="8"/>
  <c r="G33" i="8"/>
  <c r="F33" i="8"/>
  <c r="G32" i="8"/>
  <c r="F32" i="8"/>
  <c r="G31" i="8"/>
  <c r="F31" i="8"/>
  <c r="G187" i="7"/>
  <c r="F187" i="7"/>
  <c r="G186" i="7"/>
  <c r="F186" i="7"/>
  <c r="G185" i="7"/>
  <c r="F185" i="7"/>
  <c r="G184" i="7"/>
  <c r="F184" i="7"/>
  <c r="G183" i="7"/>
  <c r="F183" i="7"/>
  <c r="G182" i="7"/>
  <c r="F182" i="7"/>
  <c r="G181" i="7"/>
  <c r="F181" i="7"/>
  <c r="G180" i="7"/>
  <c r="F180" i="7"/>
  <c r="G179" i="7"/>
  <c r="F179" i="7"/>
  <c r="G178" i="7"/>
  <c r="F178" i="7"/>
  <c r="G177" i="7"/>
  <c r="F177" i="7"/>
  <c r="G176" i="7"/>
  <c r="F176" i="7"/>
  <c r="G175" i="7"/>
  <c r="F175" i="7"/>
  <c r="G174" i="7"/>
  <c r="F174" i="7"/>
  <c r="G173" i="7"/>
  <c r="F173" i="7"/>
  <c r="G172" i="7"/>
  <c r="F172" i="7"/>
  <c r="G171" i="7"/>
  <c r="F171" i="7"/>
  <c r="G170" i="7"/>
  <c r="F170" i="7"/>
  <c r="G169" i="7"/>
  <c r="F169" i="7"/>
  <c r="G168" i="7"/>
  <c r="F168" i="7"/>
  <c r="G167" i="7"/>
  <c r="F167" i="7"/>
  <c r="G166" i="7"/>
  <c r="F166" i="7"/>
  <c r="G165" i="7"/>
  <c r="F165" i="7"/>
  <c r="G164" i="7"/>
  <c r="F164" i="7"/>
  <c r="G163" i="7"/>
  <c r="F163" i="7"/>
  <c r="G162" i="7"/>
  <c r="F162" i="7"/>
  <c r="G161" i="7"/>
  <c r="F161" i="7"/>
  <c r="G160" i="7"/>
  <c r="F160" i="7"/>
  <c r="G159" i="7"/>
  <c r="F159" i="7"/>
  <c r="G158" i="7"/>
  <c r="F158" i="7"/>
  <c r="G157" i="7"/>
  <c r="F157" i="7"/>
  <c r="G156" i="7"/>
  <c r="F156" i="7"/>
  <c r="G155" i="7"/>
  <c r="F155" i="7"/>
  <c r="G154" i="7"/>
  <c r="F154" i="7"/>
  <c r="G153" i="7"/>
  <c r="F153" i="7"/>
  <c r="G152" i="7"/>
  <c r="F152" i="7"/>
  <c r="G151" i="7"/>
  <c r="F151" i="7"/>
  <c r="G150" i="7"/>
  <c r="F150" i="7"/>
  <c r="G149" i="7"/>
  <c r="F149" i="7"/>
  <c r="G148" i="7"/>
  <c r="F148" i="7"/>
  <c r="G147" i="7"/>
  <c r="F147" i="7"/>
  <c r="G146" i="7"/>
  <c r="F146" i="7"/>
  <c r="G145" i="7"/>
  <c r="F145" i="7"/>
  <c r="G144" i="7"/>
  <c r="F144" i="7"/>
  <c r="G143" i="7"/>
  <c r="F143" i="7"/>
  <c r="G142" i="7"/>
  <c r="F142" i="7"/>
  <c r="G141" i="7"/>
  <c r="F141" i="7"/>
  <c r="G140" i="7"/>
  <c r="F140" i="7"/>
  <c r="G139" i="7"/>
  <c r="F139" i="7"/>
  <c r="G138" i="7"/>
  <c r="F138" i="7"/>
  <c r="G137" i="7"/>
  <c r="F137" i="7"/>
  <c r="G136" i="7"/>
  <c r="F136" i="7"/>
  <c r="G135" i="7"/>
  <c r="F135" i="7"/>
  <c r="G134" i="7"/>
  <c r="F134" i="7"/>
  <c r="G133" i="7"/>
  <c r="F133" i="7"/>
  <c r="G132" i="7"/>
  <c r="F132" i="7"/>
  <c r="G131" i="7"/>
  <c r="F131" i="7"/>
  <c r="G130" i="7"/>
  <c r="F130" i="7"/>
  <c r="G129" i="7"/>
  <c r="F129" i="7"/>
  <c r="G128" i="7"/>
  <c r="F128" i="7"/>
  <c r="G127" i="7"/>
  <c r="F127" i="7"/>
  <c r="G126" i="7"/>
  <c r="F126" i="7"/>
  <c r="G125" i="7"/>
  <c r="F125" i="7"/>
  <c r="G124" i="7"/>
  <c r="F124" i="7"/>
  <c r="G123" i="7"/>
  <c r="F123" i="7"/>
  <c r="G122" i="7"/>
  <c r="F122" i="7"/>
  <c r="G121" i="7"/>
  <c r="F121" i="7"/>
  <c r="G120" i="7"/>
  <c r="F120" i="7"/>
  <c r="G119" i="7"/>
  <c r="F119" i="7"/>
  <c r="G118" i="7"/>
  <c r="F118" i="7"/>
  <c r="G117" i="7"/>
  <c r="F117" i="7"/>
  <c r="G116" i="7"/>
  <c r="F116" i="7"/>
  <c r="G115" i="7"/>
  <c r="F115" i="7"/>
  <c r="G114" i="7"/>
  <c r="F114" i="7"/>
  <c r="G113" i="7"/>
  <c r="F113" i="7"/>
  <c r="G112" i="7"/>
  <c r="F112" i="7"/>
  <c r="G111" i="7"/>
  <c r="F111" i="7"/>
  <c r="G110" i="7"/>
  <c r="F110" i="7"/>
  <c r="G109" i="7"/>
  <c r="F109" i="7"/>
  <c r="G108" i="7"/>
  <c r="F108" i="7"/>
  <c r="G107" i="7"/>
  <c r="F107" i="7"/>
  <c r="G106" i="7"/>
  <c r="F106" i="7"/>
  <c r="G105" i="7"/>
  <c r="F105" i="7"/>
  <c r="G104" i="7"/>
  <c r="F104" i="7"/>
  <c r="G103" i="7"/>
  <c r="F103" i="7"/>
  <c r="G102" i="7"/>
  <c r="F102" i="7"/>
  <c r="G101" i="7"/>
  <c r="F101" i="7"/>
  <c r="G100" i="7"/>
  <c r="F100" i="7"/>
  <c r="G99" i="7"/>
  <c r="F99" i="7"/>
  <c r="G98" i="7"/>
  <c r="F98" i="7"/>
  <c r="G97" i="7"/>
  <c r="F97" i="7"/>
  <c r="G96" i="7"/>
  <c r="F96" i="7"/>
  <c r="G95" i="7"/>
  <c r="F95" i="7"/>
  <c r="G94" i="7"/>
  <c r="F94" i="7"/>
  <c r="G93" i="7"/>
  <c r="F93" i="7"/>
  <c r="G92" i="7"/>
  <c r="F92" i="7"/>
  <c r="G91" i="7"/>
  <c r="F91" i="7"/>
  <c r="G90" i="7"/>
  <c r="F90" i="7"/>
  <c r="G89" i="7"/>
  <c r="F89" i="7"/>
  <c r="G88" i="7"/>
  <c r="F88" i="7"/>
  <c r="G87" i="7"/>
  <c r="F87" i="7"/>
  <c r="G86" i="7"/>
  <c r="F86" i="7"/>
  <c r="G85" i="7"/>
  <c r="F85" i="7"/>
  <c r="G84" i="7"/>
  <c r="F84" i="7"/>
  <c r="G83" i="7"/>
  <c r="F83" i="7"/>
  <c r="G82" i="7"/>
  <c r="F82" i="7"/>
  <c r="G81" i="7"/>
  <c r="F81" i="7"/>
  <c r="G80" i="7"/>
  <c r="F80" i="7"/>
  <c r="G79" i="7"/>
  <c r="F79" i="7"/>
  <c r="G78" i="7"/>
  <c r="F78" i="7"/>
  <c r="G77" i="7"/>
  <c r="F77" i="7"/>
  <c r="G76" i="7"/>
  <c r="F76" i="7"/>
  <c r="G75" i="7"/>
  <c r="F75" i="7"/>
  <c r="G74" i="7"/>
  <c r="F74" i="7"/>
  <c r="G73" i="7"/>
  <c r="F73" i="7"/>
  <c r="G72" i="7"/>
  <c r="F72" i="7"/>
  <c r="G71" i="7"/>
  <c r="F71" i="7"/>
  <c r="G70" i="7"/>
  <c r="F70" i="7"/>
  <c r="G69" i="7"/>
  <c r="F69" i="7"/>
  <c r="G68" i="7"/>
  <c r="F68" i="7"/>
  <c r="G67" i="7"/>
  <c r="F67" i="7"/>
  <c r="G66" i="7"/>
  <c r="F66" i="7"/>
  <c r="G65" i="7"/>
  <c r="F65" i="7"/>
  <c r="G64" i="7"/>
  <c r="F64" i="7"/>
  <c r="G63" i="7"/>
  <c r="F63" i="7"/>
  <c r="G62" i="7"/>
  <c r="F62" i="7"/>
  <c r="G61" i="7"/>
  <c r="F61" i="7"/>
  <c r="G60" i="7"/>
  <c r="F60" i="7"/>
  <c r="G59" i="7"/>
  <c r="F59" i="7"/>
  <c r="G58" i="7"/>
  <c r="F58" i="7"/>
  <c r="G57" i="7"/>
  <c r="F57" i="7"/>
  <c r="G56" i="7"/>
  <c r="F56" i="7"/>
  <c r="G55" i="7"/>
  <c r="F55" i="7"/>
  <c r="G54" i="7"/>
  <c r="F54" i="7"/>
  <c r="G53" i="7"/>
  <c r="F53" i="7"/>
  <c r="G52" i="7"/>
  <c r="F52" i="7"/>
  <c r="G51" i="7"/>
  <c r="F51" i="7"/>
  <c r="G50" i="7"/>
  <c r="F50" i="7"/>
  <c r="G49" i="7"/>
  <c r="F49" i="7"/>
  <c r="G48" i="7"/>
  <c r="F48" i="7"/>
  <c r="G47" i="7"/>
  <c r="F47" i="7"/>
  <c r="G46" i="7"/>
  <c r="F46" i="7"/>
  <c r="G45" i="7"/>
  <c r="F45" i="7"/>
  <c r="G44" i="7"/>
  <c r="F44" i="7"/>
  <c r="G43" i="7"/>
  <c r="F43" i="7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155" i="6"/>
  <c r="F155" i="6"/>
  <c r="G154" i="6"/>
  <c r="F154" i="6"/>
  <c r="G153" i="6"/>
  <c r="F153" i="6"/>
  <c r="G152" i="6"/>
  <c r="F152" i="6"/>
  <c r="G151" i="6"/>
  <c r="F151" i="6"/>
  <c r="G150" i="6"/>
  <c r="F150" i="6"/>
  <c r="G149" i="6"/>
  <c r="F149" i="6"/>
  <c r="G148" i="6"/>
  <c r="F148" i="6"/>
  <c r="G147" i="6"/>
  <c r="F147" i="6"/>
  <c r="G146" i="6"/>
  <c r="F146" i="6"/>
  <c r="G145" i="6"/>
  <c r="F145" i="6"/>
  <c r="G144" i="6"/>
  <c r="F144" i="6"/>
  <c r="G143" i="6"/>
  <c r="F143" i="6"/>
  <c r="G142" i="6"/>
  <c r="F142" i="6"/>
  <c r="G141" i="6"/>
  <c r="F141" i="6"/>
  <c r="G140" i="6"/>
  <c r="F140" i="6"/>
  <c r="G139" i="6"/>
  <c r="F139" i="6"/>
  <c r="G138" i="6"/>
  <c r="F138" i="6"/>
  <c r="G137" i="6"/>
  <c r="F137" i="6"/>
  <c r="G136" i="6"/>
  <c r="F136" i="6"/>
  <c r="G135" i="6"/>
  <c r="F135" i="6"/>
  <c r="G134" i="6"/>
  <c r="F134" i="6"/>
  <c r="G133" i="6"/>
  <c r="F133" i="6"/>
  <c r="G132" i="6"/>
  <c r="F132" i="6"/>
  <c r="G131" i="6"/>
  <c r="F131" i="6"/>
  <c r="G130" i="6"/>
  <c r="F130" i="6"/>
  <c r="G129" i="6"/>
  <c r="F129" i="6"/>
  <c r="G128" i="6"/>
  <c r="F128" i="6"/>
  <c r="G127" i="6"/>
  <c r="F127" i="6"/>
  <c r="G126" i="6"/>
  <c r="F126" i="6"/>
  <c r="G125" i="6"/>
  <c r="F125" i="6"/>
  <c r="G124" i="6"/>
  <c r="F124" i="6"/>
  <c r="G123" i="6"/>
  <c r="F123" i="6"/>
  <c r="G122" i="6"/>
  <c r="F122" i="6"/>
  <c r="G121" i="6"/>
  <c r="F121" i="6"/>
  <c r="G120" i="6"/>
  <c r="F120" i="6"/>
  <c r="G119" i="6"/>
  <c r="F119" i="6"/>
  <c r="G118" i="6"/>
  <c r="F118" i="6"/>
  <c r="G117" i="6"/>
  <c r="F117" i="6"/>
  <c r="G116" i="6"/>
  <c r="F116" i="6"/>
  <c r="G115" i="6"/>
  <c r="F115" i="6"/>
  <c r="G114" i="6"/>
  <c r="F114" i="6"/>
  <c r="G113" i="6"/>
  <c r="F113" i="6"/>
  <c r="G112" i="6"/>
  <c r="F112" i="6"/>
  <c r="G111" i="6"/>
  <c r="F111" i="6"/>
  <c r="G110" i="6"/>
  <c r="F110" i="6"/>
  <c r="G109" i="6"/>
  <c r="F109" i="6"/>
  <c r="G108" i="6"/>
  <c r="F108" i="6"/>
  <c r="G107" i="6"/>
  <c r="F107" i="6"/>
  <c r="F106" i="6"/>
  <c r="G105" i="6"/>
  <c r="F105" i="6"/>
  <c r="G104" i="6"/>
  <c r="F104" i="6"/>
  <c r="G103" i="6"/>
  <c r="F103" i="6"/>
  <c r="G102" i="6"/>
  <c r="F102" i="6"/>
  <c r="G101" i="6"/>
  <c r="F101" i="6"/>
  <c r="G100" i="6"/>
  <c r="F100" i="6"/>
  <c r="G99" i="6"/>
  <c r="F99" i="6"/>
  <c r="G98" i="6"/>
  <c r="F98" i="6"/>
  <c r="G97" i="6"/>
  <c r="F97" i="6"/>
  <c r="G96" i="6"/>
  <c r="F96" i="6"/>
  <c r="G95" i="6"/>
  <c r="F95" i="6"/>
  <c r="G94" i="6"/>
  <c r="F94" i="6"/>
  <c r="G93" i="6"/>
  <c r="F93" i="6"/>
  <c r="G92" i="6"/>
  <c r="F92" i="6"/>
  <c r="G91" i="6"/>
  <c r="F91" i="6"/>
  <c r="G90" i="6"/>
  <c r="F90" i="6"/>
  <c r="G89" i="6"/>
  <c r="F89" i="6"/>
  <c r="G88" i="6"/>
  <c r="F88" i="6"/>
  <c r="G87" i="6"/>
  <c r="F87" i="6"/>
  <c r="G86" i="6"/>
  <c r="F86" i="6"/>
  <c r="G85" i="6"/>
  <c r="F85" i="6"/>
  <c r="G84" i="6"/>
  <c r="F84" i="6"/>
  <c r="G83" i="6"/>
  <c r="F83" i="6"/>
  <c r="G82" i="6"/>
  <c r="F82" i="6"/>
  <c r="G81" i="6"/>
  <c r="F81" i="6"/>
  <c r="G80" i="6"/>
  <c r="F80" i="6"/>
  <c r="G79" i="6"/>
  <c r="F79" i="6"/>
  <c r="G78" i="6"/>
  <c r="F78" i="6"/>
  <c r="G77" i="6"/>
  <c r="F77" i="6"/>
  <c r="G76" i="6"/>
  <c r="F76" i="6"/>
  <c r="G75" i="6"/>
  <c r="F75" i="6"/>
  <c r="G74" i="6"/>
  <c r="F74" i="6"/>
  <c r="G73" i="6"/>
  <c r="F73" i="6"/>
  <c r="G72" i="6"/>
  <c r="F72" i="6"/>
  <c r="G71" i="6"/>
  <c r="F71" i="6"/>
  <c r="G70" i="6"/>
  <c r="F70" i="6"/>
  <c r="G69" i="6"/>
  <c r="F69" i="6"/>
  <c r="G68" i="6"/>
  <c r="F68" i="6"/>
  <c r="G67" i="6"/>
  <c r="F67" i="6"/>
  <c r="G66" i="6"/>
  <c r="F66" i="6"/>
  <c r="G65" i="6"/>
  <c r="F65" i="6"/>
  <c r="G64" i="6"/>
  <c r="F64" i="6"/>
  <c r="G63" i="6"/>
  <c r="F63" i="6"/>
  <c r="G62" i="6"/>
  <c r="F62" i="6"/>
  <c r="G61" i="6"/>
  <c r="F61" i="6"/>
  <c r="G60" i="6"/>
  <c r="F60" i="6"/>
  <c r="G59" i="6"/>
  <c r="F59" i="6"/>
  <c r="G58" i="6"/>
  <c r="F58" i="6"/>
  <c r="G57" i="6"/>
  <c r="F57" i="6"/>
  <c r="G56" i="6"/>
  <c r="F56" i="6"/>
  <c r="G55" i="6"/>
  <c r="F55" i="6"/>
  <c r="G54" i="6"/>
  <c r="F54" i="6"/>
  <c r="G53" i="6"/>
  <c r="F53" i="6"/>
  <c r="G52" i="6"/>
  <c r="F52" i="6"/>
  <c r="G51" i="6"/>
  <c r="F51" i="6"/>
  <c r="G50" i="6"/>
  <c r="F50" i="6"/>
  <c r="G49" i="6"/>
  <c r="F49" i="6"/>
  <c r="G48" i="6"/>
  <c r="F48" i="6"/>
  <c r="G47" i="6"/>
  <c r="F47" i="6"/>
  <c r="G46" i="6"/>
  <c r="F46" i="6"/>
  <c r="G201" i="5"/>
  <c r="F201" i="5"/>
  <c r="G200" i="5"/>
  <c r="F200" i="5"/>
  <c r="G199" i="5"/>
  <c r="F199" i="5"/>
  <c r="G198" i="5"/>
  <c r="F198" i="5"/>
  <c r="G197" i="5"/>
  <c r="F197" i="5"/>
  <c r="G196" i="5"/>
  <c r="F196" i="5"/>
  <c r="G195" i="5"/>
  <c r="F195" i="5"/>
  <c r="G194" i="5"/>
  <c r="F194" i="5"/>
  <c r="G193" i="5"/>
  <c r="F193" i="5"/>
  <c r="G192" i="5"/>
  <c r="F192" i="5"/>
  <c r="G191" i="5"/>
  <c r="F191" i="5"/>
  <c r="G190" i="5"/>
  <c r="F190" i="5"/>
  <c r="G189" i="5"/>
  <c r="F189" i="5"/>
  <c r="G188" i="5"/>
  <c r="F188" i="5"/>
  <c r="G187" i="5"/>
  <c r="F187" i="5"/>
  <c r="G186" i="5"/>
  <c r="F186" i="5"/>
  <c r="G185" i="5"/>
  <c r="F185" i="5"/>
  <c r="G184" i="5"/>
  <c r="F184" i="5"/>
  <c r="G183" i="5"/>
  <c r="F183" i="5"/>
  <c r="G182" i="5"/>
  <c r="F182" i="5"/>
  <c r="G181" i="5"/>
  <c r="F181" i="5"/>
  <c r="G180" i="5"/>
  <c r="F180" i="5"/>
  <c r="G179" i="5"/>
  <c r="F179" i="5"/>
  <c r="G178" i="5"/>
  <c r="F178" i="5"/>
  <c r="G177" i="5"/>
  <c r="F177" i="5"/>
  <c r="G176" i="5"/>
  <c r="F176" i="5"/>
  <c r="G175" i="5"/>
  <c r="F175" i="5"/>
  <c r="G174" i="5"/>
  <c r="F174" i="5"/>
  <c r="G173" i="5"/>
  <c r="F173" i="5"/>
  <c r="G172" i="5"/>
  <c r="F172" i="5"/>
  <c r="G171" i="5"/>
  <c r="F171" i="5"/>
  <c r="G170" i="5"/>
  <c r="F170" i="5"/>
  <c r="G169" i="5"/>
  <c r="F169" i="5"/>
  <c r="G168" i="5"/>
  <c r="F168" i="5"/>
  <c r="G167" i="5"/>
  <c r="F167" i="5"/>
  <c r="G166" i="5"/>
  <c r="F166" i="5"/>
  <c r="G165" i="5"/>
  <c r="F165" i="5"/>
  <c r="G164" i="5"/>
  <c r="F164" i="5"/>
  <c r="G163" i="5"/>
  <c r="F163" i="5"/>
  <c r="G162" i="5"/>
  <c r="F162" i="5"/>
  <c r="G161" i="5"/>
  <c r="F161" i="5"/>
  <c r="G160" i="5"/>
  <c r="F160" i="5"/>
  <c r="G159" i="5"/>
  <c r="F159" i="5"/>
  <c r="G158" i="5"/>
  <c r="F158" i="5"/>
  <c r="G157" i="5"/>
  <c r="F157" i="5"/>
  <c r="G156" i="5"/>
  <c r="F156" i="5"/>
  <c r="G155" i="5"/>
  <c r="F155" i="5"/>
  <c r="G154" i="5"/>
  <c r="F154" i="5"/>
  <c r="G153" i="5"/>
  <c r="F153" i="5"/>
  <c r="G152" i="5"/>
  <c r="F152" i="5"/>
  <c r="G151" i="5"/>
  <c r="F151" i="5"/>
  <c r="G150" i="5"/>
  <c r="F150" i="5"/>
  <c r="G149" i="5"/>
  <c r="F149" i="5"/>
  <c r="G148" i="5"/>
  <c r="F148" i="5"/>
  <c r="G147" i="5"/>
  <c r="F147" i="5"/>
  <c r="G146" i="5"/>
  <c r="F146" i="5"/>
  <c r="G145" i="5"/>
  <c r="F145" i="5"/>
  <c r="G144" i="5"/>
  <c r="F144" i="5"/>
  <c r="G143" i="5"/>
  <c r="F143" i="5"/>
  <c r="G142" i="5"/>
  <c r="F142" i="5"/>
  <c r="G141" i="5"/>
  <c r="F141" i="5"/>
  <c r="G140" i="5"/>
  <c r="F140" i="5"/>
  <c r="G139" i="5"/>
  <c r="F139" i="5"/>
  <c r="G138" i="5"/>
  <c r="F138" i="5"/>
  <c r="G137" i="5"/>
  <c r="F137" i="5"/>
  <c r="G136" i="5"/>
  <c r="F136" i="5"/>
  <c r="G135" i="5"/>
  <c r="F135" i="5"/>
  <c r="G134" i="5"/>
  <c r="F134" i="5"/>
  <c r="G133" i="5"/>
  <c r="F133" i="5"/>
  <c r="G132" i="5"/>
  <c r="F132" i="5"/>
  <c r="G131" i="5"/>
  <c r="F131" i="5"/>
  <c r="G130" i="5"/>
  <c r="F130" i="5"/>
  <c r="G129" i="5"/>
  <c r="F129" i="5"/>
  <c r="G128" i="5"/>
  <c r="F128" i="5"/>
  <c r="G127" i="5"/>
  <c r="F127" i="5"/>
  <c r="G126" i="5"/>
  <c r="F126" i="5"/>
  <c r="G125" i="5"/>
  <c r="F125" i="5"/>
  <c r="G124" i="5"/>
  <c r="F124" i="5"/>
  <c r="G123" i="5"/>
  <c r="F123" i="5"/>
  <c r="G122" i="5"/>
  <c r="F122" i="5"/>
  <c r="G121" i="5"/>
  <c r="F121" i="5"/>
  <c r="G120" i="5"/>
  <c r="F120" i="5"/>
  <c r="G119" i="5"/>
  <c r="F119" i="5"/>
  <c r="G118" i="5"/>
  <c r="F118" i="5"/>
  <c r="G117" i="5"/>
  <c r="F117" i="5"/>
  <c r="G116" i="5"/>
  <c r="F116" i="5"/>
  <c r="G115" i="5"/>
  <c r="F115" i="5"/>
  <c r="G114" i="5"/>
  <c r="F114" i="5"/>
  <c r="G113" i="5"/>
  <c r="F113" i="5"/>
  <c r="G112" i="5"/>
  <c r="F112" i="5"/>
  <c r="G111" i="5"/>
  <c r="F111" i="5"/>
  <c r="G110" i="5"/>
  <c r="F110" i="5"/>
  <c r="G109" i="5"/>
  <c r="F109" i="5"/>
  <c r="G108" i="5"/>
  <c r="F108" i="5"/>
  <c r="G107" i="5"/>
  <c r="F107" i="5"/>
  <c r="G106" i="5"/>
  <c r="F106" i="5"/>
  <c r="G105" i="5"/>
  <c r="F105" i="5"/>
  <c r="G104" i="5"/>
  <c r="F104" i="5"/>
  <c r="G103" i="5"/>
  <c r="F103" i="5"/>
  <c r="G102" i="5"/>
  <c r="F102" i="5"/>
  <c r="G101" i="5"/>
  <c r="F101" i="5"/>
  <c r="G100" i="5"/>
  <c r="F100" i="5"/>
  <c r="G99" i="5"/>
  <c r="F99" i="5"/>
  <c r="G98" i="5"/>
  <c r="F98" i="5"/>
  <c r="G97" i="5"/>
  <c r="F97" i="5"/>
  <c r="G96" i="5"/>
  <c r="F96" i="5"/>
  <c r="G95" i="5"/>
  <c r="F95" i="5"/>
  <c r="G94" i="5"/>
  <c r="F94" i="5"/>
  <c r="G93" i="5"/>
  <c r="F93" i="5"/>
  <c r="G92" i="5"/>
  <c r="F92" i="5"/>
  <c r="G91" i="5"/>
  <c r="F91" i="5"/>
  <c r="G90" i="5"/>
  <c r="F90" i="5"/>
  <c r="G89" i="5"/>
  <c r="F89" i="5"/>
  <c r="G88" i="5"/>
  <c r="F88" i="5"/>
  <c r="G87" i="5"/>
  <c r="F87" i="5"/>
  <c r="G86" i="5"/>
  <c r="F86" i="5"/>
  <c r="G85" i="5"/>
  <c r="F85" i="5"/>
  <c r="G84" i="5"/>
  <c r="F84" i="5"/>
  <c r="G83" i="5"/>
  <c r="F83" i="5"/>
  <c r="G82" i="5"/>
  <c r="F82" i="5"/>
  <c r="G81" i="5"/>
  <c r="F81" i="5"/>
  <c r="G80" i="5"/>
  <c r="F80" i="5"/>
  <c r="G79" i="5"/>
  <c r="F79" i="5"/>
  <c r="G78" i="5"/>
  <c r="F78" i="5"/>
  <c r="G77" i="5"/>
  <c r="F77" i="5"/>
  <c r="G76" i="5"/>
  <c r="F76" i="5"/>
  <c r="G75" i="5"/>
  <c r="F75" i="5"/>
  <c r="G74" i="5"/>
  <c r="F74" i="5"/>
  <c r="G73" i="5"/>
  <c r="F73" i="5"/>
  <c r="G72" i="5"/>
  <c r="F72" i="5"/>
  <c r="G71" i="5"/>
  <c r="F71" i="5"/>
  <c r="G70" i="5"/>
  <c r="F70" i="5"/>
  <c r="G69" i="5"/>
  <c r="F69" i="5"/>
  <c r="G68" i="5"/>
  <c r="F68" i="5"/>
  <c r="G67" i="5"/>
  <c r="F67" i="5"/>
  <c r="G66" i="5"/>
  <c r="F66" i="5"/>
  <c r="G65" i="5"/>
  <c r="F65" i="5"/>
  <c r="G64" i="5"/>
  <c r="F64" i="5"/>
  <c r="G63" i="5"/>
  <c r="F63" i="5"/>
  <c r="G62" i="5"/>
  <c r="F62" i="5"/>
  <c r="G61" i="5"/>
  <c r="F61" i="5"/>
  <c r="G60" i="5"/>
  <c r="F60" i="5"/>
  <c r="G59" i="5"/>
  <c r="F59" i="5"/>
  <c r="G58" i="5"/>
  <c r="F58" i="5"/>
  <c r="G57" i="5"/>
  <c r="F57" i="5"/>
  <c r="G56" i="5"/>
  <c r="F56" i="5"/>
  <c r="G55" i="5"/>
  <c r="F55" i="5"/>
  <c r="G54" i="5"/>
  <c r="F54" i="5"/>
  <c r="G53" i="5"/>
  <c r="F53" i="5"/>
  <c r="G52" i="5"/>
  <c r="F52" i="5"/>
  <c r="G51" i="5"/>
  <c r="F51" i="5"/>
  <c r="G50" i="5"/>
  <c r="F50" i="5"/>
  <c r="G49" i="5"/>
  <c r="F49" i="5"/>
  <c r="G48" i="5"/>
  <c r="F48" i="5"/>
  <c r="G47" i="5"/>
  <c r="F47" i="5"/>
  <c r="G46" i="5"/>
  <c r="F46" i="5"/>
  <c r="G45" i="5"/>
  <c r="F45" i="5"/>
  <c r="G44" i="5"/>
  <c r="F44" i="5"/>
  <c r="G43" i="5"/>
  <c r="F43" i="5"/>
  <c r="G42" i="5"/>
  <c r="F42" i="5"/>
  <c r="G41" i="5"/>
  <c r="F41" i="5"/>
  <c r="G40" i="5"/>
  <c r="F40" i="5"/>
  <c r="G39" i="5"/>
  <c r="F39" i="5"/>
  <c r="G38" i="5"/>
  <c r="F38" i="5"/>
  <c r="G37" i="5"/>
  <c r="F37" i="5"/>
  <c r="G36" i="5"/>
  <c r="F36" i="5"/>
  <c r="G35" i="5"/>
  <c r="F35" i="5"/>
  <c r="G34" i="5"/>
  <c r="F34" i="5"/>
  <c r="G33" i="5"/>
  <c r="F33" i="5"/>
  <c r="G32" i="5"/>
  <c r="F32" i="5"/>
  <c r="G31" i="5"/>
  <c r="F31" i="5"/>
  <c r="G151" i="4"/>
  <c r="F151" i="4"/>
  <c r="G150" i="4"/>
  <c r="F150" i="4"/>
  <c r="G149" i="4"/>
  <c r="F149" i="4"/>
  <c r="G148" i="4"/>
  <c r="F148" i="4"/>
  <c r="G147" i="4"/>
  <c r="F147" i="4"/>
  <c r="G146" i="4"/>
  <c r="F146" i="4"/>
  <c r="G145" i="4"/>
  <c r="F145" i="4"/>
  <c r="G144" i="4"/>
  <c r="F144" i="4"/>
  <c r="G143" i="4"/>
  <c r="F143" i="4"/>
  <c r="G142" i="4"/>
  <c r="F142" i="4"/>
  <c r="G141" i="4"/>
  <c r="F141" i="4"/>
  <c r="G140" i="4"/>
  <c r="F140" i="4"/>
  <c r="G139" i="4"/>
  <c r="F139" i="4"/>
  <c r="G138" i="4"/>
  <c r="F138" i="4"/>
  <c r="G137" i="4"/>
  <c r="F137" i="4"/>
  <c r="G136" i="4"/>
  <c r="F136" i="4"/>
  <c r="G135" i="4"/>
  <c r="F135" i="4"/>
  <c r="G134" i="4"/>
  <c r="F134" i="4"/>
  <c r="G133" i="4"/>
  <c r="F133" i="4"/>
  <c r="G132" i="4"/>
  <c r="F132" i="4"/>
  <c r="G131" i="4"/>
  <c r="F131" i="4"/>
  <c r="G130" i="4"/>
  <c r="F130" i="4"/>
  <c r="G129" i="4"/>
  <c r="F129" i="4"/>
  <c r="G128" i="4"/>
  <c r="F128" i="4"/>
  <c r="G127" i="4"/>
  <c r="F127" i="4"/>
  <c r="G126" i="4"/>
  <c r="F126" i="4"/>
  <c r="G125" i="4"/>
  <c r="F125" i="4"/>
  <c r="G124" i="4"/>
  <c r="F124" i="4"/>
  <c r="G123" i="4"/>
  <c r="F123" i="4"/>
  <c r="G122" i="4"/>
  <c r="F122" i="4"/>
  <c r="G121" i="4"/>
  <c r="F121" i="4"/>
  <c r="G120" i="4"/>
  <c r="F120" i="4"/>
  <c r="G119" i="4"/>
  <c r="F119" i="4"/>
  <c r="G118" i="4"/>
  <c r="F118" i="4"/>
  <c r="G117" i="4"/>
  <c r="F117" i="4"/>
  <c r="G116" i="4"/>
  <c r="F116" i="4"/>
  <c r="G115" i="4"/>
  <c r="F115" i="4"/>
  <c r="G114" i="4"/>
  <c r="F114" i="4"/>
  <c r="G113" i="4"/>
  <c r="F113" i="4"/>
  <c r="G112" i="4"/>
  <c r="F112" i="4"/>
  <c r="G111" i="4"/>
  <c r="F111" i="4"/>
  <c r="G110" i="4"/>
  <c r="F110" i="4"/>
  <c r="G109" i="4"/>
  <c r="F109" i="4"/>
  <c r="G108" i="4"/>
  <c r="F108" i="4"/>
  <c r="G107" i="4"/>
  <c r="F107" i="4"/>
  <c r="G106" i="4"/>
  <c r="F106" i="4"/>
  <c r="G105" i="4"/>
  <c r="F105" i="4"/>
  <c r="G104" i="4"/>
  <c r="F104" i="4"/>
  <c r="G103" i="4"/>
  <c r="F103" i="4"/>
  <c r="G102" i="4"/>
  <c r="F102" i="4"/>
  <c r="G101" i="4"/>
  <c r="F101" i="4"/>
  <c r="G100" i="4"/>
  <c r="F100" i="4"/>
  <c r="G99" i="4"/>
  <c r="F99" i="4"/>
  <c r="G98" i="4"/>
  <c r="F98" i="4"/>
  <c r="G97" i="4"/>
  <c r="F97" i="4"/>
  <c r="G96" i="4"/>
  <c r="F96" i="4"/>
  <c r="G95" i="4"/>
  <c r="F95" i="4"/>
  <c r="G94" i="4"/>
  <c r="F94" i="4"/>
  <c r="G93" i="4"/>
  <c r="F93" i="4"/>
  <c r="G92" i="4"/>
  <c r="F92" i="4"/>
  <c r="G91" i="4"/>
  <c r="F91" i="4"/>
  <c r="G90" i="4"/>
  <c r="F90" i="4"/>
  <c r="G89" i="4"/>
  <c r="F89" i="4"/>
  <c r="G88" i="4"/>
  <c r="F88" i="4"/>
  <c r="G87" i="4"/>
  <c r="F87" i="4"/>
  <c r="G86" i="4"/>
  <c r="F86" i="4"/>
  <c r="G85" i="4"/>
  <c r="F85" i="4"/>
  <c r="G84" i="4"/>
  <c r="F84" i="4"/>
  <c r="G83" i="4"/>
  <c r="F83" i="4"/>
  <c r="G82" i="4"/>
  <c r="F82" i="4"/>
  <c r="G81" i="4"/>
  <c r="F81" i="4"/>
  <c r="G80" i="4"/>
  <c r="F80" i="4"/>
  <c r="G79" i="4"/>
  <c r="F79" i="4"/>
  <c r="G78" i="4"/>
  <c r="F78" i="4"/>
  <c r="G77" i="4"/>
  <c r="F77" i="4"/>
  <c r="G76" i="4"/>
  <c r="F76" i="4"/>
  <c r="G75" i="4"/>
  <c r="F75" i="4"/>
  <c r="G74" i="4"/>
  <c r="F74" i="4"/>
  <c r="G73" i="4"/>
  <c r="F73" i="4"/>
  <c r="G72" i="4"/>
  <c r="F72" i="4"/>
  <c r="G71" i="4"/>
  <c r="F71" i="4"/>
  <c r="G70" i="4"/>
  <c r="F70" i="4"/>
  <c r="G69" i="4"/>
  <c r="F69" i="4"/>
  <c r="G68" i="4"/>
  <c r="F68" i="4"/>
  <c r="G67" i="4"/>
  <c r="F67" i="4"/>
  <c r="G66" i="4"/>
  <c r="F66" i="4"/>
  <c r="G65" i="4"/>
  <c r="F65" i="4"/>
  <c r="G64" i="4"/>
  <c r="F64" i="4"/>
  <c r="G63" i="4"/>
  <c r="F63" i="4"/>
  <c r="G62" i="4"/>
  <c r="F62" i="4"/>
  <c r="G61" i="4"/>
  <c r="F61" i="4"/>
  <c r="G60" i="4"/>
  <c r="F60" i="4"/>
  <c r="G59" i="4"/>
  <c r="F59" i="4"/>
  <c r="G58" i="4"/>
  <c r="F58" i="4"/>
  <c r="G57" i="4"/>
  <c r="F57" i="4"/>
  <c r="G56" i="4"/>
  <c r="F56" i="4"/>
  <c r="G55" i="4"/>
  <c r="F55" i="4"/>
  <c r="G54" i="4"/>
  <c r="F54" i="4"/>
  <c r="G53" i="4"/>
  <c r="F53" i="4"/>
  <c r="G52" i="4"/>
  <c r="F52" i="4"/>
  <c r="G51" i="4"/>
  <c r="F51" i="4"/>
  <c r="G50" i="4"/>
  <c r="F50" i="4"/>
  <c r="G49" i="4"/>
  <c r="F49" i="4"/>
  <c r="G48" i="4"/>
  <c r="F48" i="4"/>
  <c r="G47" i="4"/>
  <c r="F47" i="4"/>
  <c r="G46" i="4"/>
  <c r="F46" i="4"/>
  <c r="G45" i="4"/>
  <c r="F45" i="4"/>
  <c r="G44" i="4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67" i="3"/>
  <c r="F67" i="3"/>
  <c r="G66" i="3"/>
  <c r="F66" i="3"/>
  <c r="G65" i="3"/>
  <c r="F65" i="3"/>
  <c r="G64" i="3"/>
  <c r="F64" i="3"/>
  <c r="G63" i="3"/>
  <c r="F63" i="3"/>
  <c r="G62" i="3"/>
  <c r="F62" i="3"/>
  <c r="G61" i="3"/>
  <c r="F61" i="3"/>
  <c r="G60" i="3"/>
  <c r="F60" i="3"/>
  <c r="G59" i="3"/>
  <c r="F59" i="3"/>
  <c r="G58" i="3"/>
  <c r="F58" i="3"/>
  <c r="G57" i="3"/>
  <c r="F57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9" i="3"/>
  <c r="F49" i="3"/>
  <c r="G48" i="3"/>
  <c r="F48" i="3"/>
  <c r="G47" i="3"/>
  <c r="F47" i="3"/>
  <c r="G46" i="3"/>
  <c r="F46" i="3"/>
  <c r="G45" i="3"/>
  <c r="F45" i="3"/>
  <c r="G44" i="3"/>
  <c r="F44" i="3"/>
  <c r="G43" i="3"/>
  <c r="F43" i="3"/>
  <c r="G42" i="3"/>
  <c r="F42" i="3"/>
  <c r="G41" i="3"/>
  <c r="F41" i="3"/>
  <c r="G150" i="2"/>
  <c r="F150" i="2"/>
  <c r="G149" i="2"/>
  <c r="F149" i="2"/>
  <c r="G148" i="2"/>
  <c r="F148" i="2"/>
  <c r="G147" i="2"/>
  <c r="F147" i="2"/>
  <c r="G146" i="2"/>
  <c r="F146" i="2"/>
  <c r="G145" i="2"/>
  <c r="F145" i="2"/>
  <c r="G144" i="2"/>
  <c r="F144" i="2"/>
  <c r="G143" i="2"/>
  <c r="F143" i="2"/>
  <c r="G142" i="2"/>
  <c r="F142" i="2"/>
  <c r="G141" i="2"/>
  <c r="F141" i="2"/>
  <c r="G140" i="2"/>
  <c r="F140" i="2"/>
  <c r="G139" i="2"/>
  <c r="F139" i="2"/>
  <c r="G138" i="2"/>
  <c r="F138" i="2"/>
  <c r="G137" i="2"/>
  <c r="F137" i="2"/>
  <c r="G136" i="2"/>
  <c r="F136" i="2"/>
  <c r="G135" i="2"/>
  <c r="F135" i="2"/>
  <c r="G134" i="2"/>
  <c r="F134" i="2"/>
  <c r="G133" i="2"/>
  <c r="F133" i="2"/>
  <c r="G132" i="2"/>
  <c r="F132" i="2"/>
  <c r="G131" i="2"/>
  <c r="F131" i="2"/>
  <c r="G130" i="2"/>
  <c r="F130" i="2"/>
  <c r="G129" i="2"/>
  <c r="F129" i="2"/>
  <c r="G128" i="2"/>
  <c r="F128" i="2"/>
  <c r="G127" i="2"/>
  <c r="F127" i="2"/>
  <c r="G126" i="2"/>
  <c r="F126" i="2"/>
  <c r="G125" i="2"/>
  <c r="F125" i="2"/>
  <c r="G124" i="2"/>
  <c r="F124" i="2"/>
  <c r="G123" i="2"/>
  <c r="F123" i="2"/>
  <c r="G122" i="2"/>
  <c r="F122" i="2"/>
  <c r="G121" i="2"/>
  <c r="F121" i="2"/>
  <c r="G120" i="2"/>
  <c r="F120" i="2"/>
  <c r="G119" i="2"/>
  <c r="F119" i="2"/>
  <c r="G118" i="2"/>
  <c r="F118" i="2"/>
  <c r="G117" i="2"/>
  <c r="F117" i="2"/>
  <c r="G116" i="2"/>
  <c r="F116" i="2"/>
  <c r="G115" i="2"/>
  <c r="F115" i="2"/>
  <c r="G114" i="2"/>
  <c r="F114" i="2"/>
  <c r="G113" i="2"/>
  <c r="F113" i="2"/>
  <c r="G112" i="2"/>
  <c r="F112" i="2"/>
  <c r="G111" i="2"/>
  <c r="F111" i="2"/>
  <c r="G110" i="2"/>
  <c r="F110" i="2"/>
  <c r="G109" i="2"/>
  <c r="F109" i="2"/>
  <c r="G108" i="2"/>
  <c r="F108" i="2"/>
  <c r="G107" i="2"/>
  <c r="F107" i="2"/>
  <c r="G106" i="2"/>
  <c r="F106" i="2"/>
  <c r="G105" i="2"/>
  <c r="F105" i="2"/>
  <c r="G104" i="2"/>
  <c r="F104" i="2"/>
  <c r="G103" i="2"/>
  <c r="F103" i="2"/>
  <c r="G102" i="2"/>
  <c r="F102" i="2"/>
  <c r="G101" i="2"/>
  <c r="F101" i="2"/>
  <c r="G100" i="2"/>
  <c r="F100" i="2"/>
  <c r="G99" i="2"/>
  <c r="F99" i="2"/>
  <c r="G98" i="2"/>
  <c r="F98" i="2"/>
  <c r="G97" i="2"/>
  <c r="F97" i="2"/>
  <c r="G96" i="2"/>
  <c r="F96" i="2"/>
  <c r="G95" i="2"/>
  <c r="F95" i="2"/>
  <c r="G94" i="2"/>
  <c r="F94" i="2"/>
  <c r="G93" i="2"/>
  <c r="F93" i="2"/>
  <c r="G92" i="2"/>
  <c r="F92" i="2"/>
  <c r="G91" i="2"/>
  <c r="F91" i="2"/>
  <c r="G90" i="2"/>
  <c r="F90" i="2"/>
  <c r="G89" i="2"/>
  <c r="F89" i="2"/>
  <c r="G88" i="2"/>
  <c r="F88" i="2"/>
  <c r="G87" i="2"/>
  <c r="F87" i="2"/>
  <c r="G86" i="2"/>
  <c r="F86" i="2"/>
  <c r="G85" i="2"/>
  <c r="F85" i="2"/>
  <c r="G84" i="2"/>
  <c r="F84" i="2"/>
  <c r="G83" i="2"/>
  <c r="F83" i="2"/>
  <c r="G82" i="2"/>
  <c r="F82" i="2"/>
  <c r="G81" i="2"/>
  <c r="F81" i="2"/>
  <c r="G80" i="2"/>
  <c r="F80" i="2"/>
  <c r="G79" i="2"/>
  <c r="F79" i="2"/>
  <c r="G78" i="2"/>
  <c r="F78" i="2"/>
  <c r="G77" i="2"/>
  <c r="F77" i="2"/>
  <c r="G76" i="2"/>
  <c r="F76" i="2"/>
  <c r="G75" i="2"/>
  <c r="F75" i="2"/>
  <c r="G74" i="2"/>
  <c r="F74" i="2"/>
  <c r="G73" i="2"/>
  <c r="F73" i="2"/>
  <c r="G72" i="2"/>
  <c r="F72" i="2"/>
  <c r="G71" i="2"/>
  <c r="F71" i="2"/>
  <c r="G70" i="2"/>
  <c r="F70" i="2"/>
  <c r="G69" i="2"/>
  <c r="F69" i="2"/>
  <c r="G68" i="2"/>
  <c r="F68" i="2"/>
  <c r="G67" i="2"/>
  <c r="F67" i="2"/>
  <c r="G66" i="2"/>
  <c r="F66" i="2"/>
  <c r="G65" i="2"/>
  <c r="F65" i="2"/>
  <c r="G64" i="2"/>
  <c r="F64" i="2"/>
  <c r="G63" i="2"/>
  <c r="F63" i="2"/>
  <c r="G62" i="2"/>
  <c r="F62" i="2"/>
  <c r="G61" i="2"/>
  <c r="F61" i="2"/>
  <c r="G60" i="2"/>
  <c r="F60" i="2"/>
  <c r="G59" i="2"/>
  <c r="F59" i="2"/>
  <c r="G58" i="2"/>
  <c r="F58" i="2"/>
  <c r="G57" i="2"/>
  <c r="F57" i="2"/>
  <c r="G56" i="2"/>
  <c r="F56" i="2"/>
  <c r="G55" i="2"/>
  <c r="F55" i="2"/>
  <c r="G54" i="2"/>
  <c r="F54" i="2"/>
  <c r="G53" i="2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F62" i="1"/>
  <c r="F61" i="1"/>
  <c r="H1" i="1"/>
</calcChain>
</file>

<file path=xl/sharedStrings.xml><?xml version="1.0" encoding="utf-8"?>
<sst xmlns="http://schemas.openxmlformats.org/spreadsheetml/2006/main" count="14441" uniqueCount="2567">
  <si>
    <t>-</t>
  </si>
  <si>
    <t>BEYOND AQUATICS AQUARIUM STOCK LIST MARCH/APRIL 2026</t>
  </si>
  <si>
    <t>LINKS</t>
  </si>
  <si>
    <t>ANGELFISH</t>
  </si>
  <si>
    <t>only c</t>
  </si>
  <si>
    <t>AUSTRALIAN NATIVES</t>
  </si>
  <si>
    <t>AXOLOTL</t>
  </si>
  <si>
    <t>BARBS</t>
  </si>
  <si>
    <t>BETTA'S</t>
  </si>
  <si>
    <t>CORYDORAS</t>
  </si>
  <si>
    <t>CATFISH</t>
  </si>
  <si>
    <t>CICHLIDS</t>
  </si>
  <si>
    <t>DANIO</t>
  </si>
  <si>
    <t>DISCUS FISH</t>
  </si>
  <si>
    <t xml:space="preserve">STOCKLIST CODING </t>
  </si>
  <si>
    <t>EXOTIC FISH &amp; MISCELANEOUS</t>
  </si>
  <si>
    <t>GOLDFISH</t>
  </si>
  <si>
    <t>SPECIAL ORDER</t>
  </si>
  <si>
    <t>GOURAMI'S</t>
  </si>
  <si>
    <t>SPECIALS</t>
  </si>
  <si>
    <t>GUPPY'S</t>
  </si>
  <si>
    <t>LIMMITED ORDER</t>
  </si>
  <si>
    <t>MEDAKA'S</t>
  </si>
  <si>
    <t>RARE STOCK</t>
  </si>
  <si>
    <t>MOLLY'S</t>
  </si>
  <si>
    <t>PLECO'S</t>
  </si>
  <si>
    <t>PLATY</t>
  </si>
  <si>
    <t>RASBORA</t>
  </si>
  <si>
    <t>SHARKS</t>
  </si>
  <si>
    <t>SHRIMP</t>
  </si>
  <si>
    <t>SWORDTAILS</t>
  </si>
  <si>
    <t>TETRAS</t>
  </si>
  <si>
    <t>MARINE FISH</t>
  </si>
  <si>
    <t>b</t>
  </si>
  <si>
    <t>A</t>
  </si>
  <si>
    <t>AngelFish</t>
  </si>
  <si>
    <t>Angelfish</t>
  </si>
  <si>
    <t xml:space="preserve">FISH CATAGORY </t>
  </si>
  <si>
    <t>FISH ITEM</t>
  </si>
  <si>
    <t>COMMENTS</t>
  </si>
  <si>
    <t>SIZE</t>
  </si>
  <si>
    <t>W/SALE PRICE INC GST X 1.10x1.2x1.10</t>
  </si>
  <si>
    <t>Price</t>
  </si>
  <si>
    <t>ITENDIFIER</t>
  </si>
  <si>
    <t>LISTED STATUS</t>
  </si>
  <si>
    <t>STATUS</t>
  </si>
  <si>
    <t xml:space="preserve">SOLD QUANTITY </t>
  </si>
  <si>
    <t>REFUND STATUS</t>
  </si>
  <si>
    <t>DOA STATUS</t>
  </si>
  <si>
    <t>TOTAL SALE</t>
  </si>
  <si>
    <t xml:space="preserve">PROFIT </t>
  </si>
  <si>
    <t>Loss</t>
  </si>
  <si>
    <t>Assorted Angel</t>
  </si>
  <si>
    <t>3.5CM</t>
  </si>
  <si>
    <t>BDFM</t>
  </si>
  <si>
    <t>NEW</t>
  </si>
  <si>
    <t>4.0-4.5CM</t>
  </si>
  <si>
    <t>NEW ARRIVAL</t>
  </si>
  <si>
    <t>5.0-6.0CM</t>
  </si>
  <si>
    <t>8.0CM</t>
  </si>
  <si>
    <t>Albino Diamond Angel</t>
  </si>
  <si>
    <t>Black Veiltail Angel</t>
  </si>
  <si>
    <t>2.5-3.0CM</t>
  </si>
  <si>
    <t>4.5CM</t>
  </si>
  <si>
    <t>Blue Angel</t>
  </si>
  <si>
    <t>Clown Angel</t>
  </si>
  <si>
    <t>Gold Marble</t>
  </si>
  <si>
    <t>Gold Veiltail Angel</t>
  </si>
  <si>
    <t>3.5-4.0CM</t>
  </si>
  <si>
    <t>Platinum Angels</t>
  </si>
  <si>
    <t>Red Eye Albino Angel</t>
  </si>
  <si>
    <t>Silver Tuxedo Veiltail Angel</t>
  </si>
  <si>
    <t>4.0CM</t>
  </si>
  <si>
    <t>RedDevilAngelfish</t>
  </si>
  <si>
    <t>3CM</t>
  </si>
  <si>
    <t>SFHS</t>
  </si>
  <si>
    <t>RedDevilAngelfish20+</t>
  </si>
  <si>
    <t>RedDevilAngelfish30+</t>
  </si>
  <si>
    <t>AssortedDiscus</t>
  </si>
  <si>
    <t>9CM</t>
  </si>
  <si>
    <t>YellowMelon</t>
  </si>
  <si>
    <t>YellowMelon5+</t>
  </si>
  <si>
    <t>YellowCheckerboard</t>
  </si>
  <si>
    <t>YellowCheckerboard5+</t>
  </si>
  <si>
    <t>AlbinoPearlscaleAngel</t>
  </si>
  <si>
    <t>6.7CM</t>
  </si>
  <si>
    <t>AlbinoPearlscaleAngel20+</t>
  </si>
  <si>
    <t>AlbinoGoldAngelfish</t>
  </si>
  <si>
    <t>5-6CM</t>
  </si>
  <si>
    <t>AlbinoRedCapAngelfish</t>
  </si>
  <si>
    <t>4CM</t>
  </si>
  <si>
    <t>ManacapuruAngelfish</t>
  </si>
  <si>
    <t>Copper Marble</t>
  </si>
  <si>
    <t>4-5CM</t>
  </si>
  <si>
    <t>GFSH</t>
  </si>
  <si>
    <t>ASSORTED ANGEL</t>
  </si>
  <si>
    <t>PAGE</t>
  </si>
  <si>
    <t>BLACK ANGEL</t>
  </si>
  <si>
    <t>GOLDEN ANGEL</t>
  </si>
  <si>
    <t>MARBLE ANGEL</t>
  </si>
  <si>
    <t>TRI COLOUR ANGEL</t>
  </si>
  <si>
    <t>PANDA ANGEL</t>
  </si>
  <si>
    <t>BLACK ANGELFISH</t>
  </si>
  <si>
    <t>MARBLE ANGELFISH</t>
  </si>
  <si>
    <t xml:space="preserve">Assorted Fancy Angel </t>
  </si>
  <si>
    <t>AQSL</t>
  </si>
  <si>
    <t>Albino Red Eye Angel (Limited Numbers!)</t>
  </si>
  <si>
    <t>3.5cm</t>
  </si>
  <si>
    <t>Albino Red Eye Angel</t>
  </si>
  <si>
    <t>4cm</t>
  </si>
  <si>
    <t xml:space="preserve">Albino Red Eye Angel </t>
  </si>
  <si>
    <t>4.5cm</t>
  </si>
  <si>
    <t>Albino Red Eye Angel (4 ONLY!)</t>
  </si>
  <si>
    <t>6.5cm</t>
  </si>
  <si>
    <t>Albino Red Eye Angel  (1 ONLY!)</t>
  </si>
  <si>
    <t>7.5cm</t>
  </si>
  <si>
    <t>Seconds Albino Red Eye Angel  2 ONLY!)</t>
  </si>
  <si>
    <t>Seconds Albino Red Eye Angel (1 ONLY!)</t>
  </si>
  <si>
    <t>Amapa Red Black Angel S</t>
  </si>
  <si>
    <t xml:space="preserve">Amapa Red Black Angel </t>
  </si>
  <si>
    <t>6cm</t>
  </si>
  <si>
    <t>Amapa Red Black Angel (3 ONLY!)</t>
  </si>
  <si>
    <t>10cm</t>
  </si>
  <si>
    <t>Clown Angel (Limited Numbers!)</t>
  </si>
  <si>
    <t>2.5cm</t>
  </si>
  <si>
    <t>Clown Angel 1 ONLY!)</t>
  </si>
  <si>
    <t>7cm</t>
  </si>
  <si>
    <t>Seconds Clown Angel ( (3 ONLY!)</t>
  </si>
  <si>
    <t xml:space="preserve">Gold Angel </t>
  </si>
  <si>
    <t xml:space="preserve">Gold Marble Angel </t>
  </si>
  <si>
    <t xml:space="preserve">Marble Angel </t>
  </si>
  <si>
    <t>Midnight Black Angel (Limited Numbers!)</t>
  </si>
  <si>
    <t xml:space="preserve">Midnight Black Angel </t>
  </si>
  <si>
    <t xml:space="preserve">Panda Angel </t>
  </si>
  <si>
    <t xml:space="preserve">Paraiba Angel </t>
  </si>
  <si>
    <t xml:space="preserve">Red Spotted Angel </t>
  </si>
  <si>
    <t>Smokey Angel</t>
  </si>
  <si>
    <t xml:space="preserve">Smokey Angel </t>
  </si>
  <si>
    <t>Zebra Angel (Limited Numbers!)</t>
  </si>
  <si>
    <t>PRPT</t>
  </si>
  <si>
    <t>8cm</t>
  </si>
  <si>
    <t>BLACK MARBLE VEILTAIL ANGEL</t>
  </si>
  <si>
    <t>ALBINO DANTUM ANGEL</t>
  </si>
  <si>
    <t xml:space="preserve">GOLD MARBLE ANGEL </t>
  </si>
  <si>
    <t>KOI ANGEL</t>
  </si>
  <si>
    <t>PERU ALTUM ANGEL</t>
  </si>
  <si>
    <t>ALBINO RED EYE ANGEL</t>
  </si>
  <si>
    <t>BLACK COPPER SANTA ISABEL ANGEL</t>
  </si>
  <si>
    <t>10CM</t>
  </si>
  <si>
    <t>Black Angel</t>
  </si>
  <si>
    <t xml:space="preserve">3.0-3.5CM </t>
  </si>
  <si>
    <t xml:space="preserve">4.5CM </t>
  </si>
  <si>
    <t xml:space="preserve">3.5CM </t>
  </si>
  <si>
    <t>Gold Angel</t>
  </si>
  <si>
    <t>Tri Colour Angel</t>
  </si>
  <si>
    <t>5cm</t>
  </si>
  <si>
    <t>Australian Natives</t>
  </si>
  <si>
    <t>Australian Native Fish</t>
  </si>
  <si>
    <t>Murray Cod</t>
  </si>
  <si>
    <t>5CM</t>
  </si>
  <si>
    <t>Gold Perch</t>
  </si>
  <si>
    <t>7CM</t>
  </si>
  <si>
    <t>Silver Perch</t>
  </si>
  <si>
    <t>6.0-7.0CM</t>
  </si>
  <si>
    <t>Southern Pygmy Perch</t>
  </si>
  <si>
    <t>LuminatusBlueEyes</t>
  </si>
  <si>
    <t>3cm</t>
  </si>
  <si>
    <t>BosemaniRainbowfishMale</t>
  </si>
  <si>
    <t>SpottedBlueEyeCatoSwamp</t>
  </si>
  <si>
    <t>ParvaRainbowfishJuveniles</t>
  </si>
  <si>
    <t>ParvaRainbowfishJuveniles20+</t>
  </si>
  <si>
    <t>Archer Fish (Import)</t>
  </si>
  <si>
    <t>Barramundi</t>
  </si>
  <si>
    <t>Barramundi Bulk 30+</t>
  </si>
  <si>
    <t xml:space="preserve">Barramundi </t>
  </si>
  <si>
    <t>6CM</t>
  </si>
  <si>
    <t>15CM</t>
  </si>
  <si>
    <t>Barramundi (1 ONLY!)</t>
  </si>
  <si>
    <t>35CM</t>
  </si>
  <si>
    <t>Barramundi *PICK UP ONLY* (1 ONLY!)</t>
  </si>
  <si>
    <t xml:space="preserve"> 60CM</t>
  </si>
  <si>
    <t>Seconds Barramundi *PICK UP ONLY* (1 ONLY!)</t>
  </si>
  <si>
    <t>60CM</t>
  </si>
  <si>
    <t>Barred Grunter (Limited Numbers!)</t>
  </si>
  <si>
    <t>Barred Grunter</t>
  </si>
  <si>
    <t>Empire Gudgeon</t>
  </si>
  <si>
    <t>2.5CM</t>
  </si>
  <si>
    <t>Empire Gudgeon SPECIALS!</t>
  </si>
  <si>
    <t>Empire Gudgeon (Nice!) (Limited Numbers!)</t>
  </si>
  <si>
    <t>5.5CM</t>
  </si>
  <si>
    <t>Empire Gudgeon (Show!) (3 ONLY!)</t>
  </si>
  <si>
    <t>6.5CM</t>
  </si>
  <si>
    <t>Firetail Gudgeon</t>
  </si>
  <si>
    <t>Golden Perch</t>
  </si>
  <si>
    <t>Hardy Head - Fly speckle (Limited Numbers!)</t>
  </si>
  <si>
    <t>Hardy Head - Fly speckle (1 ONLY!)</t>
  </si>
  <si>
    <t>Hardy Head - Fly speckle (2 ONLY!)</t>
  </si>
  <si>
    <t>Purple Spot Gudgeon (Limited Numbers!)</t>
  </si>
  <si>
    <t>2CM</t>
  </si>
  <si>
    <t>Snakehead Gudgeon (1 ONLY!)</t>
  </si>
  <si>
    <t>22CM</t>
  </si>
  <si>
    <t>Sooty Grunter</t>
  </si>
  <si>
    <t>16CM</t>
  </si>
  <si>
    <t>BARRAMUNDI</t>
  </si>
  <si>
    <t>GOLDEN PERCH</t>
  </si>
  <si>
    <t>SILVER MONO ARGENT</t>
  </si>
  <si>
    <t>CYPRUS CREEK BANDED RAINBOW</t>
  </si>
  <si>
    <t>OLIVE RIVER BANDED RAINBOW</t>
  </si>
  <si>
    <t>RED RAINBOW</t>
  </si>
  <si>
    <t>Luminatus Blue Eyes</t>
  </si>
  <si>
    <t>SFSHS</t>
  </si>
  <si>
    <t xml:space="preserve">Parva Rainbow fish Juveniles </t>
  </si>
  <si>
    <t>Balloon Red Rainbow</t>
  </si>
  <si>
    <t>Southern Purple Spot Gudgeon</t>
  </si>
  <si>
    <t>3.0-4.0CM</t>
  </si>
  <si>
    <t xml:space="preserve">Archer Fish </t>
  </si>
  <si>
    <t>Archer Fish</t>
  </si>
  <si>
    <t xml:space="preserve">Empire Gudgeon </t>
  </si>
  <si>
    <t xml:space="preserve">Firetail Gudgeon </t>
  </si>
  <si>
    <t xml:space="preserve">Golden Perch </t>
  </si>
  <si>
    <t xml:space="preserve">Mono. argenteus </t>
  </si>
  <si>
    <t xml:space="preserve">Silver Perch </t>
  </si>
  <si>
    <t>Australian New Guinea &amp; Other Rainbow Fish</t>
  </si>
  <si>
    <t xml:space="preserve">Bleheri Rainbow </t>
  </si>
  <si>
    <t>Bleheri Rainbow  (Limited Numbers!)</t>
  </si>
  <si>
    <t>8CM</t>
  </si>
  <si>
    <t xml:space="preserve">Blue Eyes - Luminatus </t>
  </si>
  <si>
    <t>Boesemani Rainbow</t>
  </si>
  <si>
    <t xml:space="preserve">Coen River Rainbow </t>
  </si>
  <si>
    <t xml:space="preserve">Crimson Spotted Rainbow </t>
  </si>
  <si>
    <t xml:space="preserve">Goyder River Rainbow </t>
  </si>
  <si>
    <t>Goyder River Rainbow</t>
  </si>
  <si>
    <t>Seconds Lacustris Rainbow</t>
  </si>
  <si>
    <t xml:space="preserve">Seconds Lacustris Rainbow </t>
  </si>
  <si>
    <t xml:space="preserve">Lake Tebera Rainbow </t>
  </si>
  <si>
    <t>Seconds Lake Tebera Rainbow (1 ONLY!)</t>
  </si>
  <si>
    <t>Maccullochi Rainbow  (1 ONLY!)</t>
  </si>
  <si>
    <t>Seconds Maccullochi Rainbow(1 ONLY!)</t>
  </si>
  <si>
    <t xml:space="preserve">Mel. Splendida Rainbow (Eastern Rainbow fish) </t>
  </si>
  <si>
    <t xml:space="preserve">Mel. Splendida inornata Rainbow (Mary River NT) </t>
  </si>
  <si>
    <t>Parkinsoni Rainbow - Orange (Limited Numbers!)</t>
  </si>
  <si>
    <t xml:space="preserve">Parkinsoni Rainbow - Orange </t>
  </si>
  <si>
    <t>Parkinsoni Rainbow - Orange</t>
  </si>
  <si>
    <t xml:space="preserve">Parva Rainbow </t>
  </si>
  <si>
    <t xml:space="preserve">Praecox Rainbow - Neon </t>
  </si>
  <si>
    <t>Praecox Rainbow - Neon</t>
  </si>
  <si>
    <t xml:space="preserve">Salmon Red Rainbow (G. incisus) Female Only </t>
  </si>
  <si>
    <t>Salmon Red Rainbow (G. incisus)  Female Only (1 ONLY!)</t>
  </si>
  <si>
    <t>Utchee Creek Rainbow</t>
  </si>
  <si>
    <t xml:space="preserve">Utchee Creek Rainbow </t>
  </si>
  <si>
    <t>Gudgeon Empire</t>
  </si>
  <si>
    <t>4.0-5.0CM</t>
  </si>
  <si>
    <t>12CM</t>
  </si>
  <si>
    <t xml:space="preserve">RED RAINBOW </t>
  </si>
  <si>
    <t>PSCS</t>
  </si>
  <si>
    <t>Axolotl - Assorted</t>
  </si>
  <si>
    <t xml:space="preserve">Axolotl - Assorted </t>
  </si>
  <si>
    <t>18CM</t>
  </si>
  <si>
    <t>Axolotl - Albino (2 ONLY!)</t>
  </si>
  <si>
    <t>Seconds Axolotl - Albino (Limited Numbers!)</t>
  </si>
  <si>
    <t>Axolotl - Black</t>
  </si>
  <si>
    <t>Seconds Axolotl - Black (Limited Numbers!)</t>
  </si>
  <si>
    <t>Axolotl - Gold</t>
  </si>
  <si>
    <t>Seconds Axolotl - Gold (Limited Numbers!)</t>
  </si>
  <si>
    <t>Axolotl - Olive / Wild (1 ONLY!)</t>
  </si>
  <si>
    <t>Axolotl - White</t>
  </si>
  <si>
    <t>Seconds Axolotl - White (Limited Numbers!)</t>
  </si>
  <si>
    <t>ASSORTED AXOLOTL</t>
  </si>
  <si>
    <t>ASSORTED B GRADE AXOLOTL</t>
  </si>
  <si>
    <t>15cm</t>
  </si>
  <si>
    <t xml:space="preserve">Axolotl - Albino </t>
  </si>
  <si>
    <t>Axolotl - Albino (Limited Numbers!</t>
  </si>
  <si>
    <t xml:space="preserve">Axolotl - Black </t>
  </si>
  <si>
    <t>Seconds Axolotl - Black  (Limited Numbers!)</t>
  </si>
  <si>
    <t xml:space="preserve">Axolotl - Gold </t>
  </si>
  <si>
    <t>Axolotl - Gold (Limited Numbers!)</t>
  </si>
  <si>
    <t xml:space="preserve">Axolotl - White </t>
  </si>
  <si>
    <t>Barbs</t>
  </si>
  <si>
    <t xml:space="preserve">Arulius Barb </t>
  </si>
  <si>
    <t>Cherry Barb</t>
  </si>
  <si>
    <t>Cherry Barb Albino</t>
  </si>
  <si>
    <t>3.0CM</t>
  </si>
  <si>
    <t>Cherry Barb Longfin</t>
  </si>
  <si>
    <t>Gold Tiger Barb</t>
  </si>
  <si>
    <t>3.5+CM</t>
  </si>
  <si>
    <t>Moss Green Tiger Barb</t>
  </si>
  <si>
    <t>Moss Green Longfin Tiger Barb</t>
  </si>
  <si>
    <t>Neon Gold Rosy Barb</t>
  </si>
  <si>
    <t>5.0CM</t>
  </si>
  <si>
    <t>Odessa Barb</t>
  </si>
  <si>
    <t>3.0-3.5CM</t>
  </si>
  <si>
    <t>Tiger Barb</t>
  </si>
  <si>
    <t>GoldTiger Barb</t>
  </si>
  <si>
    <t>GoldTiger Barb30+</t>
  </si>
  <si>
    <t>Albino Cherry Barb FIRE Cracker</t>
  </si>
  <si>
    <t>CHECKERED BARB</t>
  </si>
  <si>
    <t>CHERRY BARB</t>
  </si>
  <si>
    <t>ROSY BARB</t>
  </si>
  <si>
    <t>ALBINO TIGER BARB</t>
  </si>
  <si>
    <t>LONGFIN CHERRY BARB</t>
  </si>
  <si>
    <t>MOSS GREEN TIGER BARB</t>
  </si>
  <si>
    <t>TIGER BARB</t>
  </si>
  <si>
    <t xml:space="preserve">Black Ruby Barb </t>
  </si>
  <si>
    <t xml:space="preserve">Black Spot - Filament Barb </t>
  </si>
  <si>
    <t>Black Spot - Filament Barb (Nice!)</t>
  </si>
  <si>
    <t xml:space="preserve">Cherry Barb (Import) </t>
  </si>
  <si>
    <t>2-3CM</t>
  </si>
  <si>
    <t xml:space="preserve">Cherry Barb - Assorted </t>
  </si>
  <si>
    <t>Cherry Barb - Assorted (Limited Numbers!)</t>
  </si>
  <si>
    <t>3-4CM</t>
  </si>
  <si>
    <t>Cherry Barb - Albino (Nice!)</t>
  </si>
  <si>
    <t>Cherry Barb - Albino Bulk 50+ (Nice!)</t>
  </si>
  <si>
    <t xml:space="preserve"> 2-3CM</t>
  </si>
  <si>
    <t>Cherry Barb - Albino (Show!)</t>
  </si>
  <si>
    <t>Cherry Barb - Albino Bulk 50+ (Show!)</t>
  </si>
  <si>
    <t xml:space="preserve">Cherry Barb - Albino - Longfin </t>
  </si>
  <si>
    <t>Cherry Barb - Albino - Longfin Bulk 50+</t>
  </si>
  <si>
    <t>Clown Barb (Show!)</t>
  </si>
  <si>
    <t>8-9CM</t>
  </si>
  <si>
    <t xml:space="preserve">Five Banded Barb </t>
  </si>
  <si>
    <t>Golden Barb (Limited Numbers!)</t>
  </si>
  <si>
    <t>Lined Barb (Nice!) (3 ONLY!)</t>
  </si>
  <si>
    <t xml:space="preserve">5-6CM </t>
  </si>
  <si>
    <t>Melon Barb (Show!) (Limited Numbers!)</t>
  </si>
  <si>
    <t xml:space="preserve"> 7CM</t>
  </si>
  <si>
    <t>Rosy Barb - Golden (Import)</t>
  </si>
  <si>
    <t>Rosy Barb - Golden (Import) (Nice!)</t>
  </si>
  <si>
    <t>Spanner Barb (T. Barb) (Nice!) (1 ONLY!)</t>
  </si>
  <si>
    <t>Spanner Barb (T. Barb) (Show!) (3 ONLY!)</t>
  </si>
  <si>
    <t>Spanner Barb (T. Barb) (Show!) (1 ONLY!)</t>
  </si>
  <si>
    <t>Tiger Barb - Albino (Import)</t>
  </si>
  <si>
    <t>Tiger Barb - Albino (Import) Bulk 50+</t>
  </si>
  <si>
    <t>Tiger Barb - Green (Import) (Nice!)</t>
  </si>
  <si>
    <t>Tiger Barb - Green (Import) Bulk 50+ (Nice!)</t>
  </si>
  <si>
    <t>Tiger Barb - Green</t>
  </si>
  <si>
    <t>Tiger Barb - Platinum Black (Solid) (1 ONLY!)</t>
  </si>
  <si>
    <t>Tiger Barb - Platinum Black (Striped) (Show!) (Limtied Numbers!)</t>
  </si>
  <si>
    <t>Tiger Barb - Platinum Green (Import) (Show!) (Limited Numbers!)</t>
  </si>
  <si>
    <t>Tiger Barb - Platinum Green (Import)</t>
  </si>
  <si>
    <t xml:space="preserve"> 4-5CM</t>
  </si>
  <si>
    <t>Tiger Barb - Platinum Green (Local) (Nice!)</t>
  </si>
  <si>
    <t>Tiger Barb - Platinum Green (Local) (Show!) (Limited Numbers!)</t>
  </si>
  <si>
    <t>Melon Barb (Limited Numbers!)</t>
  </si>
  <si>
    <t xml:space="preserve">Rosy Barb - Glowlight Chilli </t>
  </si>
  <si>
    <t xml:space="preserve">Rosy Barb - Golden </t>
  </si>
  <si>
    <t>Spanner Barb (T. Barb)</t>
  </si>
  <si>
    <t>Spanner Barb (T. Barb)  (3 ONLY!)</t>
  </si>
  <si>
    <t>Spanner Barb (T. Barb) (1 ONLY!)</t>
  </si>
  <si>
    <t xml:space="preserve">Tiger Barb - Assorted </t>
  </si>
  <si>
    <t xml:space="preserve">Tiger Barb </t>
  </si>
  <si>
    <t xml:space="preserve">Tiger Barb - Albino </t>
  </si>
  <si>
    <t xml:space="preserve">Tiger Barb - Green </t>
  </si>
  <si>
    <t>Tiger Barb - Platinum Black (Solid)  (Limited Numbers!)</t>
  </si>
  <si>
    <t>Tiger Barb - Platinum Black (Striped)  (Limited Numbers!)</t>
  </si>
  <si>
    <t>Tiger Barb - Platinum Black (Striped) (Limtied Numbers!)</t>
  </si>
  <si>
    <t>Tiger Barb - Platinum Green  (Limited Numbers!)</t>
  </si>
  <si>
    <t>Tiger Barb - Platinum Green</t>
  </si>
  <si>
    <t xml:space="preserve">Tiger Barb - Platinum Green </t>
  </si>
  <si>
    <t xml:space="preserve">BLACK RUBY BARB </t>
  </si>
  <si>
    <t>CHECKER BARB</t>
  </si>
  <si>
    <t>ROSY BARB (SOLD IN LOTS OF 100)</t>
  </si>
  <si>
    <t>2cm</t>
  </si>
  <si>
    <t>MALE ROSY BARB</t>
  </si>
  <si>
    <t>MALE GLOWLIGHT CHILLI ROSY BARB</t>
  </si>
  <si>
    <t>GLOWLIGHT CHILLI ROSY BARB</t>
  </si>
  <si>
    <t>MALE GLOWLIGHT ROSY BARB</t>
  </si>
  <si>
    <t>MALE LONGFIN ROSY BARB</t>
  </si>
  <si>
    <t>ASSORTED TIGER BARB</t>
  </si>
  <si>
    <t>GOLDEN TIGER BARB</t>
  </si>
  <si>
    <t>Rosy Barb</t>
  </si>
  <si>
    <t>Albino Tiger Barb</t>
  </si>
  <si>
    <t>Checkered Barb</t>
  </si>
  <si>
    <t>Arulius Barb</t>
  </si>
  <si>
    <t>2.0-2.5CM</t>
  </si>
  <si>
    <t>2.4CM</t>
  </si>
  <si>
    <t>Checker Barb</t>
  </si>
  <si>
    <t>sold in lots of 10</t>
  </si>
  <si>
    <t>Male Glowlight chilli Rosy Barb</t>
  </si>
  <si>
    <t>Golden Tiger Barb</t>
  </si>
  <si>
    <t>BETTA FISH</t>
  </si>
  <si>
    <t>HMPK Black Galaxy Female Betta</t>
  </si>
  <si>
    <t>HMPK Barongsai Copper Female Betta</t>
  </si>
  <si>
    <t>Assorted Crowntail Male Betta</t>
  </si>
  <si>
    <t>Assorted Veiltail Male Betta</t>
  </si>
  <si>
    <t>Halfmoon Assorted Male Betta</t>
  </si>
  <si>
    <t>Halfmoon Bumblebee Male Betta</t>
  </si>
  <si>
    <t>Halfmoon Solid Blue Male Betta</t>
  </si>
  <si>
    <t>Halfmoon Solid Red Male Betta</t>
  </si>
  <si>
    <t>HMPK Giant Multicolour Male Betta</t>
  </si>
  <si>
    <t>6.0+CM</t>
  </si>
  <si>
    <t>HMPK Avatar Male Betta</t>
  </si>
  <si>
    <t>HMPK Barongsai Copper Male Betta</t>
  </si>
  <si>
    <t>HMPK Black Candy Male Betta</t>
  </si>
  <si>
    <t>HMPK Black Samurai Male Betta</t>
  </si>
  <si>
    <t>HMPK Blue Marble Male Betta</t>
  </si>
  <si>
    <t>HMPK Doubletail Male Betta</t>
  </si>
  <si>
    <t>HMPK Dumbo Male Betta</t>
  </si>
  <si>
    <t>HMPK Fancy Copper Red Male Betta</t>
  </si>
  <si>
    <t xml:space="preserve">HMPK Fancy Copper Yellow Male Betta </t>
  </si>
  <si>
    <t>HMPK Fancy Pink Male Betta</t>
  </si>
  <si>
    <t>HMPK Gold Dumbo Male Betta</t>
  </si>
  <si>
    <t>HMPK Multicolour Male Betta</t>
  </si>
  <si>
    <t>HMPK Platinum White Male Betta</t>
  </si>
  <si>
    <t>HMPK Red Dragon Male Betta</t>
  </si>
  <si>
    <t>HMPK Red Galaxy Male Betta</t>
  </si>
  <si>
    <t>HMPK Startail Male Betta</t>
  </si>
  <si>
    <t>HMPK Super Red Male Betta</t>
  </si>
  <si>
    <t>HMPK Tancho Assorted Colours</t>
  </si>
  <si>
    <t>HMPK Yellow Dragon</t>
  </si>
  <si>
    <t>HMPK Assorted Male Betta</t>
  </si>
  <si>
    <t>Super Delta Assorted Male Betta</t>
  </si>
  <si>
    <t>Super Delta Avatar Male Betta</t>
  </si>
  <si>
    <t>Super Delta Fancy Copper Red Male Betta</t>
  </si>
  <si>
    <t>Super Delta Multi Colour Male Betta</t>
  </si>
  <si>
    <t>Super Delta Red Galaxy Male Betta</t>
  </si>
  <si>
    <t>Surprise Pack - 5 x Longfin Male Betta</t>
  </si>
  <si>
    <t>Surprise Pack - 5 X HMPK Male Betta</t>
  </si>
  <si>
    <t>Halfmoon Male Seconds</t>
  </si>
  <si>
    <t>Halfmoon Male Imperfect Tails</t>
  </si>
  <si>
    <t>ClearanceMales-VaryingTailTypes&amp;Strains</t>
  </si>
  <si>
    <t>3-6cm</t>
  </si>
  <si>
    <t>AssortedHalfmoonMale</t>
  </si>
  <si>
    <t>WhiteHalfmoonMale</t>
  </si>
  <si>
    <t>MustardHalfmoonMale</t>
  </si>
  <si>
    <t>LavenderPurpleHalfmoonMale</t>
  </si>
  <si>
    <t>SuperRedHalfmoonMale</t>
  </si>
  <si>
    <t>SuperYellowHalfmoonMale</t>
  </si>
  <si>
    <t>OrangeVandaHalfmoonMale</t>
  </si>
  <si>
    <t>SuperYellowHalfmoonFemale</t>
  </si>
  <si>
    <t>AssortedHalfmoonFemale</t>
  </si>
  <si>
    <t>AssortedHMPK Male</t>
  </si>
  <si>
    <t>3-4cm</t>
  </si>
  <si>
    <t>AssorteedHMPK Female</t>
  </si>
  <si>
    <t>RedHMPK Male</t>
  </si>
  <si>
    <t>KoiHMPK Male</t>
  </si>
  <si>
    <t>RedKoiGalaxyHMPK Male</t>
  </si>
  <si>
    <t>CopperRedFancyHMPK Male</t>
  </si>
  <si>
    <t>GiantMulticolourHMPK Male</t>
  </si>
  <si>
    <t>6-7cm</t>
  </si>
  <si>
    <t>GiantHMPK Female</t>
  </si>
  <si>
    <t>PastelRedDumboPlakatMale</t>
  </si>
  <si>
    <t>BlackMamba/SamuraiHMPK Male</t>
  </si>
  <si>
    <t>GoldPlakatMale</t>
  </si>
  <si>
    <t>MulticolourHMPK Male</t>
  </si>
  <si>
    <t>4-cm</t>
  </si>
  <si>
    <t>GoldDumboHMPK Male</t>
  </si>
  <si>
    <t>DumboHMPK Male</t>
  </si>
  <si>
    <t>DumboHalfmoonFemale</t>
  </si>
  <si>
    <t>SalamanderHMPK Male</t>
  </si>
  <si>
    <t>RedHellboyHMPK Male</t>
  </si>
  <si>
    <t>YellowHellboyHMPK Male</t>
  </si>
  <si>
    <t>BlackBaseHellboyHMPK Male</t>
  </si>
  <si>
    <t>BlackBaseHellboyHMPK Female</t>
  </si>
  <si>
    <t>Koi/MulticolourDelta-tailMale</t>
  </si>
  <si>
    <t>4-5cm</t>
  </si>
  <si>
    <t>Koi/MulticolourDelta-tailFemale</t>
  </si>
  <si>
    <t>PlatinumElephantEarDelta-tailMale</t>
  </si>
  <si>
    <t>PlatinumElephantEarDelta-tailFemale</t>
  </si>
  <si>
    <t>AvatarHMPK Male</t>
  </si>
  <si>
    <t>VampireHMPK Male</t>
  </si>
  <si>
    <t>VampireHMPK Female</t>
  </si>
  <si>
    <t>DumboMulticolourHMPK Male</t>
  </si>
  <si>
    <t>DumboMulticolourHMPK Female</t>
  </si>
  <si>
    <t>IronmanHMPK Male</t>
  </si>
  <si>
    <t>YellowGoldCTPK Male</t>
  </si>
  <si>
    <t>FancyCrowntailMale</t>
  </si>
  <si>
    <t>CrowntailFemale</t>
  </si>
  <si>
    <t>BettaChannoidesPair</t>
  </si>
  <si>
    <t>BettaAlbimarginataMale</t>
  </si>
  <si>
    <t>BettaHendraPair</t>
  </si>
  <si>
    <t>BettaHendraPair5+</t>
  </si>
  <si>
    <t>BettaHendraPair10+</t>
  </si>
  <si>
    <t>BettaRubraPair</t>
  </si>
  <si>
    <t>BettaRubraPair5+</t>
  </si>
  <si>
    <t>BettaRubraPair10+</t>
  </si>
  <si>
    <t>Bettasp.JadePair</t>
  </si>
  <si>
    <t>Bettasp.JadePair5+</t>
  </si>
  <si>
    <t>Bettasp.JadePair10+</t>
  </si>
  <si>
    <t>Bettasp.JadePair15+</t>
  </si>
  <si>
    <t>BettaApiApiPair</t>
  </si>
  <si>
    <t>BettaApiApiPair5+</t>
  </si>
  <si>
    <t>BettaApiApiPair10+</t>
  </si>
  <si>
    <t>BettaApiApiPair15+</t>
  </si>
  <si>
    <t>BettaAntutaJuveniles</t>
  </si>
  <si>
    <t>BettaMacrostomaPair</t>
  </si>
  <si>
    <t>BettaMacrostomaPair5+</t>
  </si>
  <si>
    <t>BettaMacostomaPair10+</t>
  </si>
  <si>
    <t>BettaMacrostomaPair20+</t>
  </si>
  <si>
    <t>BettaUnimaculataSp.AzurePair</t>
  </si>
  <si>
    <t>BettaUnimaculataSp.AzureMale</t>
  </si>
  <si>
    <t>BettaAntutaPair</t>
  </si>
  <si>
    <t>7-10cm</t>
  </si>
  <si>
    <t>BettaAntutaPair5+</t>
  </si>
  <si>
    <t>BettaAntutaPair10+</t>
  </si>
  <si>
    <t>BettaOcellataPair</t>
  </si>
  <si>
    <t>BettaImbellisMale</t>
  </si>
  <si>
    <t>BettaImbellisFemale</t>
  </si>
  <si>
    <t>2-3cm</t>
  </si>
  <si>
    <t>BettaSmaragdinaGuitarMale</t>
  </si>
  <si>
    <t>BettaSmaragindaGuitarFemale</t>
  </si>
  <si>
    <t>BettaSmaragdinaCopperMale</t>
  </si>
  <si>
    <t>BettaSmaragdinaCopperFemale</t>
  </si>
  <si>
    <t>BettaMahachaiMale</t>
  </si>
  <si>
    <t>BettaMahachaiFemale</t>
  </si>
  <si>
    <t>BettaMahachaiBlueMale</t>
  </si>
  <si>
    <t>BettaMahachaiBlueFemale</t>
  </si>
  <si>
    <t>Giant Betta Male</t>
  </si>
  <si>
    <t>6 - 7CM</t>
  </si>
  <si>
    <t>Red Hellboy Male</t>
  </si>
  <si>
    <t>4 - 5CM</t>
  </si>
  <si>
    <t>Smaragdina Guitar Male</t>
  </si>
  <si>
    <t>Blue Vanda Male</t>
  </si>
  <si>
    <t>Green Vanda Male</t>
  </si>
  <si>
    <t>Grizzle Vanda Male</t>
  </si>
  <si>
    <t>Torquise Vanda Male</t>
  </si>
  <si>
    <t>CROWNTAIL MALE BETTA</t>
  </si>
  <si>
    <t>FEMALE ASSORTED BETTA</t>
  </si>
  <si>
    <t>ASSORTED HALF MOON MALE BETTA</t>
  </si>
  <si>
    <t>MALE CAMBODIAN ASSORTED BETTA</t>
  </si>
  <si>
    <t>MUSTARD HALF MOON MALE</t>
  </si>
  <si>
    <t>BETTA FISH FEMALE</t>
  </si>
  <si>
    <t>4.0cm</t>
  </si>
  <si>
    <t>BETTA FISH MALE</t>
  </si>
  <si>
    <t>6.0+cm</t>
  </si>
  <si>
    <t>HMPK Red Dragon male Betta</t>
  </si>
  <si>
    <t>SVFSHS</t>
  </si>
  <si>
    <t>RedHalfmoonMale</t>
  </si>
  <si>
    <t>Fancy/MarbleHMPK Female</t>
  </si>
  <si>
    <t>LavenderDumboHMPK Male</t>
  </si>
  <si>
    <t>RedHellboyHMPK Female</t>
  </si>
  <si>
    <t>YellowHellboyHMPK Female</t>
  </si>
  <si>
    <t>CandyHMPK Male</t>
  </si>
  <si>
    <t>CandyHMPK Female</t>
  </si>
  <si>
    <t>RedSplendenPair</t>
  </si>
  <si>
    <t>YellowSplendenPair</t>
  </si>
  <si>
    <t>BettaAlbimarginataPair</t>
  </si>
  <si>
    <t>BettaAlbimarginataPair5+</t>
  </si>
  <si>
    <t>BettaAlbimarginataPair10+</t>
  </si>
  <si>
    <t>BettaChannoidesPair5+</t>
  </si>
  <si>
    <t>BettaChannoidesPair10+</t>
  </si>
  <si>
    <t>SmaragdinaGuitarPair</t>
  </si>
  <si>
    <t>Corydoras</t>
  </si>
  <si>
    <t>Bronze</t>
  </si>
  <si>
    <t>4.0-4.5Cm</t>
  </si>
  <si>
    <t>Corydoras Panda Longfin</t>
  </si>
  <si>
    <t>4 -5Cm</t>
  </si>
  <si>
    <t>Corydoras Albino Longfin</t>
  </si>
  <si>
    <t>Gold Laser Corydoras</t>
  </si>
  <si>
    <t xml:space="preserve">Corydoras - adolfoi (Import) </t>
  </si>
  <si>
    <t>3-3.5CM</t>
  </si>
  <si>
    <t>Corydoras - adolfoi (Import) (Nice!)</t>
  </si>
  <si>
    <t xml:space="preserve"> 3.5-4CM</t>
  </si>
  <si>
    <t>Corydoras - adolfoi (Import) (Limited Numbers!)</t>
  </si>
  <si>
    <t xml:space="preserve">Corydoras - Bronze (Import) </t>
  </si>
  <si>
    <t>3.5-4CM</t>
  </si>
  <si>
    <t>Corydoras - julii (Import) (Limited Numbers!)</t>
  </si>
  <si>
    <t xml:space="preserve"> 3-3.5CM</t>
  </si>
  <si>
    <t>Corydoras - julii (Import)</t>
  </si>
  <si>
    <t>Corydoras - julii (Import) Bulk 30+</t>
  </si>
  <si>
    <t>Corydoras - metae (Bandit) (Nice!)</t>
  </si>
  <si>
    <t>2.5-3CM</t>
  </si>
  <si>
    <t>Corydoras - metae (Bandit) (Limited Numbers!)</t>
  </si>
  <si>
    <t xml:space="preserve">Corydoras - Napo </t>
  </si>
  <si>
    <t xml:space="preserve"> 3CM</t>
  </si>
  <si>
    <t>Corydoras - Panda Albino (Limited Numbers!)</t>
  </si>
  <si>
    <t xml:space="preserve"> 4.5CM</t>
  </si>
  <si>
    <t>Corydoras - Panda Flag-Tailed (2 ONLY!)</t>
  </si>
  <si>
    <t>Corydoras - Peppered (Import) (1 ONLY!)</t>
  </si>
  <si>
    <t>Corydoras - Peppered Albino (Import) (Nice!)</t>
  </si>
  <si>
    <t>Corydoras - Peppered Albino (Import) (Show!) (Limited Numbers!)</t>
  </si>
  <si>
    <t xml:space="preserve"> 4.5CM </t>
  </si>
  <si>
    <t>Corydoras - pygmaeus Albino (Cute!)</t>
  </si>
  <si>
    <t xml:space="preserve"> 1-2CM</t>
  </si>
  <si>
    <t>Corydoras - pygmaeus Albino Bulk 50+ (Cute!)</t>
  </si>
  <si>
    <t>Corydoras - rabauti (Import) (Limited Numbers!)</t>
  </si>
  <si>
    <t>Corydoras - rabauti (Import)</t>
  </si>
  <si>
    <t xml:space="preserve"> 4-4.5CM</t>
  </si>
  <si>
    <t>Corydoras - rabauti (Import) (Show!) (Limited Numbers!)</t>
  </si>
  <si>
    <t>4.5-5.5CM</t>
  </si>
  <si>
    <t>Corydoras - Red Laser CW014 (Red Stripe) (Import) (Limited Numbers!)</t>
  </si>
  <si>
    <t>Corydoras - Red Laser CW014 (Red Stripe) (Import) (1 ONLY!)</t>
  </si>
  <si>
    <t>Corydoras - septentrionalis - Northern Longnose</t>
  </si>
  <si>
    <t>Corydoras - septentrionalis - Northern Longnose (Show!)</t>
  </si>
  <si>
    <t>Corydoras - similis - Smudge Spot</t>
  </si>
  <si>
    <t xml:space="preserve">Corydoras - similis - Smudge Spot </t>
  </si>
  <si>
    <t>Corydoras - similis - Smudge Spot (Limited Numbers!)</t>
  </si>
  <si>
    <t>Corydoras - sterbai (2 ONLY!)</t>
  </si>
  <si>
    <t>Corydoras - sterbai Albino (Limited Numbers!)</t>
  </si>
  <si>
    <t xml:space="preserve">Corydoras - sterbai Albino </t>
  </si>
  <si>
    <t>Corydoras - venezuelanus Orange (Import)</t>
  </si>
  <si>
    <t>EQUES</t>
  </si>
  <si>
    <t>FTIA</t>
  </si>
  <si>
    <t>SCHWARTZI</t>
  </si>
  <si>
    <t>ULTRA SCHWARTZI</t>
  </si>
  <si>
    <t xml:space="preserve">CW045 COLOSSUS </t>
  </si>
  <si>
    <t>C53 SYCHRI</t>
  </si>
  <si>
    <t>CW127 SUPER PARALLELUS</t>
  </si>
  <si>
    <t>PUNCHER</t>
  </si>
  <si>
    <t xml:space="preserve">FROEHLICHI F1 </t>
  </si>
  <si>
    <t xml:space="preserve">Corydoras - adolfoi </t>
  </si>
  <si>
    <t>Corydoras - adolfoi  (Limited Numbers!)</t>
  </si>
  <si>
    <t xml:space="preserve">Corydoras - Bronze </t>
  </si>
  <si>
    <t xml:space="preserve">Corydoras - Bronze Hifin </t>
  </si>
  <si>
    <t xml:space="preserve">Corydoras - Bronze Longfin </t>
  </si>
  <si>
    <t xml:space="preserve">Corydoras - julii </t>
  </si>
  <si>
    <t xml:space="preserve">Corydoras - metae </t>
  </si>
  <si>
    <t>Corydoras - metae (Bandit)</t>
  </si>
  <si>
    <t xml:space="preserve">Corydoras - Panda </t>
  </si>
  <si>
    <t xml:space="preserve">Corydoras - Panda Albino </t>
  </si>
  <si>
    <t>Corydoras - Panda Flag-Tailed 1 ONLY!</t>
  </si>
  <si>
    <t>Corydoras - Panda Flag-Tailed (3 ONLY!)</t>
  </si>
  <si>
    <t xml:space="preserve">Corydoras - Peppered Albino </t>
  </si>
  <si>
    <t>Corydoras - Peppered Albino (Limited Numbers!)</t>
  </si>
  <si>
    <t xml:space="preserve">Corydoras - Peppered Hifin </t>
  </si>
  <si>
    <t>Corydoras - Peppered Hifin</t>
  </si>
  <si>
    <t xml:space="preserve">Corydoras - pygmaeus </t>
  </si>
  <si>
    <t>Corydoras - pygmaeus Albino</t>
  </si>
  <si>
    <t>Corydoras - rabauti</t>
  </si>
  <si>
    <t xml:space="preserve">Corydoras - rabauti </t>
  </si>
  <si>
    <t>Corydoras - Red Laser CW014  (Limited Numbers!)</t>
  </si>
  <si>
    <t xml:space="preserve">Corydoras - Red Laser CW014 (Red Stripe) </t>
  </si>
  <si>
    <t xml:space="preserve">Corydoras - septentrionalis - Northern Longnose </t>
  </si>
  <si>
    <t xml:space="preserve">Corydoras - sterbai </t>
  </si>
  <si>
    <t xml:space="preserve">Corydoras - venezuelanus Orange </t>
  </si>
  <si>
    <t>Corydoras - venezuelanus Orange (Limited Numbers!)</t>
  </si>
  <si>
    <r>
      <rPr>
        <b/>
        <sz val="13"/>
        <color rgb="FF000000"/>
        <rFont val="Calibri"/>
      </rPr>
      <t>CORYDORAS LOXOZONUS</t>
    </r>
  </si>
  <si>
    <t>Peru Gold Laser</t>
  </si>
  <si>
    <t>Septentriolalis Corydora</t>
  </si>
  <si>
    <t>Cory. Albino</t>
  </si>
  <si>
    <t>Cory. Bronze</t>
  </si>
  <si>
    <t>Cory. Gold Lazer</t>
  </si>
  <si>
    <t>OUT OF STOCK</t>
  </si>
  <si>
    <t>Cory. Hastatus</t>
  </si>
  <si>
    <t>1.5-2.0CM</t>
  </si>
  <si>
    <t>Cory. Julii</t>
  </si>
  <si>
    <t>Cory. Panda</t>
  </si>
  <si>
    <t>Cory. Peppered Albino</t>
  </si>
  <si>
    <t>Cory. Pygmaeus</t>
  </si>
  <si>
    <t>Cory. Pygmaeus Albino</t>
  </si>
  <si>
    <t>Cory. Sterbai</t>
  </si>
  <si>
    <t>Corydora Oiapoquensis</t>
  </si>
  <si>
    <t>Corydora Reticulatus</t>
  </si>
  <si>
    <t>Corydora CW027 Highfin</t>
  </si>
  <si>
    <t>Corydora Arcuatus</t>
  </si>
  <si>
    <t>Albino Sailfin Gibbicep</t>
  </si>
  <si>
    <t>9.0-10.0CM</t>
  </si>
  <si>
    <t>Albino Hoplo Catfish</t>
  </si>
  <si>
    <t>Bristlenose Catfish</t>
  </si>
  <si>
    <t>5.0+CM</t>
  </si>
  <si>
    <t>9.0CM</t>
  </si>
  <si>
    <t>10.0CM</t>
  </si>
  <si>
    <t>11.0CM</t>
  </si>
  <si>
    <t>Bumblebee Catfish</t>
  </si>
  <si>
    <t>4.0+CM</t>
  </si>
  <si>
    <t xml:space="preserve">Cory. Peppered  </t>
  </si>
  <si>
    <t>Cory. Similis</t>
  </si>
  <si>
    <t>L397 Pleco</t>
  </si>
  <si>
    <t>L398 Pleco</t>
  </si>
  <si>
    <t>L52 Atabapo Butterfly Pleco</t>
  </si>
  <si>
    <t>5.0-7.0CM</t>
  </si>
  <si>
    <t>Ottocinclus</t>
  </si>
  <si>
    <t>Pictus Catfish</t>
  </si>
  <si>
    <t>Sailfin Gibby</t>
  </si>
  <si>
    <t>Sucking Catfish</t>
  </si>
  <si>
    <t>Sucking Catfish Gold</t>
  </si>
  <si>
    <t>Tandanus Catfish</t>
  </si>
  <si>
    <t>7.0CM</t>
  </si>
  <si>
    <t>Twig Catfish</t>
  </si>
  <si>
    <t>CorydoraOiapoquensis</t>
  </si>
  <si>
    <t>CorydoraReticulatus</t>
  </si>
  <si>
    <t>CorydoraCW027Highfin</t>
  </si>
  <si>
    <t>OTHER CATFISH</t>
  </si>
  <si>
    <t>CorydoraArcuatus</t>
  </si>
  <si>
    <t>CorydoraSterbai</t>
  </si>
  <si>
    <t>CorydoraSterbai20+</t>
  </si>
  <si>
    <t>CorydoraPygmy</t>
  </si>
  <si>
    <t>1cm</t>
  </si>
  <si>
    <t>CorydoraPygmy20+</t>
  </si>
  <si>
    <t>L144Pleco</t>
  </si>
  <si>
    <t>L066Pleco</t>
  </si>
  <si>
    <t>PeppermintBristlenose</t>
  </si>
  <si>
    <t>GalaxyWoodCatfish</t>
  </si>
  <si>
    <t>OtocinculusCatfish</t>
  </si>
  <si>
    <t>Common Bristlenose</t>
  </si>
  <si>
    <t>3cm-3.5cm</t>
  </si>
  <si>
    <t>Super Red Bristlenose</t>
  </si>
  <si>
    <t>4.5-5cm</t>
  </si>
  <si>
    <t>CORYDORA ALBINO CATFISH</t>
  </si>
  <si>
    <t xml:space="preserve"> 2.5CM</t>
  </si>
  <si>
    <t>CORYDORAS PANDA</t>
  </si>
  <si>
    <t>CORYDORAS PYGMAEUS CATFISH</t>
  </si>
  <si>
    <t>1.5CM</t>
  </si>
  <si>
    <t>CORYDORA BRONZE CATFISH</t>
  </si>
  <si>
    <t>ASSORTED CORYDORAS CATFISH</t>
  </si>
  <si>
    <t>CORYDORAS THREE STRIPE</t>
  </si>
  <si>
    <t>ORANGE VENEZUELAN CORY</t>
  </si>
  <si>
    <t>CORYDORAS ALBINO CATFISH</t>
  </si>
  <si>
    <t>SUCKING CATFISH</t>
  </si>
  <si>
    <t>Driftwood Catfish (fisheri) (Nice!)</t>
  </si>
  <si>
    <t>Hoplo Catfish (Limited Numbers!)</t>
  </si>
  <si>
    <t xml:space="preserve"> 5CM</t>
  </si>
  <si>
    <t>Seconds Hoplo Catfish (Limited Numbers!)</t>
  </si>
  <si>
    <t>Hoplo Catfish - Albino (Limited Numbers!)</t>
  </si>
  <si>
    <t>Seconds Hoplo Catfish - Albino (Limited Numbers!)</t>
  </si>
  <si>
    <t xml:space="preserve">Plecostomus L144 - Blue Eyed Lemon </t>
  </si>
  <si>
    <t>Plecostomus - Sailfin L165/L083 (Nice!)</t>
  </si>
  <si>
    <t>Plecostomus - Albino Sailfin (Limited Numbers!)</t>
  </si>
  <si>
    <t xml:space="preserve"> 4CM</t>
  </si>
  <si>
    <t>Sucking Catfish Bulk 100+</t>
  </si>
  <si>
    <t xml:space="preserve">Sucking Catfish </t>
  </si>
  <si>
    <t xml:space="preserve">Sucking Catfish Bulk 100+ </t>
  </si>
  <si>
    <t xml:space="preserve"> 8CM</t>
  </si>
  <si>
    <t xml:space="preserve"> 10CM</t>
  </si>
  <si>
    <t xml:space="preserve">Sucking Catfish - Gold </t>
  </si>
  <si>
    <t xml:space="preserve">Sucking Catfish - Gold Bulk 100+ </t>
  </si>
  <si>
    <t>Sucking Catfish - Gold</t>
  </si>
  <si>
    <t xml:space="preserve">Syn. petricola (Local) </t>
  </si>
  <si>
    <t xml:space="preserve">Synodontis multipunctatus - Cuckoo cats </t>
  </si>
  <si>
    <t>Synodontis multipunctatus - Cuckoo cats (Limited Numbers!)</t>
  </si>
  <si>
    <t>PEPPERMINT BRISTLENOSE</t>
  </si>
  <si>
    <t>EMERALD CATFISH (BROCHIS SPLENDENS)</t>
  </si>
  <si>
    <t xml:space="preserve"> 3.5CM</t>
  </si>
  <si>
    <t>ASSORTED CORYDORAS</t>
  </si>
  <si>
    <t>ALBINO CORYDORAS</t>
  </si>
  <si>
    <t>BRONZE CORYDORAS</t>
  </si>
  <si>
    <t>LONGFIN BRONZE CORYDORAS</t>
  </si>
  <si>
    <t>PEPPERED CORYDORAS</t>
  </si>
  <si>
    <t>LONGFIN PEPPERED CORYDORAS</t>
  </si>
  <si>
    <t>CORYDORAS CW127 RIO TAPAJOS</t>
  </si>
  <si>
    <t>CORYDORAS ELISAE</t>
  </si>
  <si>
    <t>CORYDORAS HARALDSCHULTZI</t>
  </si>
  <si>
    <t>CORYDORAS JULII - LEOPARD CORY</t>
  </si>
  <si>
    <t>CORYDORAS LOXOZONUS</t>
  </si>
  <si>
    <t>CORYDORAS METAE - BANDIT CORY</t>
  </si>
  <si>
    <t>CORYDORAS RABAUTI</t>
  </si>
  <si>
    <t>CORYDORAS ROBINAE</t>
  </si>
  <si>
    <t>CORYDORAS SEUSSI</t>
  </si>
  <si>
    <t>CORYDORAS SIMILIS</t>
  </si>
  <si>
    <t>GLASS CATFISH</t>
  </si>
  <si>
    <t>HOPLO CATFISH</t>
  </si>
  <si>
    <t>L397 PANAQUE SP PLECO</t>
  </si>
  <si>
    <t>PLECOSTOMUS</t>
  </si>
  <si>
    <t>GOLD SPOTTED PLECOSTOMUS</t>
  </si>
  <si>
    <t>SAILFIN PLECOSTOMUS</t>
  </si>
  <si>
    <t>ASSORTED SUCKING CATFISH</t>
  </si>
  <si>
    <t>GOLD SUCKING CATFISH</t>
  </si>
  <si>
    <t>GOLD MARBLE SUCKING CATFISH</t>
  </si>
  <si>
    <t>Tandanus Catfish  (Limited Numbers!)</t>
  </si>
  <si>
    <t xml:space="preserve">Tandanus Catfish </t>
  </si>
  <si>
    <t>Tandanus Catfish Bulk 30+</t>
  </si>
  <si>
    <t>Tandanus Catfish Bulk 20+</t>
  </si>
  <si>
    <t xml:space="preserve"> 12CM</t>
  </si>
  <si>
    <t>Sucking Catfish Bulk 100</t>
  </si>
  <si>
    <t>Sucking Catfish M-5</t>
  </si>
  <si>
    <t xml:space="preserve">Tandanus Catfish Bulk 30+ </t>
  </si>
  <si>
    <t xml:space="preserve">Whiptail Catfish </t>
  </si>
  <si>
    <t>Whiptail Catfish (Limited Numbers!)</t>
  </si>
  <si>
    <t>Peppermint Catfish</t>
  </si>
  <si>
    <t>Phantom Glass Catfish</t>
  </si>
  <si>
    <t>Royal Whiptail Catfish Albino</t>
  </si>
  <si>
    <t>7.0-9.0CM</t>
  </si>
  <si>
    <t>4cm-4.5cm</t>
  </si>
  <si>
    <t>Peppermint Pleco L181</t>
  </si>
  <si>
    <t>Blue Dolphin (C. Moori)</t>
  </si>
  <si>
    <t>Copadichromis Azurius</t>
  </si>
  <si>
    <t>Cop. Borleyi Kadango Red Fin</t>
  </si>
  <si>
    <t>4.5-5.0CM</t>
  </si>
  <si>
    <t>Cyno Afra Cobue</t>
  </si>
  <si>
    <t>Cyno. Albino Afra</t>
  </si>
  <si>
    <t>Cyno Pulpicans</t>
  </si>
  <si>
    <t>Electric Yellow</t>
  </si>
  <si>
    <t>Lab. Hongi</t>
  </si>
  <si>
    <t>Mel. Maingano</t>
  </si>
  <si>
    <t>Nim. Livingstonii</t>
  </si>
  <si>
    <t>Peacock Cichlid Assorted</t>
  </si>
  <si>
    <t>Peacock Cichlid Albino Golden</t>
  </si>
  <si>
    <t>Peacock Albino Dragon Blood</t>
  </si>
  <si>
    <t>7.0-8.0CM</t>
  </si>
  <si>
    <t>Peacock Albino Neon Blue</t>
  </si>
  <si>
    <t>7.0+CM</t>
  </si>
  <si>
    <t>Peacock Cichlid Blue</t>
  </si>
  <si>
    <t>Peacock Cichlid Chiloelo</t>
  </si>
  <si>
    <t>Peacock Cichlid Fire Bird</t>
  </si>
  <si>
    <t>Peacock Cichlid Fire Red</t>
  </si>
  <si>
    <t>Peacock Cichlid Golden</t>
  </si>
  <si>
    <t>Peacock Cichlid Marble</t>
  </si>
  <si>
    <t>Peacock Cichlid Neon Blue</t>
  </si>
  <si>
    <t>Peacock Cichlid Red Ruben</t>
  </si>
  <si>
    <t>Peacock Cichlid Strawberry</t>
  </si>
  <si>
    <t>Peacock Cichlid Sulphur Crest</t>
  </si>
  <si>
    <t>Peacock Cichlid Sunshine</t>
  </si>
  <si>
    <t>Ps. Auratus</t>
  </si>
  <si>
    <t>Ps. Demasoni</t>
  </si>
  <si>
    <t>Ps. Johannii</t>
  </si>
  <si>
    <t>Ps. Saulousi</t>
  </si>
  <si>
    <t>Zebra - Cobolt Blue</t>
  </si>
  <si>
    <t>Zebra - Red Pulu Point</t>
  </si>
  <si>
    <t>8.0-9.0CM</t>
  </si>
  <si>
    <t>Alto. Comp. Gold Head Muzi</t>
  </si>
  <si>
    <t>Black Calvus</t>
  </si>
  <si>
    <t xml:space="preserve">Cyp. Frontosa Burundi </t>
  </si>
  <si>
    <t>10.0-12.0CM</t>
  </si>
  <si>
    <t>Princess Cichlid</t>
  </si>
  <si>
    <t>Tropheus Bemba Red</t>
  </si>
  <si>
    <t>Tropheus Duboisi</t>
  </si>
  <si>
    <t>Albino Heckelli</t>
  </si>
  <si>
    <t xml:space="preserve">Apisto. Agassizii </t>
  </si>
  <si>
    <t>Apisto. Agassizi Fire Red</t>
  </si>
  <si>
    <t>Apisto. Cacatuoides</t>
  </si>
  <si>
    <t>Bay Snook Red Variety</t>
  </si>
  <si>
    <t>12.0-14.0CM</t>
  </si>
  <si>
    <t>12.0-14.1CM</t>
  </si>
  <si>
    <t>Blue Eye Cichlid</t>
  </si>
  <si>
    <t>Bolivian Butterfly</t>
  </si>
  <si>
    <t>Geophagus Altu Sinu</t>
  </si>
  <si>
    <t>Geophagus sp. Rio Branco</t>
  </si>
  <si>
    <t>Geophagus Sveni</t>
  </si>
  <si>
    <t>Geophagus Winemilleri</t>
  </si>
  <si>
    <t>Green Horseface</t>
  </si>
  <si>
    <t>Green Texas Cichlid</t>
  </si>
  <si>
    <t>Jack Dempsey</t>
  </si>
  <si>
    <t xml:space="preserve">Kribensis  </t>
  </si>
  <si>
    <t>Kribensis Pairs</t>
  </si>
  <si>
    <t>Orange Head Tapajos</t>
  </si>
  <si>
    <t>Neon Blue Acara</t>
  </si>
  <si>
    <t>Nicaraguan Parrot Cichlid</t>
  </si>
  <si>
    <t>Ram - Blue Balloon</t>
  </si>
  <si>
    <t>Ram - Electric Blue</t>
  </si>
  <si>
    <t>Ram - Electric Blue Gold Head</t>
  </si>
  <si>
    <t>Ram - Electric Blue Balloon Gold Head</t>
  </si>
  <si>
    <t xml:space="preserve">Ram - Gold  </t>
  </si>
  <si>
    <t>Ram - Gold Balloon</t>
  </si>
  <si>
    <t xml:space="preserve">Red Tiger Motaguensis Cichlid </t>
  </si>
  <si>
    <t>(Parachromis Motaguensis)</t>
  </si>
  <si>
    <t>Rivulatus Gold Saum</t>
  </si>
  <si>
    <t>Salvini Super Red Candelaria</t>
  </si>
  <si>
    <t>Severum Blue (IT)</t>
  </si>
  <si>
    <t>Threadfin Acara Heckelli</t>
  </si>
  <si>
    <t>Albino Tiger Oscar</t>
  </si>
  <si>
    <t>Black Nemo Oscar</t>
  </si>
  <si>
    <t>Leopard Oscar</t>
  </si>
  <si>
    <t>Red Oscar</t>
  </si>
  <si>
    <t>Red Nemo Oscar</t>
  </si>
  <si>
    <t>Red Tiger Oscar</t>
  </si>
  <si>
    <t xml:space="preserve">FrontosaBlackWidow </t>
  </si>
  <si>
    <t>18-20cm</t>
  </si>
  <si>
    <t>RedSidedPeacockDisplay</t>
  </si>
  <si>
    <t>AlbinoDragonbloodPeacockDisplay</t>
  </si>
  <si>
    <t>Electric Yellow PeacockDisplay</t>
  </si>
  <si>
    <t>TaiwanReef</t>
  </si>
  <si>
    <t>9cm</t>
  </si>
  <si>
    <t>Snow WhiteCichlid</t>
  </si>
  <si>
    <t>BlueDolphinCichlid</t>
  </si>
  <si>
    <t>Geophagussp.AltuSinu</t>
  </si>
  <si>
    <t>KrobiaSp.Oyapok</t>
  </si>
  <si>
    <t>ViejaSynsphilum</t>
  </si>
  <si>
    <t>6-8cm</t>
  </si>
  <si>
    <t>BloodParrotUnmoultedJuvenile</t>
  </si>
  <si>
    <t>BloodParrotUnmoultedJuvenile30+</t>
  </si>
  <si>
    <t>SRDxKamfaFlowerhorn</t>
  </si>
  <si>
    <t>SRDxKamfaFlowerhorn30+</t>
  </si>
  <si>
    <t>SRDxKamfaFlowerhornShortBody</t>
  </si>
  <si>
    <t>AlbinoHeckelii</t>
  </si>
  <si>
    <t>5-7cm</t>
  </si>
  <si>
    <t>AlbinoTapajou</t>
  </si>
  <si>
    <t>RedSpotSeverum</t>
  </si>
  <si>
    <t>YellowRam</t>
  </si>
  <si>
    <t>SunshineRam</t>
  </si>
  <si>
    <t>ElectricBlueRam</t>
  </si>
  <si>
    <t>GoldBalloonRam</t>
  </si>
  <si>
    <t>LongFinBlueBalloonRam</t>
  </si>
  <si>
    <t>AlbinoOscar</t>
  </si>
  <si>
    <t>AlbinoOscar15+</t>
  </si>
  <si>
    <t>WildTypeOscar</t>
  </si>
  <si>
    <t>WildTypeOscar15+</t>
  </si>
  <si>
    <t>SULFURHEAD PEACOCK</t>
  </si>
  <si>
    <t>FREIBERG'S PEACOCK CICHLID</t>
  </si>
  <si>
    <t>AULONOCARA PEACOCK (RED)</t>
  </si>
  <si>
    <t>AULONACARA PEACOCK (BLUE)</t>
  </si>
  <si>
    <t>AULONOCARA PEACOCK (YELLOW)</t>
  </si>
  <si>
    <t>PINK PEACOCK</t>
  </si>
  <si>
    <t>STRAWBERRY PEACOCK</t>
  </si>
  <si>
    <t>ALBINO AULONACARA</t>
  </si>
  <si>
    <t>ASSORTED AULONACARA/PEACOCK</t>
  </si>
  <si>
    <t>8-9cm</t>
  </si>
  <si>
    <t>NEON CICHLID</t>
  </si>
  <si>
    <t>HAPLOCHROMIS MOORII</t>
  </si>
  <si>
    <t>SNOW WHITE CICHLID</t>
  </si>
  <si>
    <t>Tropheus Ikola</t>
  </si>
  <si>
    <t>6 cm</t>
  </si>
  <si>
    <t>10 cm - 11 cm</t>
  </si>
  <si>
    <t>7 cm - 7.5 cm</t>
  </si>
  <si>
    <t>Oscar Red Chilli</t>
  </si>
  <si>
    <t>6 - 7 cm</t>
  </si>
  <si>
    <t>Oscar Tiger Nemo Albino</t>
  </si>
  <si>
    <t>ASSORTEDED PEACOCK</t>
  </si>
  <si>
    <t xml:space="preserve">7CM </t>
  </si>
  <si>
    <t>ELECTRIC YELLOW</t>
  </si>
  <si>
    <t xml:space="preserve">5CM </t>
  </si>
  <si>
    <t>OB PEACOCK (MARBLE)</t>
  </si>
  <si>
    <t>SNOW WHITE</t>
  </si>
  <si>
    <t>APISTO. AGASSIZII GOLD FIRE RED</t>
  </si>
  <si>
    <t>BOLIVIAN RAM</t>
  </si>
  <si>
    <t>CONVICT</t>
  </si>
  <si>
    <t>GERMAN BLUE RAM</t>
  </si>
  <si>
    <t>GOLD BALLOON RAM</t>
  </si>
  <si>
    <t>GOLD RAM</t>
  </si>
  <si>
    <t>NEON BLUE ACARA</t>
  </si>
  <si>
    <t>PLATINUM RAM</t>
  </si>
  <si>
    <t>RED DEVIL</t>
  </si>
  <si>
    <t xml:space="preserve">10CM </t>
  </si>
  <si>
    <t>SILVER DOLLAR</t>
  </si>
  <si>
    <t>SUPER GREEN TEXAS</t>
  </si>
  <si>
    <t>ALBINO TIGER</t>
  </si>
  <si>
    <t>TIGER</t>
  </si>
  <si>
    <t xml:space="preserve">9CM </t>
  </si>
  <si>
    <t xml:space="preserve">Malawi Cichlid - Assorted </t>
  </si>
  <si>
    <t>Malawi Cichlid - Assorted (Limited Numbers!)</t>
  </si>
  <si>
    <t xml:space="preserve">Cop. azureus </t>
  </si>
  <si>
    <t>Cop. azureus (Nice!)</t>
  </si>
  <si>
    <t>Cop. azureus (Show!)</t>
  </si>
  <si>
    <t>Cop. red fin kadango</t>
  </si>
  <si>
    <t>Cyrt. moori - Albino Dolphin (Import)</t>
  </si>
  <si>
    <t>Cyrt. moori - Blue Dolphin (Import) (Limited Numbers!)</t>
  </si>
  <si>
    <t>Cyrt. moori - Blue Dolphin (Import)</t>
  </si>
  <si>
    <t xml:space="preserve">Dimi. compressiceps (Malawi eyebiter) </t>
  </si>
  <si>
    <t>Electric Blue</t>
  </si>
  <si>
    <t>Electric Blue Bulk 30+</t>
  </si>
  <si>
    <t>Electric Yellow (Limited Numbers!)</t>
  </si>
  <si>
    <t xml:space="preserve">Electric Yellow </t>
  </si>
  <si>
    <t>Electric Yellow (Nice!)</t>
  </si>
  <si>
    <t>Electric Yellow (Show!)</t>
  </si>
  <si>
    <t>Electric Yellow - Albino (Show!)</t>
  </si>
  <si>
    <t>13CM</t>
  </si>
  <si>
    <t>Kingsizei - pulpican (Limited Numbers!)</t>
  </si>
  <si>
    <t>Kingsizei - pulpican</t>
  </si>
  <si>
    <t>Lab. hongi (Limited Numbers!)</t>
  </si>
  <si>
    <t xml:space="preserve">Lab. hongi </t>
  </si>
  <si>
    <t>Mel. auratus (Import) (Limited Numbers!)</t>
  </si>
  <si>
    <t>Seconds Mel. hybrid auratus (Import) (2 ONLY!)</t>
  </si>
  <si>
    <t xml:space="preserve">Mel. auratus - Albino (Import) </t>
  </si>
  <si>
    <t>Mel. joanjohnsonae - Pearl of Likoma (Show!)</t>
  </si>
  <si>
    <t xml:space="preserve">Mel. johanni </t>
  </si>
  <si>
    <t>Mel. johanni - Male (Limited Numbers!)</t>
  </si>
  <si>
    <t xml:space="preserve">Mel. maingano </t>
  </si>
  <si>
    <t xml:space="preserve">Nimbo. venustus </t>
  </si>
  <si>
    <t>Otopharynx Tetraspilus - Yellowfin Mloto (Show!)</t>
  </si>
  <si>
    <t xml:space="preserve">Prot. Steveni Eastern </t>
  </si>
  <si>
    <t>Ps. lombardoi (Nice!)</t>
  </si>
  <si>
    <t xml:space="preserve">Ps. mphanga </t>
  </si>
  <si>
    <t>Ps. mphanga (Limited Numbers!)</t>
  </si>
  <si>
    <t xml:space="preserve">Ps. saulosi </t>
  </si>
  <si>
    <t>Ps. saulosi (Limited Numbers!)</t>
  </si>
  <si>
    <t xml:space="preserve">Ps. zebra Cichlid - Cobalt Blue </t>
  </si>
  <si>
    <t>Ps. zebra Cichlid - Cobalt Blue</t>
  </si>
  <si>
    <t xml:space="preserve">Ps. zebra Cichlid - Red 'Pulu Point' </t>
  </si>
  <si>
    <t>Ps. zebra Cichlid - Red 'Pulu Point' Bulk 30+</t>
  </si>
  <si>
    <t>Ps. zebra Cichlid - Red 'Pulu Point' Bulk 20+</t>
  </si>
  <si>
    <t xml:space="preserve">Red Empress 'Namalenje Island' </t>
  </si>
  <si>
    <t>Red Empress 'Namalenge Island' (Show!) (Limited Numbers!)</t>
  </si>
  <si>
    <t>Red Empress 'Namalenge Island' Female Only (Show!) (1 ONLY!)</t>
  </si>
  <si>
    <t>14CM</t>
  </si>
  <si>
    <t>Assorted Peacock (Import)</t>
  </si>
  <si>
    <t>Assorted Peacock (Limited Numbers!)</t>
  </si>
  <si>
    <t xml:space="preserve">Assorted Peacock </t>
  </si>
  <si>
    <t>Assorted Peacock</t>
  </si>
  <si>
    <t>Albino Peacock (Import) (Nice!)</t>
  </si>
  <si>
    <t>Benga Sunshine Peacock</t>
  </si>
  <si>
    <t xml:space="preserve">Benga Sunshine Peacock </t>
  </si>
  <si>
    <t>Bicolour Peacock (Import) (Nice!)</t>
  </si>
  <si>
    <t>Blue Peacock (Import) (1 ONLY!)</t>
  </si>
  <si>
    <t>Blue Peacock (Import) (2 ONLY!)</t>
  </si>
  <si>
    <t>Blue Peacock (Import)</t>
  </si>
  <si>
    <t>Blue Neon Peacock (Import)</t>
  </si>
  <si>
    <t>Blue Neon Peacock (Import) (Nice!)</t>
  </si>
  <si>
    <t>Dragon Blood Peacock (Import)</t>
  </si>
  <si>
    <t>Gold/Tangerine Peacock</t>
  </si>
  <si>
    <t>Gold/Tangerine Peacock (Nice!)</t>
  </si>
  <si>
    <t>Jacob 'Eureka Red' Peacock</t>
  </si>
  <si>
    <t>Jacob 'Eureka Red' Peacock (Nice!)</t>
  </si>
  <si>
    <t>Lemon Jake Peacock (Nice!)</t>
  </si>
  <si>
    <t>Lwanda Peacock (Limited Numbers!)</t>
  </si>
  <si>
    <t>Ngara Peacock (Import) (Limited Numbers!)</t>
  </si>
  <si>
    <t>Ngara Peacock (Import) (Nice!)</t>
  </si>
  <si>
    <t>Orange Blotch Peacock (Nice!)</t>
  </si>
  <si>
    <t xml:space="preserve">Orange Blotch Peacock </t>
  </si>
  <si>
    <t>Orange Blotch Peacock (Show!)</t>
  </si>
  <si>
    <t>Pink Peacock</t>
  </si>
  <si>
    <t>Pink Peacock (Nice!)</t>
  </si>
  <si>
    <t>Red Peacock</t>
  </si>
  <si>
    <t xml:space="preserve">Red Peacock </t>
  </si>
  <si>
    <t>Red Fire Peacock (Nice!)</t>
  </si>
  <si>
    <t>Red Fire Peacock (Nice!) (Limited Numbers!)</t>
  </si>
  <si>
    <t xml:space="preserve">Red Rubin Peacock </t>
  </si>
  <si>
    <t>Red Rubin Peacock (Show!) (Limited Numbers!)</t>
  </si>
  <si>
    <t>Red Side Peacock (Import) (Limited Numbers!)</t>
  </si>
  <si>
    <t>Red Side Peacock (Import)</t>
  </si>
  <si>
    <t>Red Side Peacock (Import) (Nice!)</t>
  </si>
  <si>
    <t>Red Side Peacock (Import) (Show!)</t>
  </si>
  <si>
    <t xml:space="preserve">Strawberry Peacock </t>
  </si>
  <si>
    <t>Strawberry Peacock (Show!)</t>
  </si>
  <si>
    <t>Sulphur Crest Peacock (Import)</t>
  </si>
  <si>
    <t>Yellow Peacock</t>
  </si>
  <si>
    <t>Jewel - Blue</t>
  </si>
  <si>
    <t>Kribensis</t>
  </si>
  <si>
    <t>Kribensis (Limited Numbers!)</t>
  </si>
  <si>
    <t>Kribensis - Cross River</t>
  </si>
  <si>
    <t>Lionhead Cichlid - Blockhead (Cute!) (1 ONLY!)</t>
  </si>
  <si>
    <t>Lionhead Cichlid - Blockhead (1 ONLY!)</t>
  </si>
  <si>
    <t>Pelv. silviae</t>
  </si>
  <si>
    <t>Alto. calvus - Black</t>
  </si>
  <si>
    <t>Juli. dickfeldi (Import) (1 ONLY!)</t>
  </si>
  <si>
    <t>Lamp. calliurus Mgara "Yellow Cap" (Show!) (Limited Numbers!)</t>
  </si>
  <si>
    <t>Lamp. calliurus Mgara "Yellow Cap" (Show!)</t>
  </si>
  <si>
    <t>Neo. brichardi - Albino (Import) (Limited Numbers!)</t>
  </si>
  <si>
    <t>Neo. brichardi - Albino (Import)</t>
  </si>
  <si>
    <t>Neo. cylindricus (1 ONLY!)</t>
  </si>
  <si>
    <t>Neo. leleupi - Yellow (Show!)</t>
  </si>
  <si>
    <t>Neo. tretocephalus (Nice!)</t>
  </si>
  <si>
    <t>Neo. tretocephalus (Show!)</t>
  </si>
  <si>
    <t>Tropheus bemba (Limited Numbers!)</t>
  </si>
  <si>
    <t>Tropheus bemba</t>
  </si>
  <si>
    <t>Amatitlania sajica - T Bar (1 ONLY!)</t>
  </si>
  <si>
    <t>Blue Acara (Limited Numbers!)</t>
  </si>
  <si>
    <t>Blue Acara</t>
  </si>
  <si>
    <t>Blue Acara (Nice!)</t>
  </si>
  <si>
    <t>Blue Acara (1 ONLY!)</t>
  </si>
  <si>
    <t>Blue Acara - Neon</t>
  </si>
  <si>
    <t>Blue Acara - Neon Bulk 30+</t>
  </si>
  <si>
    <t>Blue Acara - Neon Bulk 20+</t>
  </si>
  <si>
    <t>Blue Acara - Neon (Show!) (Limited Numbers!)</t>
  </si>
  <si>
    <t>Blue Eyed Cichlid (Show!)</t>
  </si>
  <si>
    <t>Bolivian Butterfly Cichlid (Import)</t>
  </si>
  <si>
    <t>Cichlasoma trimaculatum (Three spot cichlid) (Limited Numbers!)</t>
  </si>
  <si>
    <t>Cichlasoma trimaculatum (Three spot cichlid) (Show!)</t>
  </si>
  <si>
    <t>Cichlasoma trimaculatum (Three spot cichlid) (Show!) (2 ONLY!)</t>
  </si>
  <si>
    <t xml:space="preserve">Convict - Striped </t>
  </si>
  <si>
    <t>Convict - Pink (Limited Numbers!)</t>
  </si>
  <si>
    <t>Convict - Pink</t>
  </si>
  <si>
    <t>Convict - Pink (Nice!)</t>
  </si>
  <si>
    <t>Geo. altifrons (3 ONLY!)</t>
  </si>
  <si>
    <t>Geo. Orange Head Tapajos</t>
  </si>
  <si>
    <t>Geo. sp. Alto sinu 'gold dust'</t>
  </si>
  <si>
    <t>Geo. sp. Alto sinu 'gold dust' (Nice!)</t>
  </si>
  <si>
    <t>Geo. sp. Alto sinu 'gold dust' (Show!)</t>
  </si>
  <si>
    <t>Geo. Rio Branco (Limited Numbers!)</t>
  </si>
  <si>
    <t>Geo. Rio Branco</t>
  </si>
  <si>
    <t>Geo. Rio Branco (Nice!) (Limited Numbers!)</t>
  </si>
  <si>
    <t>Geo. sveni (Limited Numbers!)</t>
  </si>
  <si>
    <t>Geo. sveni (Nice!)</t>
  </si>
  <si>
    <t xml:space="preserve">Geo. winemilleri </t>
  </si>
  <si>
    <t>Geo. winemilleri Bulk 10+</t>
  </si>
  <si>
    <t>Geo. winemilleri SPECIALS!</t>
  </si>
  <si>
    <t xml:space="preserve">Geo. winemilleri Bulk 10+ </t>
  </si>
  <si>
    <t>Geo. winemilleri</t>
  </si>
  <si>
    <t xml:space="preserve">Green Terror - Gold saum </t>
  </si>
  <si>
    <t>Green Terror - Gold saum (Nice!) (Limited Numbers!)</t>
  </si>
  <si>
    <t>Jaguar Cichlid</t>
  </si>
  <si>
    <t>Jaguar Cichlid (Local) XL-10 (1 ONLY!)</t>
  </si>
  <si>
    <t>Jaguar Cichlid (Local) XXL-12 (1 ONLY!)</t>
  </si>
  <si>
    <t>Seconds Jaguar Cichlid (Local) ML-6 (1 ONLY!)</t>
  </si>
  <si>
    <t>Seconds Jaguar Cichlid (Local) XL-10 (1 ONLY!)</t>
  </si>
  <si>
    <t>Nicaraguan Parrot Cichlid (Hypsophrys nicaraguensis) (Import) XL-8 (Show!)</t>
  </si>
  <si>
    <t>Nicaraguan Parrot Cichlid (Hypsophrys nicaraguensis) (Import) XXL-10 (Show!)</t>
  </si>
  <si>
    <t>Nicaraguan Parrot Cichlid (Hypsophrys nicaraguensis) (Import) SD-12 (Show!) (Limited Numbers!)</t>
  </si>
  <si>
    <t>Seconds Nicaraguan Parrot Cichlid (Hypsophrys nicaraguensis) (Import) XL-8 (1 ONLY!)</t>
  </si>
  <si>
    <t>Para. fredrickstali (Yellow Jacket) (Local) L-8</t>
  </si>
  <si>
    <t>Para. fredrickstali (Yellow Jacket) (Local) XL-10 (Limited Numbers!)</t>
  </si>
  <si>
    <t>Para. fredrickstali (Yellow Jacket) (Local) XXL-12 (1 ONLY!)</t>
  </si>
  <si>
    <t>Seconds Para. fredrickstali (Yellow Jacket) (Local) XL-10 (1 ONLY!)</t>
  </si>
  <si>
    <t>Rainbow Cichlid (Local) M-5</t>
  </si>
  <si>
    <t>Rainbow Cichlid (Local) ML-6</t>
  </si>
  <si>
    <t>Rainbow Cichlid (Local) Bulk+20 ML-6</t>
  </si>
  <si>
    <t>Rainbow Cichlid (Local) L-8 (Nice!) (Limited Numbers!)</t>
  </si>
  <si>
    <t>Seconds Rainbow Cichlid (Local) M-5 (Limited Numbers!)</t>
  </si>
  <si>
    <t>Seconds Rainbow Cichlid (Local) ML-6 (Limited Numbers!)</t>
  </si>
  <si>
    <t>Seconds Rainbow Cichlid (Local) L-8 (Limited Numbers!)</t>
  </si>
  <si>
    <t>Ram - Black Balloon (Import) M 3-4</t>
  </si>
  <si>
    <t>Ram - Blue German (Local) L-5.5 (Show!) (1 ONLY!)</t>
  </si>
  <si>
    <t>Ram - Neon Blue (Import) M-3.5 (Limited Numbers!)</t>
  </si>
  <si>
    <t>Ram - Super Yellow (Local) M-3.5</t>
  </si>
  <si>
    <t>Red Devil (Local) SSS-2 (Cute!)</t>
  </si>
  <si>
    <t>Red Devil (Local) SS-3 (Cute!)</t>
  </si>
  <si>
    <t>Red Devil (Local) S-4 (1 ONLY!)</t>
  </si>
  <si>
    <t>Red Devil (Local) M-5 (1 ONLY!)</t>
  </si>
  <si>
    <t>Red Devil (Local) Female Only XL-10 (1 ONLY!)</t>
  </si>
  <si>
    <t>Red Tiger Motaguensus M-5</t>
  </si>
  <si>
    <t>Red Tiger Motaguensus ML-6</t>
  </si>
  <si>
    <t>Rio Ucayali Red Chocolate Cichlid (Local) M-5 (Rare!)</t>
  </si>
  <si>
    <t>Rio Ucayali Red Chocolate Cichlid (Local) ML-6 (Rare!)</t>
  </si>
  <si>
    <t>Rio Ucayali Red Chocolate Cichlid (Local) L-7.5 (Rare!)</t>
  </si>
  <si>
    <t>7.5CM</t>
  </si>
  <si>
    <t>Seconds Rio Ucayali Red Chocolate Cichlid (Local) ML-6 (Limited Numbers!)</t>
  </si>
  <si>
    <t>Salvini - Super Red (Rio Candelaria) (Local) XL-9 (Show!) (3 ONLY!)</t>
  </si>
  <si>
    <t>Salvini - Super Red (Rio Candelaria) (Local) XXL-11 (Show!) (2 ONLY!)</t>
  </si>
  <si>
    <t>11CM</t>
  </si>
  <si>
    <t>Satanoperca daemon L-7.5 (Limited Numbers!)</t>
  </si>
  <si>
    <t>Satanoperca daemon XL-9</t>
  </si>
  <si>
    <t>Seconds Severum - Green ML-6 (1 ONLY!)</t>
  </si>
  <si>
    <t>Vieja argentea S-4</t>
  </si>
  <si>
    <t>Vieja argentea M-5</t>
  </si>
  <si>
    <t>Vieja argentea ML-6 (Rare!)</t>
  </si>
  <si>
    <t>Vieja argentea L-7.5 (Rare!)</t>
  </si>
  <si>
    <t>RED FOREST JEWEL</t>
  </si>
  <si>
    <t>BLUE NEON JEWEL</t>
  </si>
  <si>
    <t>KRIBENSIS Female</t>
  </si>
  <si>
    <t>KRIBENSIS Male</t>
  </si>
  <si>
    <t>ASSORTED MALAWI CICHLID</t>
  </si>
  <si>
    <t>ASSORTED PEACOCK</t>
  </si>
  <si>
    <t>ALBINO PEACOCK</t>
  </si>
  <si>
    <t>BLUE PEACOCK</t>
  </si>
  <si>
    <t>ALBINO DRAGON BLOOD PEACOCK</t>
  </si>
  <si>
    <t>DRAGON BLOOD PEACOCK</t>
  </si>
  <si>
    <t>RED JACOBFREIBERGI - FIREBIRD PEACOCK</t>
  </si>
  <si>
    <t>RED PEACOCK</t>
  </si>
  <si>
    <t>SULPHUR CREST PEACOCK</t>
  </si>
  <si>
    <t>TANGERINE PEACOCK</t>
  </si>
  <si>
    <t>YELLOW PEACOCK</t>
  </si>
  <si>
    <t>COPADICHROMIS BORLEYI RED FIN KADANGO</t>
  </si>
  <si>
    <t>CYRTOCARA MOORII - BLUE DOLPHIN</t>
  </si>
  <si>
    <t>ALBINO CYRTOCARA MOORII - BLUE DOLPHIN</t>
  </si>
  <si>
    <t>LABIDOCHROMIS ELECTRIC YELLOW</t>
  </si>
  <si>
    <t>03.5cm</t>
  </si>
  <si>
    <t>MELANOCHROMIS AURATUS</t>
  </si>
  <si>
    <t>RED ZEBRA PULU POINT</t>
  </si>
  <si>
    <t>NIMBOCHROMIS VENUSTUS</t>
  </si>
  <si>
    <t>PROTOMELAS TAENIOLATUS RED EMPRESS</t>
  </si>
  <si>
    <t>PSEUDOTROPHEUS DEMASONI</t>
  </si>
  <si>
    <t>PSEUDOTROPHEUS ELONGATUS MPHANGA</t>
  </si>
  <si>
    <t>COBALT BLUE ZEBRA (M.CALLAINOS)</t>
  </si>
  <si>
    <t>CYPHOTILAPIA FRONTOSA BLACK WIDOW</t>
  </si>
  <si>
    <t>30 CM</t>
  </si>
  <si>
    <t>PRINCESS CICHLID (N.BRICHARDI)</t>
  </si>
  <si>
    <t>TROPHEUS DUBOISI MASWA</t>
  </si>
  <si>
    <t>APISTOGRAMMA AGASSIZI DOUBLE RED</t>
  </si>
  <si>
    <t>APISTOGRAMMA BORELLI YELLOW BLUE</t>
  </si>
  <si>
    <t>APISTOGRAMMA CACATUOIDES SUPER RED</t>
  </si>
  <si>
    <t>APISTOGRAMMA HOIGNEI</t>
  </si>
  <si>
    <t>GEOPHAGUS ALTIFRONS</t>
  </si>
  <si>
    <t>PARROT CICHLID (H. NICARAGUENSIS)</t>
  </si>
  <si>
    <t>BOLIVIAN BUTTERFLY</t>
  </si>
  <si>
    <t>BLUE RAM</t>
  </si>
  <si>
    <t>BALLOON BLUE RAM</t>
  </si>
  <si>
    <t>NEON BLUE RAM</t>
  </si>
  <si>
    <t>BALLOON NEON BLUE RAM</t>
  </si>
  <si>
    <t>BALLOON GOLD RAM</t>
  </si>
  <si>
    <t>METALLIC BLACK RAM</t>
  </si>
  <si>
    <t>SulfurheadPeacock</t>
  </si>
  <si>
    <t>Jacobfredi Peacock</t>
  </si>
  <si>
    <t>RedPeacock</t>
  </si>
  <si>
    <t>BluePeacock</t>
  </si>
  <si>
    <t>Yellow BengaSunshinePeacock</t>
  </si>
  <si>
    <t>StrawberryPeacock</t>
  </si>
  <si>
    <t>AlbinoDragonbloodPeacock</t>
  </si>
  <si>
    <t>GoldenYellow Peaock</t>
  </si>
  <si>
    <t>Electric Yellow Peacock</t>
  </si>
  <si>
    <t>6.0-7.0</t>
  </si>
  <si>
    <t>4.5-5.0</t>
  </si>
  <si>
    <t>5.0-6.0</t>
  </si>
  <si>
    <t>4.0-4.5</t>
  </si>
  <si>
    <t>7.0-8.0</t>
  </si>
  <si>
    <t>7.0+</t>
  </si>
  <si>
    <t>8.0-9.0</t>
  </si>
  <si>
    <t>Cyp. Frontosa Burundi</t>
  </si>
  <si>
    <t>10.0-12.0</t>
  </si>
  <si>
    <t>Apisto. Agassizii</t>
  </si>
  <si>
    <t>3.0-3.5</t>
  </si>
  <si>
    <t>12.0-14.0</t>
  </si>
  <si>
    <t>12.0-14.1</t>
  </si>
  <si>
    <t>5.0+</t>
  </si>
  <si>
    <t>4.0-5.0</t>
  </si>
  <si>
    <t>9.0-10.0</t>
  </si>
  <si>
    <t>5.0-7.0</t>
  </si>
  <si>
    <t>3.5-4.0</t>
  </si>
  <si>
    <t>Red Tiger Motaguensis Cichlid</t>
  </si>
  <si>
    <t>6.0+</t>
  </si>
  <si>
    <t>Malawi Cichlid - Assorted  (1 ONLY!)</t>
  </si>
  <si>
    <t>Cop. azureus (Limited Numbers!)</t>
  </si>
  <si>
    <t>Cop. azureus</t>
  </si>
  <si>
    <t>Cop. red fin kadango1 ONLY!)</t>
  </si>
  <si>
    <t xml:space="preserve">Cyn. afra - Albino </t>
  </si>
  <si>
    <t xml:space="preserve">Cyn. afra - Yellow Top </t>
  </si>
  <si>
    <t>Cyn. afra - Yellow Top</t>
  </si>
  <si>
    <t xml:space="preserve">Cyrt. moori - Albino Dolphin </t>
  </si>
  <si>
    <t xml:space="preserve">Cyrt. moori - Blue Dolphin </t>
  </si>
  <si>
    <t>Dimi. compressiceps (Malawi eyebiter)</t>
  </si>
  <si>
    <t>Seconds Dimi. compressiceps (Malawi eyebiter) (1 ONLY!)</t>
  </si>
  <si>
    <t>Seconds Dimi. compressiceps (Malawi eyebiter)  (1 ONLY!)</t>
  </si>
  <si>
    <t xml:space="preserve">Electric Blue </t>
  </si>
  <si>
    <t>Kingsizei - pulpican (8 ONLY!)</t>
  </si>
  <si>
    <t xml:space="preserve">Mel. auratus </t>
  </si>
  <si>
    <t>Seconds Mel. hybrid auratus  (3 ONLY!)</t>
  </si>
  <si>
    <t xml:space="preserve">Mel. auratus - Albino </t>
  </si>
  <si>
    <t>Mel. joanjohnsonae - Pearl of Likoma</t>
  </si>
  <si>
    <t xml:space="preserve">Mel. joanjohnsonae - Pearl of Likoma </t>
  </si>
  <si>
    <t>Mel. johanni</t>
  </si>
  <si>
    <t>Nimbo. venustus</t>
  </si>
  <si>
    <t xml:space="preserve">Otopharynx Tetraspilus - Yellowfin Mloto </t>
  </si>
  <si>
    <t xml:space="preserve">Ps. lombardoi </t>
  </si>
  <si>
    <t>Ps. mphanga</t>
  </si>
  <si>
    <t>Ps. zebra Cichlid - OB (Blueberry)(1 ONLY!)</t>
  </si>
  <si>
    <t>Ps. zebra Cichlid - Red 'Pulu Point' (1 ONLY!)</t>
  </si>
  <si>
    <t>Red Empress 'Namalenge Island' Female Only (1 ONLY!)</t>
  </si>
  <si>
    <t>Blue Peacock (Limited Numbers!)</t>
  </si>
  <si>
    <t>Assorted Peacock  (Limited Numbers!)</t>
  </si>
  <si>
    <t>Bicolour Peacock (7 ONLY!)</t>
  </si>
  <si>
    <t xml:space="preserve">Blue Peacock </t>
  </si>
  <si>
    <t>Blue Peacock</t>
  </si>
  <si>
    <t xml:space="preserve">Blue Neon Peacock </t>
  </si>
  <si>
    <t>Blue Neon Peacock  (2 ONLY!)</t>
  </si>
  <si>
    <t xml:space="preserve">Dragon Blood Peacock </t>
  </si>
  <si>
    <t>Dragon Blood Peacock</t>
  </si>
  <si>
    <t xml:space="preserve">Gold/Tangerine Peacock </t>
  </si>
  <si>
    <t xml:space="preserve">Jacob 'Eureka Red' Peacock </t>
  </si>
  <si>
    <t>Jacob 'Eureka Red' Peacock  (1 ONLY!)</t>
  </si>
  <si>
    <t xml:space="preserve">Pink Peacock </t>
  </si>
  <si>
    <t>Red Rubin Peacock</t>
  </si>
  <si>
    <t>Red Side Peacock</t>
  </si>
  <si>
    <t>Strawberry Peacock</t>
  </si>
  <si>
    <t>Sulphur Crest Peacock</t>
  </si>
  <si>
    <t>Sulphur Crest Peacock  (Limited Numbers!)</t>
  </si>
  <si>
    <t xml:space="preserve">Yellow Peacock </t>
  </si>
  <si>
    <t xml:space="preserve">Jewel - Blue </t>
  </si>
  <si>
    <t xml:space="preserve">Jewel - Red </t>
  </si>
  <si>
    <t xml:space="preserve">Kribensis </t>
  </si>
  <si>
    <t>Kribensis - Male only (Limited Numbers!)</t>
  </si>
  <si>
    <t>Kribensis - Cross River (Limited Numbers!)</t>
  </si>
  <si>
    <t>Lionhead Cichlid - Blockhead  (Limited Numbers!)</t>
  </si>
  <si>
    <t xml:space="preserve">Pelv. silviae </t>
  </si>
  <si>
    <t xml:space="preserve">Alto. calvus - Black </t>
  </si>
  <si>
    <t xml:space="preserve">Juli. dickfeldi </t>
  </si>
  <si>
    <t xml:space="preserve">Lamp. calliurus Mgara "Yellow Cap" </t>
  </si>
  <si>
    <t xml:space="preserve">Neo. brichardi - Albino </t>
  </si>
  <si>
    <t xml:space="preserve">Neo. leleupi - Yellow </t>
  </si>
  <si>
    <t>Neo. leleupi - Yellow (Limited Numbers!)</t>
  </si>
  <si>
    <t xml:space="preserve">Neo. tretocephalus </t>
  </si>
  <si>
    <t>Tropheus bemba (1 ONLY!)</t>
  </si>
  <si>
    <t xml:space="preserve">Tropheus bemba </t>
  </si>
  <si>
    <t>Tropheus moliro (1 ONLY!)</t>
  </si>
  <si>
    <t xml:space="preserve">Amatitlania sajica - T Bar </t>
  </si>
  <si>
    <t>Apist. agassizi (Limited Numbers!)</t>
  </si>
  <si>
    <t xml:space="preserve">Blue Acara - Neon </t>
  </si>
  <si>
    <t>Blue Eyed Cichlid(1 ONLY!)</t>
  </si>
  <si>
    <t>Blue Eyed Cichlid  (1 ONLY!)</t>
  </si>
  <si>
    <t xml:space="preserve">Blue Eyed Cichlid </t>
  </si>
  <si>
    <t>Bolivian Butterfly Cichlid</t>
  </si>
  <si>
    <t xml:space="preserve">Bolivian Butterfly Cichlid </t>
  </si>
  <si>
    <t xml:space="preserve">Bolivian Butterfly </t>
  </si>
  <si>
    <t xml:space="preserve">Cichlasoma trimaculatum (Three spot cichlid) </t>
  </si>
  <si>
    <t>Cichlasoma trimaculatum (Three spot cichlid) (2 ONLY!)</t>
  </si>
  <si>
    <t>Geo. altifrons</t>
  </si>
  <si>
    <t xml:space="preserve">Geo. altifrons </t>
  </si>
  <si>
    <t>Geo. balzani (1 ONLY!)</t>
  </si>
  <si>
    <t xml:space="preserve">Geo. leucosticta (Green Horse Face) </t>
  </si>
  <si>
    <t xml:space="preserve">Geo. Orange Head Tapajos </t>
  </si>
  <si>
    <t xml:space="preserve">Geo. Rio Branco </t>
  </si>
  <si>
    <t>Geo. Rio Branco  (1 ONLY!)</t>
  </si>
  <si>
    <t xml:space="preserve">Geo. sveni </t>
  </si>
  <si>
    <t>Geo. winemilleri (Limited Numbers!)</t>
  </si>
  <si>
    <t xml:space="preserve">Jaguar Cichlid </t>
  </si>
  <si>
    <t>Seconds Jaguar Cichlid (1 ONLY!)</t>
  </si>
  <si>
    <t>Nicaraguan Parrot Cichlid (Hypsophrys nicaraguensis) (1 ONLY!)</t>
  </si>
  <si>
    <t xml:space="preserve">Nicaraguan Parrot Cichlid (Hypsophrys nicaraguensis) </t>
  </si>
  <si>
    <t>Nicaraguan Parrot Cichlid (Hypsophrys nicaraguensis)  (Limited Numbers!)</t>
  </si>
  <si>
    <t>Para. fredrickstali (Yellow Jacket)  (1 ONLY!)</t>
  </si>
  <si>
    <t xml:space="preserve">Para. fredrickstali (Yellow Jacket) </t>
  </si>
  <si>
    <t>Para. fredrickstali (Yellow Jacket)  (Limited Numbers!)</t>
  </si>
  <si>
    <t>Para. fredrickstali (Yellow Jacket) (1 ONLY!)</t>
  </si>
  <si>
    <t xml:space="preserve">Rainbow Cichlid </t>
  </si>
  <si>
    <t>Seconds Rainbow Cichlid  (Limited Numbers!)</t>
  </si>
  <si>
    <t>Ram - Black Balloon</t>
  </si>
  <si>
    <t>Ram - Blue</t>
  </si>
  <si>
    <t xml:space="preserve">Ram - Blue </t>
  </si>
  <si>
    <t>Ram - Gold</t>
  </si>
  <si>
    <t xml:space="preserve">Ram - Gold </t>
  </si>
  <si>
    <t xml:space="preserve">Ram - Neon Blue </t>
  </si>
  <si>
    <t xml:space="preserve">Ram - Neon Blue Golden Head </t>
  </si>
  <si>
    <t>Red Devil  (1 ONLY!)</t>
  </si>
  <si>
    <t xml:space="preserve">Red Devil </t>
  </si>
  <si>
    <t>24CM</t>
  </si>
  <si>
    <t>Rio Ucayali Red Chocolate Cichlid  (Rare!)</t>
  </si>
  <si>
    <t>Rio Ucayali Red Chocolate Cichlid (Rare!)</t>
  </si>
  <si>
    <t>Rio Ucayali Red Chocolate Cichlid (Limited Numbers!)</t>
  </si>
  <si>
    <t xml:space="preserve">Salvini - Super Red (Rio Candelaria) </t>
  </si>
  <si>
    <t>Salvini - Super Red (Rio Candelaria) (3 ONLY!)</t>
  </si>
  <si>
    <t>Salvini - Super Red (Rio Candelaria) ( (2 ONLY!)</t>
  </si>
  <si>
    <t xml:space="preserve">Satanoperca daemon </t>
  </si>
  <si>
    <t xml:space="preserve">Satanoperca daemon Bulk x5 </t>
  </si>
  <si>
    <t>Severum - Green (1 ONLY!)</t>
  </si>
  <si>
    <t xml:space="preserve">Severum - Green </t>
  </si>
  <si>
    <t>Vieja argentea 1 ONLY!)</t>
  </si>
  <si>
    <t>Vieja argentea (Limited Numbers!)</t>
  </si>
  <si>
    <t xml:space="preserve">Vieja argentea </t>
  </si>
  <si>
    <t>Vieja argentea 2 ONLY!)</t>
  </si>
  <si>
    <t>Ptyochromis var. Salmon 'Hippo Point'  (1 ONLY!)</t>
  </si>
  <si>
    <t>Ptyochromis var. Salmon 'Hippo Point'(1 ONLY!)</t>
  </si>
  <si>
    <t>KRIBENSIS</t>
  </si>
  <si>
    <t>PELVICACHROMIS TAENIATUS DEHANE</t>
  </si>
  <si>
    <t>PELVICACHROMIS TAENIATUS NIGERIA RED</t>
  </si>
  <si>
    <t>PELVICACHROMIS TAENIATUS BANDIWANRI</t>
  </si>
  <si>
    <t>PELVICACHROMIS TAENIATUS MOLIWE</t>
  </si>
  <si>
    <t>ASSORTED PEACOCK CICHLID</t>
  </si>
  <si>
    <t xml:space="preserve">ALBINO CICHLID </t>
  </si>
  <si>
    <t>30CM</t>
  </si>
  <si>
    <t>JULIDOCHROMIS MARLIERI</t>
  </si>
  <si>
    <t>FrontosaBlackWidow</t>
  </si>
  <si>
    <t>DANIO'S</t>
  </si>
  <si>
    <t>Giant Danio</t>
  </si>
  <si>
    <t xml:space="preserve">Leopard Danio   </t>
  </si>
  <si>
    <t>Leopard Danio Longfin</t>
  </si>
  <si>
    <t>Pearl Danio (Neon Blue)</t>
  </si>
  <si>
    <t>Zebra Danio</t>
  </si>
  <si>
    <t>Zebra Danio Longfin</t>
  </si>
  <si>
    <t>Zebra Danio Golden</t>
  </si>
  <si>
    <t>Zebra Danio Gold Longfin</t>
  </si>
  <si>
    <t>WhiteCloudMountainMinnow</t>
  </si>
  <si>
    <t>WhiteCloudMountainMinnow50+</t>
  </si>
  <si>
    <t>GoldWhiteCloudMountainMinnow</t>
  </si>
  <si>
    <t>GoldWhiteCloudMountainMinnow50+</t>
  </si>
  <si>
    <t>CelestialPearlDanio</t>
  </si>
  <si>
    <t>EmeraldRasbora</t>
  </si>
  <si>
    <t>EmeraldRasbora20+</t>
  </si>
  <si>
    <t>BlueDanio</t>
  </si>
  <si>
    <t>ZEBRA DANIO</t>
  </si>
  <si>
    <t>ASSORTED DANIO</t>
  </si>
  <si>
    <t>GOLD ZEBRA DANIO</t>
  </si>
  <si>
    <t>Assorted Danio - Longfin</t>
  </si>
  <si>
    <t xml:space="preserve">Assorted Danio - Longfin Bulk 100+ </t>
  </si>
  <si>
    <t>Assorted Danio - Longfin (Nice!) SPECIALS!</t>
  </si>
  <si>
    <t>Assorted Danio - Longfin Bulk 100+ (Nice!)</t>
  </si>
  <si>
    <t xml:space="preserve">Assorted Danio - Gold - Longfin </t>
  </si>
  <si>
    <t>Assorted Danio - Gold - Longfin Bulk 100+</t>
  </si>
  <si>
    <t xml:space="preserve">Assorted Danio - Gold - Longfin Bulk 100+ </t>
  </si>
  <si>
    <t xml:space="preserve">Celestial Pearl Danio (Galaxy Rasbora) </t>
  </si>
  <si>
    <t>Celestial Pearl Danio (Galaxy Rasbora) Bulk 50+</t>
  </si>
  <si>
    <t>Chopra Danio</t>
  </si>
  <si>
    <t xml:space="preserve">Chopra Danio </t>
  </si>
  <si>
    <t>Dwarf Spotted Danio (Brachydanio nigrofasciata)</t>
  </si>
  <si>
    <t xml:space="preserve">Dwarf Spotted Danio (Brachydanio nigrofasciata) Bulk 50+ </t>
  </si>
  <si>
    <t xml:space="preserve">Giant Danio </t>
  </si>
  <si>
    <t xml:space="preserve">Leopard Danio </t>
  </si>
  <si>
    <t xml:space="preserve">Leopard Danio Bulk 100+ </t>
  </si>
  <si>
    <t>Leopard Danio L-4 (Nice!)</t>
  </si>
  <si>
    <t>Leopard Danio Bulk 100+ (Nice!)</t>
  </si>
  <si>
    <t xml:space="preserve">Leopard Danio - Longfin </t>
  </si>
  <si>
    <t>Leopard Danio - Longfin Bulk 100+</t>
  </si>
  <si>
    <t>Leopard Danio - Longfin L-4 (Nice!)</t>
  </si>
  <si>
    <t>Leopard Danio - Longfin Bulk 100+ (Nice!)</t>
  </si>
  <si>
    <t xml:space="preserve">Leopard Danio - Gold - Longfin </t>
  </si>
  <si>
    <t>Leopard Danio - Gold - Longfin (Nice!)</t>
  </si>
  <si>
    <t xml:space="preserve">Neon Blue Danio </t>
  </si>
  <si>
    <t>Neon Blue Danio Bulk 100+</t>
  </si>
  <si>
    <t>Neon Blue Danio</t>
  </si>
  <si>
    <t xml:space="preserve">Redfin Danio </t>
  </si>
  <si>
    <t xml:space="preserve">Redfin Danio Bulk 100+ </t>
  </si>
  <si>
    <t>Redfin Danio</t>
  </si>
  <si>
    <t>Redfin Danio Bulk 100+</t>
  </si>
  <si>
    <t xml:space="preserve">Zebra Danio </t>
  </si>
  <si>
    <t xml:space="preserve">Zebra Danio Bulk 100+ </t>
  </si>
  <si>
    <t xml:space="preserve">Zebra Danio - Longfin </t>
  </si>
  <si>
    <t>Zebra Danio - Longfin Bulk 100+</t>
  </si>
  <si>
    <t>Zebra Danio - Longfin (Nice!)</t>
  </si>
  <si>
    <t>Zebra Danio - Longfin Bulk 100+(Nice!)</t>
  </si>
  <si>
    <t xml:space="preserve">Zebra Danio - Gold </t>
  </si>
  <si>
    <t>Zebra Danio - Gold (Nice!)</t>
  </si>
  <si>
    <t xml:space="preserve">Zebra Danio - Gold - Longfin </t>
  </si>
  <si>
    <t>Zebra Danio - Gold - Longfin Bulk 100+</t>
  </si>
  <si>
    <t>Zebra Danio - Gold - Longfin (Show!)</t>
  </si>
  <si>
    <t>Zebra Danio - Gold - Longfin Bulk 100+ (Show!)</t>
  </si>
  <si>
    <t>ASSORTED LONGFIN DANIO</t>
  </si>
  <si>
    <t>GIANT DANIO</t>
  </si>
  <si>
    <t>LEOPARD DANIO</t>
  </si>
  <si>
    <t>LONGFIN LEOPARD DANIO</t>
  </si>
  <si>
    <t>LONGFIN ZEBRA DANIO</t>
  </si>
  <si>
    <t>LONGFIN GOLD ZEBRA DANIO</t>
  </si>
  <si>
    <t xml:space="preserve">ZEBRA DANIO </t>
  </si>
  <si>
    <t xml:space="preserve">LEOPARD DANIO </t>
  </si>
  <si>
    <t xml:space="preserve"> GOLD ZEBRA DANIO </t>
  </si>
  <si>
    <t>Celestial Pearl Danio (CPD)</t>
  </si>
  <si>
    <t>Pearl (Kerri Danio)</t>
  </si>
  <si>
    <t>Zebra Danio Gold</t>
  </si>
  <si>
    <t>DISCUS</t>
  </si>
  <si>
    <t>Assorted Discus</t>
  </si>
  <si>
    <t>8.0-10.0CM</t>
  </si>
  <si>
    <t>Blue Turquoise Discus</t>
  </si>
  <si>
    <t>Gold Crystal Discus</t>
  </si>
  <si>
    <t>Red Turquoise Discus</t>
  </si>
  <si>
    <t>Red Checkerboard Discus</t>
  </si>
  <si>
    <t>Red Valentine Discus</t>
  </si>
  <si>
    <t>Snow White Discus ( Black Eye)</t>
  </si>
  <si>
    <t>Yellow Melon Discus</t>
  </si>
  <si>
    <t>Red Melon</t>
  </si>
  <si>
    <t>Blue Diamond</t>
  </si>
  <si>
    <t>Yellow Pigeon Checkerboard</t>
  </si>
  <si>
    <t>Yellow Alenquer</t>
  </si>
  <si>
    <t>Red Alenquer</t>
  </si>
  <si>
    <t>Red Turquoise</t>
  </si>
  <si>
    <t>Blue Turquoise</t>
  </si>
  <si>
    <t>Tiger Turquoise</t>
  </si>
  <si>
    <t>Leopard</t>
  </si>
  <si>
    <t>Red Rose</t>
  </si>
  <si>
    <t>RED MELON DISCUS</t>
  </si>
  <si>
    <t>BLUE TURQUOISE DISCUS</t>
  </si>
  <si>
    <t>ASSORTED DISCUS</t>
  </si>
  <si>
    <t>RED TURQUOISE DISCUS</t>
  </si>
  <si>
    <t xml:space="preserve">Discus - Assorted Thailand </t>
  </si>
  <si>
    <t>Discus - Thailand Blue Turquoise</t>
  </si>
  <si>
    <t>Discus - Thailand Cobalt Blue</t>
  </si>
  <si>
    <t xml:space="preserve">Discus - Thailand Rainbow </t>
  </si>
  <si>
    <t>Discus - Thailand Rainbow (1 ONLY!)</t>
  </si>
  <si>
    <t xml:space="preserve">Discus - Thailand Red Coat </t>
  </si>
  <si>
    <t xml:space="preserve">Discus - Thailand Red Dragon </t>
  </si>
  <si>
    <t xml:space="preserve">Discus - Thailand Snakeskin </t>
  </si>
  <si>
    <t>Discus - Thailand Snakeskin (1 ONLY!)</t>
  </si>
  <si>
    <t>ASSORTED DISCUS (CINTA)</t>
  </si>
  <si>
    <t>8.5CM</t>
  </si>
  <si>
    <t>ALTUM FLORA DISCUS</t>
  </si>
  <si>
    <t>ASSORTED BULLDOG DISCUS</t>
  </si>
  <si>
    <t>CHECKERBOARD PIGEON DISCUS</t>
  </si>
  <si>
    <t>PIGEON BLOOD DISCUS</t>
  </si>
  <si>
    <t>RED ROSE DISCUS</t>
  </si>
  <si>
    <t>RED COVER DISCUS</t>
  </si>
  <si>
    <t>YELLOW PIGEON CHECKERBOARD DISCUS</t>
  </si>
  <si>
    <t>German Turquoise Discus</t>
  </si>
  <si>
    <t>low stock</t>
  </si>
  <si>
    <t>FIAAI</t>
  </si>
  <si>
    <t>Giant Brilliant Turqouise Discus</t>
  </si>
  <si>
    <t>Yellow Checkerboard Discus</t>
  </si>
  <si>
    <t>Yellow Golden Discus</t>
  </si>
  <si>
    <t>Checkerboard Discus</t>
  </si>
  <si>
    <t>Red Melon Discus</t>
  </si>
  <si>
    <t>Blue Diamond Discus</t>
  </si>
  <si>
    <t>Red Map Discus</t>
  </si>
  <si>
    <t>Blue turquoise Discus</t>
  </si>
  <si>
    <t>Red Cover Discus</t>
  </si>
  <si>
    <t>Albino Golden Yellow Discus</t>
  </si>
  <si>
    <t>Albino Red Discus</t>
  </si>
  <si>
    <t xml:space="preserve">Tiger Turquoise </t>
  </si>
  <si>
    <t xml:space="preserve">White Butterfly Discus </t>
  </si>
  <si>
    <t>Albino Red Melon Discus</t>
  </si>
  <si>
    <t>Golden Tiger Discus</t>
  </si>
  <si>
    <t>Blue Scorpion Discus</t>
  </si>
  <si>
    <t xml:space="preserve">Albino red Discus </t>
  </si>
  <si>
    <t>White Butterfly Discus</t>
  </si>
  <si>
    <t>GFSA</t>
  </si>
  <si>
    <t>Golden Yellow</t>
  </si>
  <si>
    <t>Pigeon Checkerboard</t>
  </si>
  <si>
    <t>White Diamond</t>
  </si>
  <si>
    <t>Red Tiger Turquoise</t>
  </si>
  <si>
    <t>Blood Maps</t>
  </si>
  <si>
    <t>Albino Golden Discus</t>
  </si>
  <si>
    <t>Pigeon Blood Discus</t>
  </si>
  <si>
    <t>Clown Loach</t>
  </si>
  <si>
    <t>EELS &amp; LOACHES</t>
  </si>
  <si>
    <t>Pakistani Loach</t>
  </si>
  <si>
    <t>Pakistani Loach Albino</t>
  </si>
  <si>
    <t>KhuliLoach</t>
  </si>
  <si>
    <t>YoyoLoach</t>
  </si>
  <si>
    <t>ClownLoach</t>
  </si>
  <si>
    <t>PAKISTANI LOACH</t>
  </si>
  <si>
    <t xml:space="preserve">4CM </t>
  </si>
  <si>
    <t>CLOWN LOACH</t>
  </si>
  <si>
    <t>KUHLI LOACH BLACK</t>
  </si>
  <si>
    <t>STRIPED KUHLI LOACH</t>
  </si>
  <si>
    <t>Spiny Eel (Cute!)</t>
  </si>
  <si>
    <t xml:space="preserve"> 6CM</t>
  </si>
  <si>
    <t>Dwarf Chain Loach (Nice!)</t>
  </si>
  <si>
    <t>Kuhli Loach - Black (2 ONLY!)</t>
  </si>
  <si>
    <t xml:space="preserve"> 5-6CM</t>
  </si>
  <si>
    <t xml:space="preserve">Lizard Fish </t>
  </si>
  <si>
    <t>REEF FISH</t>
  </si>
  <si>
    <t>7-8cm</t>
  </si>
  <si>
    <t xml:space="preserve">6.5CM </t>
  </si>
  <si>
    <t xml:space="preserve">7.5CM </t>
  </si>
  <si>
    <t>DWARF LOACH - SIDTHIMUNKI</t>
  </si>
  <si>
    <t>BLACK KUHLI LOACH</t>
  </si>
  <si>
    <t>STRIPED KUHLII LOACH</t>
  </si>
  <si>
    <t>ALBINO PAKISTANI LOACH</t>
  </si>
  <si>
    <t>Clown Loach 4 Bar</t>
  </si>
  <si>
    <t>Clown Loach Unique Pattern</t>
  </si>
  <si>
    <t xml:space="preserve">Dwarf Chain Loach </t>
  </si>
  <si>
    <t xml:space="preserve">Kuhli Loach - Black </t>
  </si>
  <si>
    <t>Kuhli Loach - Black</t>
  </si>
  <si>
    <t xml:space="preserve">Kuhli Loach - Pygmy Tiger </t>
  </si>
  <si>
    <t xml:space="preserve">Kuhli Loach - Striped </t>
  </si>
  <si>
    <t xml:space="preserve">Pakistani Loach </t>
  </si>
  <si>
    <t xml:space="preserve">Pangio semicincta - Half Banded Loach </t>
  </si>
  <si>
    <t>Dwarf Chain Loach</t>
  </si>
  <si>
    <t>Spotback Mountain Loach</t>
  </si>
  <si>
    <t>Striped Borneo Sucker (Gastromyzon zebrinus)</t>
  </si>
  <si>
    <t>Blue Tail Borneo Sucker (Gastromyzon punctulatus)</t>
  </si>
  <si>
    <t>Panda Garra</t>
  </si>
  <si>
    <t>EXOTIC FISH &amp; MISCELANIOUS</t>
  </si>
  <si>
    <t xml:space="preserve">Exotic fish &amp; Miscelanious </t>
  </si>
  <si>
    <t>Birchir Delhizi</t>
  </si>
  <si>
    <t>12.0+CM</t>
  </si>
  <si>
    <t>Birchir Senegal</t>
  </si>
  <si>
    <t>Celebes Rainbow</t>
  </si>
  <si>
    <t>Ghostknife Black</t>
  </si>
  <si>
    <t>11.0-12.0CM</t>
  </si>
  <si>
    <t>17.0-18.0CM</t>
  </si>
  <si>
    <t>Lizard Fish</t>
  </si>
  <si>
    <t>Madagascar Rainbow</t>
  </si>
  <si>
    <t>Neon Blue Ricefish</t>
  </si>
  <si>
    <t xml:space="preserve">Silver Dollar </t>
  </si>
  <si>
    <t>Silver Dollar Spotted Dwarf</t>
  </si>
  <si>
    <t>White Cloud</t>
  </si>
  <si>
    <t>White Cloud - Golden</t>
  </si>
  <si>
    <t>SenegalBichir</t>
  </si>
  <si>
    <t>RedTailGoby(SicyopterusLagocephalus)</t>
  </si>
  <si>
    <t>SpottedSilverDollar</t>
  </si>
  <si>
    <t>SilverDollar</t>
  </si>
  <si>
    <t>SilverShark</t>
  </si>
  <si>
    <t>SilverShark25+</t>
  </si>
  <si>
    <t>SpineyEel</t>
  </si>
  <si>
    <t>SpineyEel25+</t>
  </si>
  <si>
    <t>Flagtail</t>
  </si>
  <si>
    <t>BumblebeeGoby</t>
  </si>
  <si>
    <t>1.5cm</t>
  </si>
  <si>
    <t>Bichir Senegal (Polypterus senegalus) (Rare!) (Limited Numbers!)</t>
  </si>
  <si>
    <t>Bichir Senegal (Polypterus senegalus) (Rare!)</t>
  </si>
  <si>
    <t xml:space="preserve">Bumble Bee Goby (Brachygobius doriae) </t>
  </si>
  <si>
    <t>1-2CM</t>
  </si>
  <si>
    <t xml:space="preserve">Flagtail Prochilodus - yellow tail </t>
  </si>
  <si>
    <t xml:space="preserve">Paradise Fish </t>
  </si>
  <si>
    <t>Paradise Fish (Nice!) (Limited Numbers!)</t>
  </si>
  <si>
    <t>Paradise Fish - Albino (Import) (Limited Numbers!)</t>
  </si>
  <si>
    <t>Paradise Fish - Albino (Import) (Nice!)</t>
  </si>
  <si>
    <t>Pencil Fish - Golden</t>
  </si>
  <si>
    <t>Pencil Fish - Golden (Nice!)</t>
  </si>
  <si>
    <t xml:space="preserve"> 3-4CM</t>
  </si>
  <si>
    <t>Ricefish - Neon Blue</t>
  </si>
  <si>
    <t>White Cloud Bulk 100+</t>
  </si>
  <si>
    <t xml:space="preserve"> 2.5-3CM</t>
  </si>
  <si>
    <t>BUMBLE BEE GOBY</t>
  </si>
  <si>
    <t>BUTTERFLY FISH - PANTODON</t>
  </si>
  <si>
    <t>CELEBES RAINBOW</t>
  </si>
  <si>
    <t>BLACK GHOST KNIFE FISH</t>
  </si>
  <si>
    <t>SPOTTED METYNNIS</t>
  </si>
  <si>
    <t>ASSORTED MEDAKA</t>
  </si>
  <si>
    <t>DELHEZI BICHIR</t>
  </si>
  <si>
    <t>TIGER MORAY EEL</t>
  </si>
  <si>
    <t>SPINEY EEL</t>
  </si>
  <si>
    <t>WHITE CLOUD</t>
  </si>
  <si>
    <t>GOLD WHITE CLOUD</t>
  </si>
  <si>
    <t>Pea Puffer</t>
  </si>
  <si>
    <t>SOLD OUT</t>
  </si>
  <si>
    <t>7fhshs</t>
  </si>
  <si>
    <t xml:space="preserve">Blue Badis </t>
  </si>
  <si>
    <t xml:space="preserve">Dwarf Bumble Bee Goby Brach. ocelot </t>
  </si>
  <si>
    <t xml:space="preserve">Ghost Knifefish - Black </t>
  </si>
  <si>
    <t xml:space="preserve">Hatchet Fish - Silver </t>
  </si>
  <si>
    <t xml:space="preserve">Pencil Fish - Golden </t>
  </si>
  <si>
    <t xml:space="preserve">Silver Dollar - Spotted </t>
  </si>
  <si>
    <t xml:space="preserve">Silver Dollar - Striped </t>
  </si>
  <si>
    <t xml:space="preserve">White Cloud </t>
  </si>
  <si>
    <t>White Cloud - Gold</t>
  </si>
  <si>
    <t xml:space="preserve">White Cloud - Gold </t>
  </si>
  <si>
    <t>10.0+cm</t>
  </si>
  <si>
    <t>9.0-10.0cm</t>
  </si>
  <si>
    <t>2.5-3.0</t>
  </si>
  <si>
    <t>12cm</t>
  </si>
  <si>
    <t>17.0-18.0cm</t>
  </si>
  <si>
    <t>20.0+cm</t>
  </si>
  <si>
    <t>Hatchet Fish Silver</t>
  </si>
  <si>
    <t>5.0+cm</t>
  </si>
  <si>
    <t>Hatchet Fish Silver Albino</t>
  </si>
  <si>
    <t>5.0-6.0cm</t>
  </si>
  <si>
    <t>4.5-5.0cm</t>
  </si>
  <si>
    <t>Medaka Assorted</t>
  </si>
  <si>
    <t>2.5-3.0cm</t>
  </si>
  <si>
    <t>Medaka Black</t>
  </si>
  <si>
    <t>Medaka Kegane "Gold"</t>
  </si>
  <si>
    <t>Medaka Kohaku</t>
  </si>
  <si>
    <t>Medaka Orange Tiger</t>
  </si>
  <si>
    <t>Medaka Platinum</t>
  </si>
  <si>
    <t>Medaka Shinju "Pearl"</t>
  </si>
  <si>
    <t>Medaka Tora</t>
  </si>
  <si>
    <t>Medaka White Tiger</t>
  </si>
  <si>
    <t>Medaka Youkihi</t>
  </si>
  <si>
    <t>Siamese Algae Eater</t>
  </si>
  <si>
    <t>Silver Dollar</t>
  </si>
  <si>
    <t>Silver Dollar Spotted dwarf</t>
  </si>
  <si>
    <t>White Cloud Golden</t>
  </si>
  <si>
    <t xml:space="preserve">Senegal Bichir </t>
  </si>
  <si>
    <t xml:space="preserve">Saratoga Leichardti </t>
  </si>
  <si>
    <t xml:space="preserve">Red Tail Goby (Sicyopterus Lagocephalus ) </t>
  </si>
  <si>
    <t>butterfly fish -pantodon</t>
  </si>
  <si>
    <t>Elephant nose</t>
  </si>
  <si>
    <t>Delhezi Birchir</t>
  </si>
  <si>
    <t>Tiger Moray Eel</t>
  </si>
  <si>
    <t>22cm</t>
  </si>
  <si>
    <t>GOLDFISH AUSSIE BRED</t>
  </si>
  <si>
    <t>Tricolour Oranda</t>
  </si>
  <si>
    <t>PandaOranda</t>
  </si>
  <si>
    <t>Calico Oranda</t>
  </si>
  <si>
    <t>Calico Oranda Juveniles</t>
  </si>
  <si>
    <t>Assorted Ranchu</t>
  </si>
  <si>
    <t>Orange Ranchu</t>
  </si>
  <si>
    <t>Lemonhead Ranchu</t>
  </si>
  <si>
    <t>7-9cm</t>
  </si>
  <si>
    <t>Red&amp; White Ryukin</t>
  </si>
  <si>
    <t>Juvenile Ranchu</t>
  </si>
  <si>
    <t>Juvenile Bronze Ranchu</t>
  </si>
  <si>
    <t>Juevnile Bronze Oranda</t>
  </si>
  <si>
    <t xml:space="preserve">Oranda Black Tancho </t>
  </si>
  <si>
    <t>8 - 9CM</t>
  </si>
  <si>
    <t>10 - 11CM</t>
  </si>
  <si>
    <t>Oranda Three Colour</t>
  </si>
  <si>
    <t>Oranda Panda Black &amp; White</t>
  </si>
  <si>
    <t>Oranda Black Lemon Head</t>
  </si>
  <si>
    <t>Oranda Panda Lemon Head</t>
  </si>
  <si>
    <t>Oranda Tri/ Panda Mix Colours</t>
  </si>
  <si>
    <t>12 - 13CM</t>
  </si>
  <si>
    <t>14 - 15CM</t>
  </si>
  <si>
    <t>Oranda Red RedWhite Rose Tail</t>
  </si>
  <si>
    <t>5 - 6CM</t>
  </si>
  <si>
    <t>13 - 15CM</t>
  </si>
  <si>
    <t>15 - 17CM</t>
  </si>
  <si>
    <t>Oranda Short Tail Red &amp; RedWhite</t>
  </si>
  <si>
    <t>14 - 16CM</t>
  </si>
  <si>
    <t>ASSORTED ORANDA</t>
  </si>
  <si>
    <t>ASSORTED RANCHU</t>
  </si>
  <si>
    <t>ASSORTED RYUKIN</t>
  </si>
  <si>
    <t>CALICO ORANDA</t>
  </si>
  <si>
    <t>RED &amp; WHITE ORANDA</t>
  </si>
  <si>
    <t>RED CAP ORANDA</t>
  </si>
  <si>
    <t>RYUKIN ASSORTED</t>
  </si>
  <si>
    <t>PANDA ORANDA</t>
  </si>
  <si>
    <t>TRI COLOUR ORANDA</t>
  </si>
  <si>
    <t>ASSORTED COMET</t>
  </si>
  <si>
    <t>4-6CM</t>
  </si>
  <si>
    <t>GOLDEN COMET</t>
  </si>
  <si>
    <t>RED &amp; WHITE COMET</t>
  </si>
  <si>
    <t>ASSORTED FANTAIL</t>
  </si>
  <si>
    <t>ASSORTED FANTAIL LOCAL BREED</t>
  </si>
  <si>
    <t>CALICO FANTAIL</t>
  </si>
  <si>
    <t>SHUBUNKIN</t>
  </si>
  <si>
    <t xml:space="preserve">Black Moor Goldfish </t>
  </si>
  <si>
    <t>Comet SPECIALS!</t>
  </si>
  <si>
    <t>Comet Bulk 200+</t>
  </si>
  <si>
    <t>Comet  (Show!) (2 ONLY!)</t>
  </si>
  <si>
    <t>Seconds Comet - Long Tail (1 ONLY!)</t>
  </si>
  <si>
    <t xml:space="preserve">Comet - Marigold </t>
  </si>
  <si>
    <t>Comet - Red Long Tail (1 ONLY!)</t>
  </si>
  <si>
    <t xml:space="preserve">Comet - Red &amp; White </t>
  </si>
  <si>
    <t>Comet - Red &amp; White (1 ONLY!)</t>
  </si>
  <si>
    <t>Comet - White Long Tail (1 ONLY!)</t>
  </si>
  <si>
    <t xml:space="preserve">Fantail - Assorted </t>
  </si>
  <si>
    <t xml:space="preserve">Fantail - Assorted Bulk 200+ </t>
  </si>
  <si>
    <t>Pinkie Goldfish</t>
  </si>
  <si>
    <t xml:space="preserve">Pinkie Goldfish </t>
  </si>
  <si>
    <t>Pinkie Goldfish (Limited Numbers!)</t>
  </si>
  <si>
    <t>Seconds Pinkie Goldfish (1 ONLY!)</t>
  </si>
  <si>
    <t xml:space="preserve">Shubunkin </t>
  </si>
  <si>
    <t>Shubunkin (Show!)</t>
  </si>
  <si>
    <t>Seconds Shubunkin (Limited Numbers!)</t>
  </si>
  <si>
    <t>Uncoloured Goldfish</t>
  </si>
  <si>
    <t xml:space="preserve">Uncoloured Goldfish </t>
  </si>
  <si>
    <t>Uncoloured Goldfish (Limited Numbers!)</t>
  </si>
  <si>
    <t>Sakura Ryukin</t>
  </si>
  <si>
    <t>Red &amp; White Ryukin</t>
  </si>
  <si>
    <t>Red Ryukin</t>
  </si>
  <si>
    <t>Tricolor Oranda</t>
  </si>
  <si>
    <t>5-6cm</t>
  </si>
  <si>
    <t>BLACK MOOR</t>
  </si>
  <si>
    <t>ASSORTED BUBBLE EYE</t>
  </si>
  <si>
    <t>RED BUBBLE EYE</t>
  </si>
  <si>
    <t>RED &amp; WHITE BUBBLE EYE</t>
  </si>
  <si>
    <t>ASSORTED BUTTERFLY TAIL</t>
  </si>
  <si>
    <t>BLACK BUTTERFLY TAIL</t>
  </si>
  <si>
    <t>RED CELESTIAL</t>
  </si>
  <si>
    <t>COMET</t>
  </si>
  <si>
    <t>WHITE COMET</t>
  </si>
  <si>
    <t>CALICO DEMEKIN</t>
  </si>
  <si>
    <t>RED FANTAIL</t>
  </si>
  <si>
    <t>RED &amp; WHITE FANTAIL</t>
  </si>
  <si>
    <t>MILK COW RANCHU</t>
  </si>
  <si>
    <t>PANDA TRICOLOUR ORANDA</t>
  </si>
  <si>
    <t>ASSORTED ROSETAIL ORANDA</t>
  </si>
  <si>
    <t>TRICOLOUR ORANDA</t>
  </si>
  <si>
    <t>PEARL SCALE</t>
  </si>
  <si>
    <t>CHOCOLATE ORANGE POM POM</t>
  </si>
  <si>
    <t>CALICO RANCHU</t>
  </si>
  <si>
    <t>RED RANCHU</t>
  </si>
  <si>
    <t>RED &amp; WHITE RANCHU</t>
  </si>
  <si>
    <t>BLUE METALLIC RANCHU</t>
  </si>
  <si>
    <t>RED RYUKIN</t>
  </si>
  <si>
    <t>RED &amp; WHITE RYUKIN</t>
  </si>
  <si>
    <t>TAMASABA</t>
  </si>
  <si>
    <t>UNCOLOURED GOLDFISH</t>
  </si>
  <si>
    <t xml:space="preserve">ASSORTED ORANDA SHORT TAIL </t>
  </si>
  <si>
    <t xml:space="preserve">ASSORTED TELESCOPE </t>
  </si>
  <si>
    <t>CALICO PEARL SCALE</t>
  </si>
  <si>
    <t>GOURAMI</t>
  </si>
  <si>
    <t>Blue Gourami</t>
  </si>
  <si>
    <t>Dwarf Coral Blue Gourami</t>
  </si>
  <si>
    <t>Dwarf Flame Gourami</t>
  </si>
  <si>
    <t>Dwarf Male Gourami</t>
  </si>
  <si>
    <t>Dwarf Neon Blue Gourami</t>
  </si>
  <si>
    <t>Gold Gourami</t>
  </si>
  <si>
    <t>Honey Dwarf Gourami</t>
  </si>
  <si>
    <t>Lace Pearl Gourami</t>
  </si>
  <si>
    <t xml:space="preserve">Opaline Gourami </t>
  </si>
  <si>
    <t>Thick Lipped Gourami</t>
  </si>
  <si>
    <t>Apricot Paradise Fish</t>
  </si>
  <si>
    <t>RoundtailParadiseFish</t>
  </si>
  <si>
    <t>BalloonPearlGourami</t>
  </si>
  <si>
    <t>DWARF HONEY GOURAMI</t>
  </si>
  <si>
    <t>3-SPOT GOURAMI</t>
  </si>
  <si>
    <t>ASSORTED GOURAMI</t>
  </si>
  <si>
    <t>KISSING GOURAMI</t>
  </si>
  <si>
    <t>DWARF ASSORTED GOURAMI</t>
  </si>
  <si>
    <t>DWARF COBALT BLUE GOURAMI</t>
  </si>
  <si>
    <t>DWARF BLUE NEON GOURAMI</t>
  </si>
  <si>
    <t>DWARF RED FLAME</t>
  </si>
  <si>
    <t>GOLDEN GOURAMI</t>
  </si>
  <si>
    <t>OPALINE GOURAMI</t>
  </si>
  <si>
    <t>PEARL GOURAMI</t>
  </si>
  <si>
    <t>PLATINUM GOURAMI</t>
  </si>
  <si>
    <t>Apricot Gourami (Limited Numbers!)</t>
  </si>
  <si>
    <t>Blue Gourami (1 ONLY!)</t>
  </si>
  <si>
    <t xml:space="preserve">Blue Gourami </t>
  </si>
  <si>
    <t xml:space="preserve">Croaking Gourami (Trichopsis vittata) </t>
  </si>
  <si>
    <t>Gold Gourami (Nice!)</t>
  </si>
  <si>
    <t>Moonlight Gourami</t>
  </si>
  <si>
    <t>Opaline Gourami (Nice!) (Limited Numbers!)</t>
  </si>
  <si>
    <t>Opaline Gourami</t>
  </si>
  <si>
    <t>Pearl Gourami</t>
  </si>
  <si>
    <t>Thick Lipped Gourami (Import) (Nice!)</t>
  </si>
  <si>
    <t>BLUE GOURAMI (THREE SPOT)</t>
  </si>
  <si>
    <t>BLUE GOURAMI (THREE SPOT) WILD</t>
  </si>
  <si>
    <t>ASSORTED MALE DWARF GOURAMI</t>
  </si>
  <si>
    <t>MALE CORAL BLUE DWARF GOURAMI</t>
  </si>
  <si>
    <t>FEMALE CORAL BLUE DWARF GOURAMI</t>
  </si>
  <si>
    <t>MALE DWARF GOURAMI</t>
  </si>
  <si>
    <t>FEMALE DWARF GOURAMI</t>
  </si>
  <si>
    <t>MALE FLAME DWARF GOURAMI</t>
  </si>
  <si>
    <t>MALE NEON DWARF GOURAMI</t>
  </si>
  <si>
    <t>GOLD GOURAMI</t>
  </si>
  <si>
    <t>GOLD HONEY GOURAMI</t>
  </si>
  <si>
    <t>MOONLIGHT GOURAMI</t>
  </si>
  <si>
    <t>ORANGE FLAME GOURAMI (RED HONEY)</t>
  </si>
  <si>
    <t>ORANGE THICK LIP GOURAMI</t>
  </si>
  <si>
    <t>PARADISE FISH</t>
  </si>
  <si>
    <t>ALBINO PARADISE FISH</t>
  </si>
  <si>
    <t>THREE SPOT GOURAMI</t>
  </si>
  <si>
    <t>ASSORTED MALE DWARF GOURAMI (CORAL BLUE)</t>
  </si>
  <si>
    <t>ASSORTED FEMALE DWARF GOURAMI (COURAL BLUE)</t>
  </si>
  <si>
    <t>MALE DWARF GOURAMI BLUE &amp; RED</t>
  </si>
  <si>
    <t xml:space="preserve">GOLD GOURAMI </t>
  </si>
  <si>
    <t>BALOON KISSING GOURAMI</t>
  </si>
  <si>
    <t xml:space="preserve">ORANGE FLAME (RED HONEY) GOURAMI </t>
  </si>
  <si>
    <t xml:space="preserve">ORANGE THICK LIP GOURAMI </t>
  </si>
  <si>
    <t xml:space="preserve">ASSORTED PARADISE FISH </t>
  </si>
  <si>
    <t>7FSHS</t>
  </si>
  <si>
    <t xml:space="preserve">Gold Gourami </t>
  </si>
  <si>
    <t xml:space="preserve">Pearl Gourami </t>
  </si>
  <si>
    <t>Golden Gourami</t>
  </si>
  <si>
    <t>Honey Gourami</t>
  </si>
  <si>
    <t>Honey Dwarf Gourami Red</t>
  </si>
  <si>
    <t>Lace (Pearl) Gourami</t>
  </si>
  <si>
    <t>Paradisefish Apricot</t>
  </si>
  <si>
    <t xml:space="preserve">DWARF HONEY GOURAMI </t>
  </si>
  <si>
    <t xml:space="preserve"> 3-SPOT GOURAMI </t>
  </si>
  <si>
    <t xml:space="preserve">ASSORTED GOURAMI </t>
  </si>
  <si>
    <t xml:space="preserve"> KISSING GOURAMI </t>
  </si>
  <si>
    <t xml:space="preserve">DWARF ASSORTED GOURAMI </t>
  </si>
  <si>
    <t xml:space="preserve">DWARF COBALT BLUE GOURAMI </t>
  </si>
  <si>
    <t xml:space="preserve">DWARF BLUE NEON GOURAMI </t>
  </si>
  <si>
    <t xml:space="preserve">DWARF RED FLAME </t>
  </si>
  <si>
    <t xml:space="preserve">GOLDEN GOURAMI </t>
  </si>
  <si>
    <t xml:space="preserve">OPALINE GOURAMI </t>
  </si>
  <si>
    <t xml:space="preserve">PEARL GOURAMI </t>
  </si>
  <si>
    <t xml:space="preserve"> PLATINUM GOURAMI </t>
  </si>
  <si>
    <t>C</t>
  </si>
  <si>
    <t>GUPPY</t>
  </si>
  <si>
    <t xml:space="preserve">Assorted Female Guppy </t>
  </si>
  <si>
    <t>Albino Full Red Female Guppy</t>
  </si>
  <si>
    <t>Red Koi Female Guppy</t>
  </si>
  <si>
    <t>Assorted Male Guppy</t>
  </si>
  <si>
    <t>Galaxy Variegated Male Guppy</t>
  </si>
  <si>
    <t>Metallic Black Lace Snakeskin Male Guppy</t>
  </si>
  <si>
    <t>Red Koi Male Guppy</t>
  </si>
  <si>
    <t>Asst. Male Guppy Fancy Seconds</t>
  </si>
  <si>
    <t>Blue Tiger Male Guppy IT</t>
  </si>
  <si>
    <t>Dumbo Ear Dragon Male Guppy IT</t>
  </si>
  <si>
    <t>Dumbo Ear Variegated Blue Male IT</t>
  </si>
  <si>
    <t>Dumbo Ear Variegated Cobra Male IT</t>
  </si>
  <si>
    <t>Platinum King Cobra Male Guppy IT</t>
  </si>
  <si>
    <t>Metal Snakeskin Bluetail Guppy Pairs</t>
  </si>
  <si>
    <t>Assorted Female Endler</t>
  </si>
  <si>
    <t>Assorted Male Endler</t>
  </si>
  <si>
    <t>Green Tiger Male Endler</t>
  </si>
  <si>
    <t>Neon Blonde Male Endler</t>
  </si>
  <si>
    <t>Platinum Female Endler</t>
  </si>
  <si>
    <t>SantaMariaEndler Pair</t>
  </si>
  <si>
    <t>BlackBar Endler Pair</t>
  </si>
  <si>
    <t>Platinum Male</t>
  </si>
  <si>
    <t>SilveradoBumblebeeMale</t>
  </si>
  <si>
    <t>Yellow TuxedoMale</t>
  </si>
  <si>
    <t>BlueMoscow Male</t>
  </si>
  <si>
    <t>GreenMoscow Male</t>
  </si>
  <si>
    <t>NavyBlueDumboMale</t>
  </si>
  <si>
    <t>PinkTuxedoMale</t>
  </si>
  <si>
    <t>TuxedoKoi Male</t>
  </si>
  <si>
    <t>Koi CobraMale</t>
  </si>
  <si>
    <t>Scissortail Male</t>
  </si>
  <si>
    <t>BlondeKoi Male</t>
  </si>
  <si>
    <t>BlackDumboMale</t>
  </si>
  <si>
    <t>BLACK MALE GUPPY</t>
  </si>
  <si>
    <t>BLUE SAPPHIRE GUPPY</t>
  </si>
  <si>
    <t>ENDLER GUPPY-ASSORTED MALE</t>
  </si>
  <si>
    <t>GOLD TUXEDO GUPPY</t>
  </si>
  <si>
    <t>GUPPY FEMALE</t>
  </si>
  <si>
    <t>GUPPY MALE</t>
  </si>
  <si>
    <t>24k GOLD GUPPY</t>
  </si>
  <si>
    <t>GERMAN YELLOW</t>
  </si>
  <si>
    <t>MALE BLUE COBRA</t>
  </si>
  <si>
    <t>MALE BLUE NEON GUPPY</t>
  </si>
  <si>
    <t>MALE GREEN COBRA GUPPY</t>
  </si>
  <si>
    <t>MALE RED BLONDE GUPPY</t>
  </si>
  <si>
    <t>MALE RED COBRA GUPPY</t>
  </si>
  <si>
    <t>YELLOW COBRA GUPPY FEMALE</t>
  </si>
  <si>
    <t>Japanese Blue Dumbo Guppy Male</t>
  </si>
  <si>
    <t>Japanese Blue Dumbo Guppy Male (Show!)</t>
  </si>
  <si>
    <t>Japanese Blue Dumbo Guppy - Female</t>
  </si>
  <si>
    <t>Japanese Blue Dumbo Guppy - Female (Show!)</t>
  </si>
  <si>
    <t>Japanese Blue Dumbo Guppy - Female (Show!) (Limited Numbers!)</t>
  </si>
  <si>
    <t>Japanese Blue Dumbo Guppy - Pair (Nice!) (Rare!)</t>
  </si>
  <si>
    <t>1.5-2.5CM</t>
  </si>
  <si>
    <t>Japanese Blue Dumbo Guppy - Pair (Show!) (Rare!)</t>
  </si>
  <si>
    <t>2.5-3.5CM</t>
  </si>
  <si>
    <t>Platinum Guppy - Pair</t>
  </si>
  <si>
    <t>1.5-3CM</t>
  </si>
  <si>
    <t xml:space="preserve">Assorted Endler - Male </t>
  </si>
  <si>
    <t>Assorted Endler - Male Bulk 100+</t>
  </si>
  <si>
    <t>Assorted Endler - Female</t>
  </si>
  <si>
    <t>Assorted Endler - Female SPECIALS!</t>
  </si>
  <si>
    <t>Assorted Endler - Pair</t>
  </si>
  <si>
    <t>Black Bar Endler - Male</t>
  </si>
  <si>
    <t xml:space="preserve">Cardinal Endler - Pair </t>
  </si>
  <si>
    <t>El Tigre Endler - Male</t>
  </si>
  <si>
    <t>El Tigre Endler - Female</t>
  </si>
  <si>
    <t>El Tigre Endler - Pair</t>
  </si>
  <si>
    <t>1.5-2CM</t>
  </si>
  <si>
    <t xml:space="preserve">French Blue Star Endler- Male </t>
  </si>
  <si>
    <t>Green Tiger Endler - Male</t>
  </si>
  <si>
    <t>Green Tiger Endler - Pair</t>
  </si>
  <si>
    <t>Neon Blonde Endler - Male (Nice!)</t>
  </si>
  <si>
    <t>Neon Blue Endler - Female</t>
  </si>
  <si>
    <t>Neon Tuxedo Endler - Male (Nice!)</t>
  </si>
  <si>
    <t xml:space="preserve">Opal Endler - Male </t>
  </si>
  <si>
    <t xml:space="preserve">Red Line Endler - Male </t>
  </si>
  <si>
    <t>El Silverado Endler - Male (Nice!)</t>
  </si>
  <si>
    <t xml:space="preserve">ASSORTED FEMALE GUPPY </t>
  </si>
  <si>
    <t>ASSORTED MALE GUPPY</t>
  </si>
  <si>
    <t>ASSORTED FEEDER GUPPY</t>
  </si>
  <si>
    <t>ASSORTED PREMIUM MALE GUPPY</t>
  </si>
  <si>
    <t>MALE ASSORTED LYRETAIL GUPPY</t>
  </si>
  <si>
    <t>MALE ASSORTED METALLIC GUPPY</t>
  </si>
  <si>
    <t>MALE ASSORTED SNAKESKIN GUPPY</t>
  </si>
  <si>
    <t>MALE BLACK GUPPY</t>
  </si>
  <si>
    <t>BLUE DWARF MALE GUPPY</t>
  </si>
  <si>
    <t>MALE ARCTIC BLUE GUPPY</t>
  </si>
  <si>
    <t>ASSORTED MALE ENDLERS GUPPY</t>
  </si>
  <si>
    <t>ELEPHANT EAR MALE GUPPY</t>
  </si>
  <si>
    <t>BLUE NEON MALE GUPPY</t>
  </si>
  <si>
    <t>MALE GOLD NEON GUPPY</t>
  </si>
  <si>
    <t>MALE PLATINUM GUPPY</t>
  </si>
  <si>
    <t>MALE RED GUPPY</t>
  </si>
  <si>
    <t>MALE GOLD SNAKESKIN GUPPY</t>
  </si>
  <si>
    <t>MALE GREEN SNAKESKIN GUPPY</t>
  </si>
  <si>
    <t>MALE RED SNAKESKIN GUPPY</t>
  </si>
  <si>
    <t>MALE SUNSET GUPPY</t>
  </si>
  <si>
    <t>MALE RED TUXEDO GUPPY</t>
  </si>
  <si>
    <t>MALE TUXEDO DRAGON GUPPY</t>
  </si>
  <si>
    <t>Assorted Female Guppy Local</t>
  </si>
  <si>
    <t>Japan Blue Female Guppy</t>
  </si>
  <si>
    <t>Platinum Yellow Tiger Female (IT)</t>
  </si>
  <si>
    <t>Assorted Male Guppy Local</t>
  </si>
  <si>
    <t>Assorted Male Guppy Import</t>
  </si>
  <si>
    <t>Black Tail Male Guppy</t>
  </si>
  <si>
    <t>Asst. Male Guppy Import Seconds</t>
  </si>
  <si>
    <t>Asst. Male Import Fancy Seconds</t>
  </si>
  <si>
    <t>Female Endler Assorted</t>
  </si>
  <si>
    <t>Female Endler Platinum</t>
  </si>
  <si>
    <t>Male Endler Assorted</t>
  </si>
  <si>
    <t xml:space="preserve"> BLACK MALE GUPPY</t>
  </si>
  <si>
    <t xml:space="preserve"> RED DUMBO MALE GUPPY </t>
  </si>
  <si>
    <t xml:space="preserve"> ENDLER GUPPY-ASSORTED FEMALE </t>
  </si>
  <si>
    <t xml:space="preserve"> ENDLER GUPPY-ASSORTED MALE</t>
  </si>
  <si>
    <t xml:space="preserve"> ASSORTED GUPPY FEMALE </t>
  </si>
  <si>
    <t>ASSORTED GUPPY MALE</t>
  </si>
  <si>
    <t xml:space="preserve">24k GOLD GUPPY </t>
  </si>
  <si>
    <t xml:space="preserve">MALE BLUE NEON GUPPY </t>
  </si>
  <si>
    <t xml:space="preserve">MALE SUNSET GUPPY </t>
  </si>
  <si>
    <t xml:space="preserve">MALE RED COBRA GUPPY </t>
  </si>
  <si>
    <t xml:space="preserve">MALE YELLOW COBRA GUPPY </t>
  </si>
  <si>
    <t xml:space="preserve">Metal Snakeskin Red Lace Guppy Indo - Male </t>
  </si>
  <si>
    <t xml:space="preserve">Japanese Blue Dumbo Guppy - Male </t>
  </si>
  <si>
    <t xml:space="preserve">Assorted Endler  - Male </t>
  </si>
  <si>
    <t xml:space="preserve">Assorted Endler - Female </t>
  </si>
  <si>
    <t xml:space="preserve">Assorted Endler (Local) - Female </t>
  </si>
  <si>
    <t>Assorted Endler  - Pair 1</t>
  </si>
  <si>
    <t>PAIRS</t>
  </si>
  <si>
    <t>Cardinal Endler - Pair</t>
  </si>
  <si>
    <t xml:space="preserve">El Tigre Endler - Male </t>
  </si>
  <si>
    <t xml:space="preserve">El Tigre Endler - Female </t>
  </si>
  <si>
    <t>El Tigre Endler - Female M-3</t>
  </si>
  <si>
    <t xml:space="preserve">El Tigre Endler - Pair </t>
  </si>
  <si>
    <t xml:space="preserve">French Blue Star Endler - Male </t>
  </si>
  <si>
    <t>Golden Neon Blue Endler - Male</t>
  </si>
  <si>
    <t xml:space="preserve">Golden Neon Blue Endler  - Female </t>
  </si>
  <si>
    <t xml:space="preserve">Golden Neon Blue Endler - Pair </t>
  </si>
  <si>
    <t xml:space="preserve">Green Tiger Endler  - Female </t>
  </si>
  <si>
    <t xml:space="preserve">Green Tiger Endler - Female </t>
  </si>
  <si>
    <t xml:space="preserve">Neon Blonde Endler - Male </t>
  </si>
  <si>
    <t xml:space="preserve">Neon Blue Endler - Male </t>
  </si>
  <si>
    <t xml:space="preserve">Neon Blue Endler - Female </t>
  </si>
  <si>
    <t xml:space="preserve">Neon Blue Endler - Pair </t>
  </si>
  <si>
    <t xml:space="preserve">Neon Tuxedo Endler - Male </t>
  </si>
  <si>
    <t xml:space="preserve">Silverado Endler - Male </t>
  </si>
  <si>
    <t>FEMALE ENDLER GUPPY</t>
  </si>
  <si>
    <t>MALE SNAKE SKIN GUPPY</t>
  </si>
  <si>
    <t xml:space="preserve">BLACK MALE GYPPY </t>
  </si>
  <si>
    <t>MALE BLUE DIAMOND GUPPY</t>
  </si>
  <si>
    <t xml:space="preserve">MALE BUMBLE BEE GUPPY </t>
  </si>
  <si>
    <t>DRAGON HEAD TUXEDO GUPPY</t>
  </si>
  <si>
    <t xml:space="preserve">DRAGON ELEPHANT EAR MALE GUPPY </t>
  </si>
  <si>
    <t xml:space="preserve">ASSORTED MALE ENDLERS GUPPY </t>
  </si>
  <si>
    <t xml:space="preserve">KOI MALE GUPPY </t>
  </si>
  <si>
    <t xml:space="preserve">MALE GOLD NEON GUPPY </t>
  </si>
  <si>
    <t xml:space="preserve">PLATINUM GOLD GUPPY </t>
  </si>
  <si>
    <t xml:space="preserve">MALE TUXEDO DRAGON GUPPY </t>
  </si>
  <si>
    <t xml:space="preserve">MALE RED TUXEDO GUPPY </t>
  </si>
  <si>
    <t>Snakeskin White Cobra Pair few left</t>
  </si>
  <si>
    <t>PAIR</t>
  </si>
  <si>
    <t xml:space="preserve">Assorted Guppy Male </t>
  </si>
  <si>
    <t>Assorted Guppy Male</t>
  </si>
  <si>
    <t xml:space="preserve">Assorted Guppy Female </t>
  </si>
  <si>
    <t xml:space="preserve">Sunset Male </t>
  </si>
  <si>
    <t xml:space="preserve">Blue Neon Tuxedo Male </t>
  </si>
  <si>
    <t xml:space="preserve">Moscow Red Male </t>
  </si>
  <si>
    <t xml:space="preserve">White Tuxedo Male </t>
  </si>
  <si>
    <t>Platinum Male Video</t>
  </si>
  <si>
    <t>Panda Male Video</t>
  </si>
  <si>
    <t>24K Gold Male  Video</t>
  </si>
  <si>
    <t>Yellow Tuxedo Male Video</t>
  </si>
  <si>
    <t>Koi Tuxedo Male  Video</t>
  </si>
  <si>
    <t>Green Dragon Male Pink Tuxedo Male Video</t>
  </si>
  <si>
    <t>Blue Queen Male Video</t>
  </si>
  <si>
    <t>Red Rose Rainbow Male Video</t>
  </si>
  <si>
    <t>Platinum Dumbo Male Video</t>
  </si>
  <si>
    <t>Santa Dumbo Male  Video</t>
  </si>
  <si>
    <t>Black Dumbo Male Video</t>
  </si>
  <si>
    <t>Blueberry Dumbo Male Navy Blue Dumbo Male Platinum Red Tail Dumbo Male Video</t>
  </si>
  <si>
    <t>Sunset Female Video</t>
  </si>
  <si>
    <t>Black Female  Video</t>
  </si>
  <si>
    <t>Red Female  Video</t>
  </si>
  <si>
    <t>Yellow Female Video</t>
  </si>
  <si>
    <t>Pink Tuxedo Female  Video</t>
  </si>
  <si>
    <t>MEDAKAS</t>
  </si>
  <si>
    <t>AssortedMedaka</t>
  </si>
  <si>
    <t>AssortedMedaka50+</t>
  </si>
  <si>
    <t>Tri-colour Lame</t>
  </si>
  <si>
    <t>WasumiInkspot</t>
  </si>
  <si>
    <t>RedEmpress</t>
  </si>
  <si>
    <t>GoldLame</t>
  </si>
  <si>
    <t>CenturianGold</t>
  </si>
  <si>
    <t>BronzeNeptune</t>
  </si>
  <si>
    <t>Beniajami</t>
  </si>
  <si>
    <t>BlackLame</t>
  </si>
  <si>
    <t>Tri-colour LongFin(Wasumi)</t>
  </si>
  <si>
    <t>KohakuLame</t>
  </si>
  <si>
    <t>Opaline</t>
  </si>
  <si>
    <t>BlackSapphire</t>
  </si>
  <si>
    <t>Neptune</t>
  </si>
  <si>
    <t>2.3CM</t>
  </si>
  <si>
    <t>HakuhanSeiko</t>
  </si>
  <si>
    <t>Sunshine</t>
  </si>
  <si>
    <t>Gabriel</t>
  </si>
  <si>
    <t>SteelPetal</t>
  </si>
  <si>
    <t>SnowWhite</t>
  </si>
  <si>
    <t>MatsuiShinkai</t>
  </si>
  <si>
    <t>MarriageKissingFin</t>
  </si>
  <si>
    <t>WhiteTelescope</t>
  </si>
  <si>
    <t>WabokuSeiko</t>
  </si>
  <si>
    <t>MiyukiBlack</t>
  </si>
  <si>
    <t>Sunrise</t>
  </si>
  <si>
    <t>Tumuki</t>
  </si>
  <si>
    <t xml:space="preserve">Beniajami </t>
  </si>
  <si>
    <t xml:space="preserve">Tri-colour Unju </t>
  </si>
  <si>
    <t xml:space="preserve">Wasumi Inkspot </t>
  </si>
  <si>
    <t xml:space="preserve">Neptune </t>
  </si>
  <si>
    <t>Mollies</t>
  </si>
  <si>
    <t>MOLLIES</t>
  </si>
  <si>
    <t>Assorted Molly</t>
  </si>
  <si>
    <t>Assorted Balloon Molly</t>
  </si>
  <si>
    <t>Assorted Balloon Molly Sailfin</t>
  </si>
  <si>
    <t>Balloon Molly Dalmation</t>
  </si>
  <si>
    <t xml:space="preserve">Balloon Molly Golden   </t>
  </si>
  <si>
    <t xml:space="preserve">Balloon Molly Golden Black </t>
  </si>
  <si>
    <t>Balloon molly Neon Red</t>
  </si>
  <si>
    <t>Balloon Molly Orange</t>
  </si>
  <si>
    <t>Black Molly</t>
  </si>
  <si>
    <t>Black Lyretail Molly</t>
  </si>
  <si>
    <t>Blood Red Neon Molly</t>
  </si>
  <si>
    <t>Dalmation Molly</t>
  </si>
  <si>
    <t>Dalmation Lyretail Molly</t>
  </si>
  <si>
    <t>Glolight Red Lyretail Molly</t>
  </si>
  <si>
    <t>Golden Black Molly</t>
  </si>
  <si>
    <t>Golden Black Lyretail Molly</t>
  </si>
  <si>
    <t>Gold Lyretail Molly</t>
  </si>
  <si>
    <t>Golden Red Eye Molly</t>
  </si>
  <si>
    <t>Metallic Gold Molly</t>
  </si>
  <si>
    <t>Metallic Gold Molly Lyretail</t>
  </si>
  <si>
    <t>Orange Molly</t>
  </si>
  <si>
    <t>Red Calico Lyretail</t>
  </si>
  <si>
    <t>Saffron Molly</t>
  </si>
  <si>
    <t>Saffron Lyretail Molly</t>
  </si>
  <si>
    <t>Silver Molly</t>
  </si>
  <si>
    <t>Silver Lyretail Molly</t>
  </si>
  <si>
    <t>Super Black Lyretail Molly</t>
  </si>
  <si>
    <t>ASSORTED BALLOON MOLLY</t>
  </si>
  <si>
    <t>ASSORTED LYRETAIL MOLLY</t>
  </si>
  <si>
    <t>ASSORTED MOLLY</t>
  </si>
  <si>
    <t>BLACK MOLLY</t>
  </si>
  <si>
    <t>DALMATION MOLLY</t>
  </si>
  <si>
    <t>GOLD DUST LYRETAIL MOLLY</t>
  </si>
  <si>
    <t>LYRETAIL BLACK MOLLY</t>
  </si>
  <si>
    <t>LYRETAIL SILVER MOLLY</t>
  </si>
  <si>
    <t>MARBLE LYRETAIL MOLLY</t>
  </si>
  <si>
    <t>MARBLE MOLLY</t>
  </si>
  <si>
    <t>NEON ORANGE MOLLY</t>
  </si>
  <si>
    <t>SILVER MOLLY</t>
  </si>
  <si>
    <t>COPPER GREEN MOLLY</t>
  </si>
  <si>
    <t>ORANGE MOLLY</t>
  </si>
  <si>
    <t>L.T. PLATINUM BALLOON MOLLY</t>
  </si>
  <si>
    <t>L.T. ASSORTED MOLLY</t>
  </si>
  <si>
    <t>L.T. ASSORTED BALLOON MOLLY</t>
  </si>
  <si>
    <t>L.T. PLATNIUM MARBLE MOLLY</t>
  </si>
  <si>
    <t>ASSORTED MINI MOLLY</t>
  </si>
  <si>
    <t>BLACK MINI MOLLY</t>
  </si>
  <si>
    <t>GOLD DUST MINI MOLLY</t>
  </si>
  <si>
    <t>GOLD NUGGET MINI MOLLY</t>
  </si>
  <si>
    <t>ORANGE TAIL BLACK MINI MOLLY</t>
  </si>
  <si>
    <t>L.T. BLACK MINI MOLLY</t>
  </si>
  <si>
    <t>L.T. GOLD DUST MINI MOLLY</t>
  </si>
  <si>
    <t>S.F. ASSORTED MOLLY MALE</t>
  </si>
  <si>
    <t>10-12cm</t>
  </si>
  <si>
    <t>Assorted Molly Balloon</t>
  </si>
  <si>
    <t>Balloon Molly Black Lyretail</t>
  </si>
  <si>
    <t>Balloon Molly Neon Orange</t>
  </si>
  <si>
    <t>Metallic Gold Lyretail Molly</t>
  </si>
  <si>
    <t>Neon Orange Molly</t>
  </si>
  <si>
    <t>Orange Assorted Molly</t>
  </si>
  <si>
    <t>Black Balloon Molly Pr Roundtail</t>
  </si>
  <si>
    <t>Black LT Balloon Molly Ea</t>
  </si>
  <si>
    <t xml:space="preserve"> SILVER BALLOON MOLLY </t>
  </si>
  <si>
    <t xml:space="preserve">ASSORTED LYRETAIL MOLLY </t>
  </si>
  <si>
    <t xml:space="preserve">GOLD DUST LYRETAIL MOLLY </t>
  </si>
  <si>
    <t xml:space="preserve">LYRETAIL BLACK MOLLY </t>
  </si>
  <si>
    <t xml:space="preserve">MARBLE MOLLY </t>
  </si>
  <si>
    <t xml:space="preserve">NEON ORANGE MOLLY </t>
  </si>
  <si>
    <t xml:space="preserve"> SILVER MOLLY </t>
  </si>
  <si>
    <t xml:space="preserve">S.F ASSORTED MOLLY MALE </t>
  </si>
  <si>
    <t xml:space="preserve">LT GOLD NUGGET MINI MOLLY </t>
  </si>
  <si>
    <t xml:space="preserve">LT GOLD DUST MINI MOLLY </t>
  </si>
  <si>
    <t xml:space="preserve">LT BLACK MIMI MOLLY </t>
  </si>
  <si>
    <t xml:space="preserve">GOLD NUGGET MINI MOLLY </t>
  </si>
  <si>
    <t xml:space="preserve">LT ASSORTED MOLLY </t>
  </si>
  <si>
    <t xml:space="preserve">DALMATION MOLLY </t>
  </si>
  <si>
    <t xml:space="preserve">BLACK MOLLY </t>
  </si>
  <si>
    <t>Molly - Black and White Assorted</t>
  </si>
  <si>
    <t>XL</t>
  </si>
  <si>
    <t>GFSHS</t>
  </si>
  <si>
    <t>Molly Calico Pigeon Balloon</t>
  </si>
  <si>
    <t>Molly Mix Platinum Double Tail Hi Fin</t>
  </si>
  <si>
    <t>Molly Golden Black</t>
  </si>
  <si>
    <t>PLECO'S &amp; BRISTLENOSE</t>
  </si>
  <si>
    <t xml:space="preserve">L397 PLECO </t>
  </si>
  <si>
    <t xml:space="preserve">l398 Pleco </t>
  </si>
  <si>
    <t>L052 Pleco atabapo butterfly Pleco</t>
  </si>
  <si>
    <t>L333 PLECO</t>
  </si>
  <si>
    <t xml:space="preserve">L377 PLECO </t>
  </si>
  <si>
    <t>L066 PLECO</t>
  </si>
  <si>
    <t>L134 FROG PLECO</t>
  </si>
  <si>
    <t xml:space="preserve">L205 PLECO </t>
  </si>
  <si>
    <t xml:space="preserve">L129 PLECO </t>
  </si>
  <si>
    <t>L134 PLECO ADULT PAIRS</t>
  </si>
  <si>
    <t>L202 PLECO PAIRS</t>
  </si>
  <si>
    <t xml:space="preserve">L134 PLECO </t>
  </si>
  <si>
    <t>L270 PLECO PAIRS</t>
  </si>
  <si>
    <t xml:space="preserve">L255 PLECO </t>
  </si>
  <si>
    <t xml:space="preserve">L333 pleco </t>
  </si>
  <si>
    <t>L002  PLECO</t>
  </si>
  <si>
    <t>4-6cm</t>
  </si>
  <si>
    <t>L007 PLECO</t>
  </si>
  <si>
    <t>4-8cm</t>
  </si>
  <si>
    <t>L202 PLECO</t>
  </si>
  <si>
    <t xml:space="preserve">Breeding pair of L134 frog pleco </t>
  </si>
  <si>
    <t>L137 Female</t>
  </si>
  <si>
    <t>11-13cm</t>
  </si>
  <si>
    <t xml:space="preserve">L255 pleco </t>
  </si>
  <si>
    <t xml:space="preserve">L002 (female) </t>
  </si>
  <si>
    <t>5-8cm</t>
  </si>
  <si>
    <t>Peppermint catfish</t>
  </si>
  <si>
    <t>5-cm</t>
  </si>
  <si>
    <t>PLATIES</t>
  </si>
  <si>
    <t>Assorted Platy</t>
  </si>
  <si>
    <t>Black Platy</t>
  </si>
  <si>
    <t>Blue Mickey Mouse</t>
  </si>
  <si>
    <t>Blue Reef Variatus Platy</t>
  </si>
  <si>
    <t>Blue Tuxedo Platy</t>
  </si>
  <si>
    <t>Coral Calico Platy</t>
  </si>
  <si>
    <t>Golden Comet Platy</t>
  </si>
  <si>
    <t>Golden Parrot Platy</t>
  </si>
  <si>
    <t>Green Black Spotted Platy</t>
  </si>
  <si>
    <t>Neon Blue Mickey Mouse Platy</t>
  </si>
  <si>
    <t>Neon Green Tuxedo Platy</t>
  </si>
  <si>
    <t>Panda Platy ( Black &amp; White Marble)</t>
  </si>
  <si>
    <t>Peppermint Candy Platy</t>
  </si>
  <si>
    <t>Pineapple Platy</t>
  </si>
  <si>
    <t>Red &amp; White Mickey Mouse Platy</t>
  </si>
  <si>
    <t>Sunset Wagtail Platy</t>
  </si>
  <si>
    <t>White Mickey Mouse Platy</t>
  </si>
  <si>
    <t>Assorted Hi Fin Platy</t>
  </si>
  <si>
    <t>Hi Fin Gold Tuxedo Platy</t>
  </si>
  <si>
    <t>Hi Fin Hawiian Variatus Platy</t>
  </si>
  <si>
    <t>Hi Fin Red Platy</t>
  </si>
  <si>
    <t>Hi Fin Red Wagtail Platy</t>
  </si>
  <si>
    <t>Hi Fin Sunset Platy</t>
  </si>
  <si>
    <t>AssortedPlaty</t>
  </si>
  <si>
    <t>RedBalloonPlaty</t>
  </si>
  <si>
    <t>Platy Bumble Bee</t>
  </si>
  <si>
    <t>3- 3.5CM</t>
  </si>
  <si>
    <t>Platy Mix Colour</t>
  </si>
  <si>
    <t>ASSORTED PLATY</t>
  </si>
  <si>
    <t>GOLDEN SPECKLED PLATY</t>
  </si>
  <si>
    <t>PLATY APPLE</t>
  </si>
  <si>
    <t>PLATY BLUE MICKEY MOUSE</t>
  </si>
  <si>
    <t>PLATY CORAL RED</t>
  </si>
  <si>
    <t>PLATY BLUE WAG</t>
  </si>
  <si>
    <t>PLATY EMERALD MICKEY MOUSE</t>
  </si>
  <si>
    <t>PLATY GOLDEN WAGTAIL</t>
  </si>
  <si>
    <t>PLATY NEON</t>
  </si>
  <si>
    <t>PLATY RED TOP</t>
  </si>
  <si>
    <t>PLATY RED TUX</t>
  </si>
  <si>
    <t>PLATY RED WAGTAIL</t>
  </si>
  <si>
    <t xml:space="preserve">PLATY MICKEY MOUSE SUNSET </t>
  </si>
  <si>
    <t>PLATY TUXEDOASSORTED</t>
  </si>
  <si>
    <t>PLATY VARIATUS</t>
  </si>
  <si>
    <t>RED MICKEY PLATY</t>
  </si>
  <si>
    <t>RED PLATY</t>
  </si>
  <si>
    <t>RED SPECKLED PLATY</t>
  </si>
  <si>
    <t xml:space="preserve">Assorted Platy </t>
  </si>
  <si>
    <t xml:space="preserve">Assorted Platy Bulk 100+ </t>
  </si>
  <si>
    <t>Assorted Platy (Limited Numbers!)</t>
  </si>
  <si>
    <t>Blue Tuxedo Platy (Pretty!) (Limited Numbers!)</t>
  </si>
  <si>
    <t>Blue Tuxedo Platy (Pretty!)</t>
  </si>
  <si>
    <t>Blue Tuxedo Platy (Limited Numbers!)</t>
  </si>
  <si>
    <t>Calico Platy</t>
  </si>
  <si>
    <t>Glowlight Sunset Banana Platy (Import)</t>
  </si>
  <si>
    <t>Hawaiian Variatus HiFin Platy (Limited Numbers!)</t>
  </si>
  <si>
    <t>Marigold Platy</t>
  </si>
  <si>
    <t>Marigold Platy (Limited Numbers!)</t>
  </si>
  <si>
    <t xml:space="preserve"> 5.5CM</t>
  </si>
  <si>
    <t>Mickey Mouse Platy - Neon Blue</t>
  </si>
  <si>
    <t xml:space="preserve">Mickey Mouse Platy - Neon Blue </t>
  </si>
  <si>
    <t>Mickey Mouse Platy - Red Top</t>
  </si>
  <si>
    <t>Mickey Mouse Platy - Sunset</t>
  </si>
  <si>
    <t>Neon Blue Platy (Limited Numbers!)</t>
  </si>
  <si>
    <t>Neon Blue Platy</t>
  </si>
  <si>
    <t xml:space="preserve">Orange Platy </t>
  </si>
  <si>
    <t>Orange Platy (Limited Numbers!)</t>
  </si>
  <si>
    <t>Orange Tuxedo Platy</t>
  </si>
  <si>
    <t>Panda Platy</t>
  </si>
  <si>
    <t xml:space="preserve">Panda Platy </t>
  </si>
  <si>
    <t>Red Platy</t>
  </si>
  <si>
    <t>Red Tuxedo Platy</t>
  </si>
  <si>
    <t>Red Wag Platy (Limited Numbers!)</t>
  </si>
  <si>
    <t>Red Wag Platy SPECIALS!</t>
  </si>
  <si>
    <t>Sunrise Hifin Platy (Import)</t>
  </si>
  <si>
    <t xml:space="preserve">Sunset Platy </t>
  </si>
  <si>
    <t>Sunset Platy</t>
  </si>
  <si>
    <t>ASSORTED MICKEY MOUSE PLATY</t>
  </si>
  <si>
    <t>GLOWLIGHT SUNSET PLATY</t>
  </si>
  <si>
    <t>RED WAGTAIL PLATY</t>
  </si>
  <si>
    <t>HIFIN SUNRISE PLATY</t>
  </si>
  <si>
    <t>SUNSET PLATY</t>
  </si>
  <si>
    <t>YELLOW COMET PLATY</t>
  </si>
  <si>
    <t xml:space="preserve">BLUE CORAL PLATY </t>
  </si>
  <si>
    <t xml:space="preserve">GLOWLIGHT SUNSET PLATY </t>
  </si>
  <si>
    <t xml:space="preserve">RED TUXEDO PLATY </t>
  </si>
  <si>
    <t xml:space="preserve">SUNSET PLATY </t>
  </si>
  <si>
    <t>Blue Spotted Platy</t>
  </si>
  <si>
    <t>Dalmation Platy</t>
  </si>
  <si>
    <t>Golden Variatus Platy</t>
  </si>
  <si>
    <t>Neon Blue Tuxedo Platy</t>
  </si>
  <si>
    <t>Neon Tuxedo Platy</t>
  </si>
  <si>
    <t>Neon Golden Calicoe Hifin Vari</t>
  </si>
  <si>
    <t>Neon Rainbow Hifin Variatus Platy</t>
  </si>
  <si>
    <t>Orange Tuxedo Hifin Variatus Platy</t>
  </si>
  <si>
    <t>Parrot Platy Golden</t>
  </si>
  <si>
    <t>Red Hi Fin Platy</t>
  </si>
  <si>
    <t>Red Wagtail Hi Fin Platy</t>
  </si>
  <si>
    <t>Red Wagtail Platy</t>
  </si>
  <si>
    <t>Sunset HI Fin Platy</t>
  </si>
  <si>
    <t xml:space="preserve">Assorted HiFin Platy </t>
  </si>
  <si>
    <t xml:space="preserve">Black Platy </t>
  </si>
  <si>
    <t xml:space="preserve">Bumble Bee Platy </t>
  </si>
  <si>
    <t xml:space="preserve">Calico Platy </t>
  </si>
  <si>
    <t>Hawaiian Variatus HiFin Platy</t>
  </si>
  <si>
    <t xml:space="preserve">Hawaiian Variatus HiFin Platy </t>
  </si>
  <si>
    <t xml:space="preserve">Marigold Platy </t>
  </si>
  <si>
    <t xml:space="preserve">Mickey Mouse Platy - Red Top </t>
  </si>
  <si>
    <t xml:space="preserve">Mickey Mouse Platy - Sunset </t>
  </si>
  <si>
    <t xml:space="preserve">Neon Blue Platy </t>
  </si>
  <si>
    <t xml:space="preserve">Orange Tuxedo Platy </t>
  </si>
  <si>
    <t>Orange Tuxedo Platy (Local) ML 4-5</t>
  </si>
  <si>
    <t xml:space="preserve">Red Platy </t>
  </si>
  <si>
    <t xml:space="preserve">Red Tuxedo Platy </t>
  </si>
  <si>
    <t xml:space="preserve">Red Wag Platy </t>
  </si>
  <si>
    <t>Red Wag Platy</t>
  </si>
  <si>
    <t>Sunrise Hifin Platy</t>
  </si>
  <si>
    <t xml:space="preserve">Sunrise Hifin Platy </t>
  </si>
  <si>
    <t xml:space="preserve">Variatus Platy - Green </t>
  </si>
  <si>
    <t xml:space="preserve">Variatus Platy - Hawaiian </t>
  </si>
  <si>
    <t>Black Scisortail Rasbora</t>
  </si>
  <si>
    <t>Emerald Dwarf Rasbora</t>
  </si>
  <si>
    <t>Blue Line Rasbora (1 ONLY!)</t>
  </si>
  <si>
    <t>Burmese Rummy Nose Rasbora (Sawbwa resplendens) (Nice!)</t>
  </si>
  <si>
    <t>Emerald Rasbora (Erythromicron Danio)</t>
  </si>
  <si>
    <t xml:space="preserve"> 2-2.5CM</t>
  </si>
  <si>
    <t>Emerald Rasbora (Erythromicron Danio) Bulk 50+</t>
  </si>
  <si>
    <t>Harlequin Rasbora</t>
  </si>
  <si>
    <t>Red Line Rasbora</t>
  </si>
  <si>
    <t>Scissortail Rasbora (Limited Numbers!)</t>
  </si>
  <si>
    <t>Scissortail Rasbora</t>
  </si>
  <si>
    <t>EMERALD EYE RASBORA</t>
  </si>
  <si>
    <t>HARLEQUIN RASBORA</t>
  </si>
  <si>
    <t>PURPLE HARLEQUIN RASBORA</t>
  </si>
  <si>
    <t>RASBORA HENGELI</t>
  </si>
  <si>
    <t>SCISSORTAIL RASBORA</t>
  </si>
  <si>
    <t xml:space="preserve">Burmese Rummy Nose Rasbora (Sawbwa resplendens) </t>
  </si>
  <si>
    <t xml:space="preserve">Green Eye Rasbora </t>
  </si>
  <si>
    <t xml:space="preserve">Red Line Rasbora </t>
  </si>
  <si>
    <t xml:space="preserve">Scissortail Rasbora </t>
  </si>
  <si>
    <t>SPOTTED RASBORA</t>
  </si>
  <si>
    <t>Rainbow Shark</t>
  </si>
  <si>
    <t>Red Tail Shark</t>
  </si>
  <si>
    <t>Silver Shark</t>
  </si>
  <si>
    <t>6-7CM</t>
  </si>
  <si>
    <t xml:space="preserve">RED TAIL BLACK SHARK </t>
  </si>
  <si>
    <t>RAINBOW SHARK</t>
  </si>
  <si>
    <t xml:space="preserve">ALBINO RAINBOW SHARK </t>
  </si>
  <si>
    <t>SILVER SHARK</t>
  </si>
  <si>
    <t>REDTAIL BLACK SHARK</t>
  </si>
  <si>
    <t>Black Shark (Limited Numbers!)</t>
  </si>
  <si>
    <t>Black Shark</t>
  </si>
  <si>
    <t>Flying Fox - Silver (True) (Siamensis)</t>
  </si>
  <si>
    <t>Flying Fox - Silver (True) (Siamensis) SPECIALS!</t>
  </si>
  <si>
    <t>Flying Fox - Silver (True) (Siamensis) Bulk 30+</t>
  </si>
  <si>
    <t>Rainbow Shark Seconds</t>
  </si>
  <si>
    <t xml:space="preserve">Rainbow Shark Seconds </t>
  </si>
  <si>
    <t>Rainbow Shark - Albino M-5.5</t>
  </si>
  <si>
    <t>Rainbow Shark - Albino</t>
  </si>
  <si>
    <t xml:space="preserve">Red Tail Shark </t>
  </si>
  <si>
    <t xml:space="preserve">Silver Shark </t>
  </si>
  <si>
    <t>Silver Shark Bulk 50+</t>
  </si>
  <si>
    <t>Silver Shark (Nice!)</t>
  </si>
  <si>
    <t>Silver Shark (Nice!) (3 ONLY!)</t>
  </si>
  <si>
    <t>SIAMESE FLYING FOX SHARK REAL</t>
  </si>
  <si>
    <t>GOLDEN SHARK (ALBINO RAINBOW)</t>
  </si>
  <si>
    <t>RED TAIL SHARK</t>
  </si>
  <si>
    <t xml:space="preserve">Flying Fox - Silver (True) (Siamensis) </t>
  </si>
  <si>
    <t>Golden Shark</t>
  </si>
  <si>
    <t xml:space="preserve">Rainbow Shark </t>
  </si>
  <si>
    <t xml:space="preserve">Rainbow Shark - Albino </t>
  </si>
  <si>
    <t xml:space="preserve">Glass Shrimp </t>
  </si>
  <si>
    <t>Glass Shrimp</t>
  </si>
  <si>
    <t>Glass  Shrimp</t>
  </si>
  <si>
    <t>Red/Black Calceo Caridina</t>
  </si>
  <si>
    <t>Bloody Mary Cherry Shrimp</t>
  </si>
  <si>
    <t>Yellow Cherry Shrimp</t>
  </si>
  <si>
    <t>1CM</t>
  </si>
  <si>
    <t>Blue Dream Cherry Shrimp</t>
  </si>
  <si>
    <t>Cherry Shrimp - Bloody Mary</t>
  </si>
  <si>
    <t xml:space="preserve"> 1.5CM</t>
  </si>
  <si>
    <t>Cherry Shrimp - Blue Diamond (Nice!)</t>
  </si>
  <si>
    <t>Cherry Shrimp - Blue</t>
  </si>
  <si>
    <t>Cherry Shrimp - Fire Red</t>
  </si>
  <si>
    <t xml:space="preserve">Cherry Shrimp - Fire Red </t>
  </si>
  <si>
    <t>Cherry Shrimp - Green</t>
  </si>
  <si>
    <t>Cherry Shrimp - Red</t>
  </si>
  <si>
    <t>Cherry Shrimp - Skittles</t>
  </si>
  <si>
    <t xml:space="preserve">Cherry Shrimp - Skittles </t>
  </si>
  <si>
    <t>Cherry Shrimp - Yellow (Nice!) (Limited Numbers!)</t>
  </si>
  <si>
    <t>Long Arm Shrimp</t>
  </si>
  <si>
    <t>Long Arm Shrimp (Show!) (Limited Numbers!)</t>
  </si>
  <si>
    <t>Seconds Long Arm Shrimp 1 Claw Only! (Limited Numbers!)</t>
  </si>
  <si>
    <t>Seconds Long Arm Shrimp 1 Claw Only! (1 ONLY!)</t>
  </si>
  <si>
    <t>North QLD Algae Shrimp SPECIALS!</t>
  </si>
  <si>
    <t xml:space="preserve">Cherry Shrimp - Bloody Mary </t>
  </si>
  <si>
    <t xml:space="preserve">Cherry Shrimp - Blue Diamond </t>
  </si>
  <si>
    <t xml:space="preserve">Cherry Shrimp - Blue </t>
  </si>
  <si>
    <t xml:space="preserve">Cherry Shrimp - Red </t>
  </si>
  <si>
    <t xml:space="preserve">Crystal Black Shrimp </t>
  </si>
  <si>
    <t xml:space="preserve">Long Arm Shrimp </t>
  </si>
  <si>
    <t xml:space="preserve">Long Arm Shrimp Seconds </t>
  </si>
  <si>
    <t xml:space="preserve">North QLD Algae Shrimp </t>
  </si>
  <si>
    <t>North QLD Algae Shrimp</t>
  </si>
  <si>
    <t xml:space="preserve">Red Nose Shrimp </t>
  </si>
  <si>
    <t xml:space="preserve">Bloody Mary Cherry Shrimp </t>
  </si>
  <si>
    <t xml:space="preserve">Blue Dream Cherry Shrimp </t>
  </si>
  <si>
    <t xml:space="preserve">Amano Shrimp </t>
  </si>
  <si>
    <t>Assorted Swordtails</t>
  </si>
  <si>
    <t xml:space="preserve">Assorted High Fin Lyretail Swordtail </t>
  </si>
  <si>
    <t>Berlin Swordtail</t>
  </si>
  <si>
    <t xml:space="preserve">Black Pearl Swordtail </t>
  </si>
  <si>
    <t>Blue Marble Koi Swordtail</t>
  </si>
  <si>
    <t>Blood red Lyretail Swordtail</t>
  </si>
  <si>
    <t>Golden Wagtail Swordtail</t>
  </si>
  <si>
    <t>Pineapple Swordtail</t>
  </si>
  <si>
    <t>Pink Comet Swordtail</t>
  </si>
  <si>
    <t>Red Swordtail</t>
  </si>
  <si>
    <t>Red Lyretail Swordtail</t>
  </si>
  <si>
    <t>Red Wagtail Swordtail</t>
  </si>
  <si>
    <t>ASSORTED SWORDTAIL</t>
  </si>
  <si>
    <t>BERLIN SWORDTAIL</t>
  </si>
  <si>
    <t>BLACK MARBLE SWORDTAIL</t>
  </si>
  <si>
    <t>GOLDEN COMET SWORDTAIL</t>
  </si>
  <si>
    <t>GREEN SWORDTAIL</t>
  </si>
  <si>
    <t>PINEAPLE WAGTAIL SWORDTAIL</t>
  </si>
  <si>
    <t>PINEAPPLE SWORDTAIL</t>
  </si>
  <si>
    <t>PINK COMET SWORDTAIL</t>
  </si>
  <si>
    <t>PINK SWORDTAIL</t>
  </si>
  <si>
    <t>RED COMET SWORDTAIL</t>
  </si>
  <si>
    <t>RED SWORDTAIL</t>
  </si>
  <si>
    <t>RED WAGTAIL SWORDTAIL</t>
  </si>
  <si>
    <t>Assorted Swordtail (Nice!)</t>
  </si>
  <si>
    <t>Assorted Swordtail (Show!)</t>
  </si>
  <si>
    <t>Red Swordtail (Import)</t>
  </si>
  <si>
    <t xml:space="preserve">Sunset Swordtail </t>
  </si>
  <si>
    <t>BLACK SWORDTAIL</t>
  </si>
  <si>
    <t>GOLD SWORDTAIL</t>
  </si>
  <si>
    <t>KOHAKU LYRETAIL SWORDTAIL</t>
  </si>
  <si>
    <t>NEON SWORDTAIL</t>
  </si>
  <si>
    <t>RED LYRETAIL SWORDTAIL</t>
  </si>
  <si>
    <t>ALBINO RED LYRETAIL SWORDTAIL</t>
  </si>
  <si>
    <t>RED TUXEDO SWORDTAIL</t>
  </si>
  <si>
    <t>Assorted Swordtails Male</t>
  </si>
  <si>
    <t>Black Pearl Swordtail</t>
  </si>
  <si>
    <t>Golden Swordtail</t>
  </si>
  <si>
    <t>Golden Comet Swordtail</t>
  </si>
  <si>
    <t>Golden Sunset Swordtail</t>
  </si>
  <si>
    <t>Golden Tuxedo Swordtail</t>
  </si>
  <si>
    <t>Gold Wagtail Swordtail</t>
  </si>
  <si>
    <t>Pineapple Wagtail Swordtail</t>
  </si>
  <si>
    <t>Red Mickey Mouse Swordtail</t>
  </si>
  <si>
    <t>Santa Claus Swordtail</t>
  </si>
  <si>
    <t>Tri Colour (Sanke) Swordtail</t>
  </si>
  <si>
    <t xml:space="preserve">BERLIN SWORDTAIL </t>
  </si>
  <si>
    <t xml:space="preserve">GREEN SWORDTAIL </t>
  </si>
  <si>
    <t>KOHAKU RED &amp; WHITE SWORDTAIL</t>
  </si>
  <si>
    <t>MARBLE SWORDTAIL</t>
  </si>
  <si>
    <t xml:space="preserve">PINEAPPLE SWORDTAIL </t>
  </si>
  <si>
    <t xml:space="preserve"> PINK COMET SWORDTAIL </t>
  </si>
  <si>
    <t xml:space="preserve"> RED COMET SWORDTAIL </t>
  </si>
  <si>
    <t xml:space="preserve">RED SWORDTAIL </t>
  </si>
  <si>
    <t xml:space="preserve"> RED WAGTAIL SWORDTAIL </t>
  </si>
  <si>
    <t xml:space="preserve">Assorted Swordtail </t>
  </si>
  <si>
    <t xml:space="preserve">Blood Red Hifin Firecracker Swordtail </t>
  </si>
  <si>
    <t xml:space="preserve">Calico Koi Lyretail Swordtail (Sanke) </t>
  </si>
  <si>
    <t xml:space="preserve">Kohaku (Red &amp; White) Swordtail </t>
  </si>
  <si>
    <t>Sunset Swordtail</t>
  </si>
  <si>
    <t>TETRA'S</t>
  </si>
  <si>
    <t>Black Emporer Tetra</t>
  </si>
  <si>
    <t>Black Neon Tetra</t>
  </si>
  <si>
    <t>Black Phantom Tetra</t>
  </si>
  <si>
    <t>Black Widow Tetra</t>
  </si>
  <si>
    <t>Black Widow Gold</t>
  </si>
  <si>
    <t>Cardinal Tetra - Albino</t>
  </si>
  <si>
    <t>Cochus Blue Tetra</t>
  </si>
  <si>
    <t>Congo Tetra</t>
  </si>
  <si>
    <t>Congo Tetra Male</t>
  </si>
  <si>
    <t>Congo Tetra Albino</t>
  </si>
  <si>
    <t>Congo Tetra Albino Male</t>
  </si>
  <si>
    <t>Costae Tetra</t>
  </si>
  <si>
    <t>Ember Tetra</t>
  </si>
  <si>
    <t>Flame Tetra</t>
  </si>
  <si>
    <t>Glass Bloodfin Tetra</t>
  </si>
  <si>
    <t>Glowlight Tetra</t>
  </si>
  <si>
    <t>Head &amp; Tail Light Tetra</t>
  </si>
  <si>
    <t>Hockey Stick Tetra</t>
  </si>
  <si>
    <t>Lemon tetra</t>
  </si>
  <si>
    <t>Neon Tetra</t>
  </si>
  <si>
    <t>Green Neon Tetra</t>
  </si>
  <si>
    <t>Pristella Tetra</t>
  </si>
  <si>
    <t>Red Belly Bloodfin Tetra</t>
  </si>
  <si>
    <t>Red Blue Columbian Tetra</t>
  </si>
  <si>
    <t>Red Phantom Tetra</t>
  </si>
  <si>
    <t>Rosy Tetra</t>
  </si>
  <si>
    <t>Rummynose Tetra</t>
  </si>
  <si>
    <t>Serpae Super Red Tetra</t>
  </si>
  <si>
    <t>Silvertip Tetra</t>
  </si>
  <si>
    <t>Silvertip tetra - Golden</t>
  </si>
  <si>
    <t>RacoonTetra</t>
  </si>
  <si>
    <t>NeonTetra</t>
  </si>
  <si>
    <t>1.5-2cm</t>
  </si>
  <si>
    <t>NeonTetra50+</t>
  </si>
  <si>
    <t>NeonTetra100+</t>
  </si>
  <si>
    <t>LemonTetra</t>
  </si>
  <si>
    <t>LemonTetra50+</t>
  </si>
  <si>
    <t>BlueEmperorTetra</t>
  </si>
  <si>
    <t>BlueEmperorTetra50+</t>
  </si>
  <si>
    <t>RedSerpaeTetra</t>
  </si>
  <si>
    <t>RedSerpaeTetra50+</t>
  </si>
  <si>
    <t>GlowlightTetra</t>
  </si>
  <si>
    <t>GlowlightTetra50+</t>
  </si>
  <si>
    <t>GoldenEmperorTetra</t>
  </si>
  <si>
    <t>BlackNeonTetra</t>
  </si>
  <si>
    <t>BlackNeonTetra50+</t>
  </si>
  <si>
    <t>Tetra - Buenos Aires</t>
  </si>
  <si>
    <t>Red EyeTetra</t>
  </si>
  <si>
    <t>Brilliant Neon Tetra</t>
  </si>
  <si>
    <t>Lemon Tetra</t>
  </si>
  <si>
    <t>3.5 - 4 cm</t>
  </si>
  <si>
    <t>LEMON TETRA</t>
  </si>
  <si>
    <t>NEON TETRA</t>
  </si>
  <si>
    <t>ALBINO NEON TETRA</t>
  </si>
  <si>
    <t>BLACK NEON TETRA</t>
  </si>
  <si>
    <t>BLACK PHANTOM TETRA</t>
  </si>
  <si>
    <t>BLACK WIDOW TETRA</t>
  </si>
  <si>
    <t>BUENOS AIRES TETRA</t>
  </si>
  <si>
    <t>CARDINAL TETRA</t>
  </si>
  <si>
    <t>COSTAE TETRA</t>
  </si>
  <si>
    <t>DIAMOND TETRA</t>
  </si>
  <si>
    <t>FLAME TETRA</t>
  </si>
  <si>
    <t>GLOWLIGHT TETRA</t>
  </si>
  <si>
    <t>HEAD &amp; TAIL LIGHT TETRA</t>
  </si>
  <si>
    <t>LAMPEYE TETRA</t>
  </si>
  <si>
    <t>PENGUIN TETRA</t>
  </si>
  <si>
    <t>PRISTELLA TETRA</t>
  </si>
  <si>
    <t>RUMMYNOSE TETRA</t>
  </si>
  <si>
    <t>SERPAE TETRA</t>
  </si>
  <si>
    <t>SILVERTIP TETRA</t>
  </si>
  <si>
    <t>BLUE EMPEROR TETRA</t>
  </si>
  <si>
    <t>WHITE WIDOW TETRA</t>
  </si>
  <si>
    <t>CONGO TETRA</t>
  </si>
  <si>
    <t>Black Neon Tetra (Nice!)</t>
  </si>
  <si>
    <t>Black Neon Tetra - Albino (Nice!)</t>
  </si>
  <si>
    <t xml:space="preserve">Black Widow Tetra </t>
  </si>
  <si>
    <t xml:space="preserve">Buenos Aires Tetra - Albino </t>
  </si>
  <si>
    <t>Cardinal Tetra  (Show!)</t>
  </si>
  <si>
    <t xml:space="preserve">Cardinal Tetra Bulk 200+ </t>
  </si>
  <si>
    <t>Cardinal Tetra - Albino (Nice!)</t>
  </si>
  <si>
    <t xml:space="preserve">Colombian Redfin Tetra </t>
  </si>
  <si>
    <t xml:space="preserve">Congo Tetra Male Only </t>
  </si>
  <si>
    <t>Congo Tetra - Yellow Tail (Show!)</t>
  </si>
  <si>
    <t>Costae Tetra (Limited Numbers!)</t>
  </si>
  <si>
    <t>Emperor Tetra - Albino</t>
  </si>
  <si>
    <t>Emperor Tetra - Blue (Import)</t>
  </si>
  <si>
    <t>Emperor Tetra - Blue</t>
  </si>
  <si>
    <t>Emperor Tetra - Blue Bulk 100+</t>
  </si>
  <si>
    <t>Emperor Tetra - Blue (Nice!)</t>
  </si>
  <si>
    <t>Emperor Tetra - Blue Bulk 100+ (Nice!)</t>
  </si>
  <si>
    <t>Emperor Tetra - Blue (Show!)</t>
  </si>
  <si>
    <t>Emperor Tetra - Golden / Blue (Import) (Nice!)</t>
  </si>
  <si>
    <t>Emperor Tetra - Golden / Blue SPECIALS!</t>
  </si>
  <si>
    <t>Emperor Tetra - Golden / Blue</t>
  </si>
  <si>
    <t>Emperor Tetra - Golden / Blue Bulk 100+</t>
  </si>
  <si>
    <t>Flame Tetra (Import)</t>
  </si>
  <si>
    <t xml:space="preserve">Flame Tetra Bulk 100+ </t>
  </si>
  <si>
    <t xml:space="preserve">Flame Tetra </t>
  </si>
  <si>
    <t xml:space="preserve">Glowlight Tetra Bulk 100+ </t>
  </si>
  <si>
    <t>Glowlight Tetra (Show!) (Limited Numbers!)</t>
  </si>
  <si>
    <t>Glowlight Tetra - Albino (Nice!)</t>
  </si>
  <si>
    <t>Glowlight Tetra - Albino Bulk 100+ (Nice!)</t>
  </si>
  <si>
    <t>Head &amp; Tail Light Tetra Bulk 100+</t>
  </si>
  <si>
    <t>Hyphess Elachys (Veilfin) Tetra</t>
  </si>
  <si>
    <t>Neon Tetra Bulk 200+</t>
  </si>
  <si>
    <t>Neon Tetra Bulk 500+</t>
  </si>
  <si>
    <t>Neon Tetra - Green (Limited Numbers!)</t>
  </si>
  <si>
    <t>Pristella Tetra - Albino</t>
  </si>
  <si>
    <t>Rosy Tetra (Nice!)</t>
  </si>
  <si>
    <t>Rosy Tetra (Import) (Nice!) (Limited Numbers!)</t>
  </si>
  <si>
    <t xml:space="preserve">White Fin Ornate Tetra </t>
  </si>
  <si>
    <t>White Fin Ornate Tetra (Limited Numbers!)</t>
  </si>
  <si>
    <t>White Widow Tetra (Import)</t>
  </si>
  <si>
    <t>BLIND CAVE TETRA</t>
  </si>
  <si>
    <t>FLAMEBACK BLEEDING HEART TETRA</t>
  </si>
  <si>
    <t>COCHUS BLUE TETRA</t>
  </si>
  <si>
    <t>MOENKHAUSIA COSTAE</t>
  </si>
  <si>
    <t>EMPEROR TETRA</t>
  </si>
  <si>
    <t>ALBINO EMPEROR TETRA</t>
  </si>
  <si>
    <t>BLUE EMPEROR TETRA - KERRI</t>
  </si>
  <si>
    <t>FIRE - EMBER TETRA</t>
  </si>
  <si>
    <t>ALBINO GLOWLIGHT TETRA</t>
  </si>
  <si>
    <t>KITTY TETRA</t>
  </si>
  <si>
    <t>ALBINO LEMON TETRA</t>
  </si>
  <si>
    <t>PARAGUAY TETRA</t>
  </si>
  <si>
    <t>RED TAIL PENGUIN TETRA</t>
  </si>
  <si>
    <t>GOLD PRISTELLA TETRA</t>
  </si>
  <si>
    <t>RED BLUE COLOMBIAN TETRA</t>
  </si>
  <si>
    <t>RED EYE TETRA (LAMPEYE)</t>
  </si>
  <si>
    <t>BALLOON RED EYE TETRA (LAMPEYE)</t>
  </si>
  <si>
    <t>RED CHERRY MZUEL TETRA (HYPHESSOBRYCON SP MZUEL)</t>
  </si>
  <si>
    <t>RODWAY TETRA</t>
  </si>
  <si>
    <t>ROSY TETRA</t>
  </si>
  <si>
    <t>RUMMY NOSE TETRA</t>
  </si>
  <si>
    <t>LONGFIN SERPAE TETRA</t>
  </si>
  <si>
    <t>ASSORTED WIDOW TETRA</t>
  </si>
  <si>
    <t>WHITE FIN ORNATUS TETRA</t>
  </si>
  <si>
    <t>WHITE FIN ORNATE TETRA</t>
  </si>
  <si>
    <t>GOLD WIDOW TETRA</t>
  </si>
  <si>
    <t xml:space="preserve">Phantom Tetra - Black </t>
  </si>
  <si>
    <t>Phantom Tetra - Red</t>
  </si>
  <si>
    <t xml:space="preserve">Phantom Tetra - Red </t>
  </si>
  <si>
    <t>Phantom Tetra - Yellow</t>
  </si>
  <si>
    <t xml:space="preserve">Pristella Tetra </t>
  </si>
  <si>
    <t xml:space="preserve">Pristella Tetra - Albino </t>
  </si>
  <si>
    <t xml:space="preserve">Red Belly Tetra (Rathbuni) </t>
  </si>
  <si>
    <t>Serpae Tetra - Longfin</t>
  </si>
  <si>
    <t xml:space="preserve">Silver Tip Tetra </t>
  </si>
  <si>
    <t xml:space="preserve">Silver Tip Tetra Bulk </t>
  </si>
  <si>
    <t xml:space="preserve"> EMBER TETRA</t>
  </si>
  <si>
    <t xml:space="preserve"> GREEN NEON TETRA </t>
  </si>
  <si>
    <t xml:space="preserve">CARDINAL TETRA </t>
  </si>
  <si>
    <t xml:space="preserve"> NEON TETRA </t>
  </si>
  <si>
    <t xml:space="preserve">ALBINO NEON TETRA </t>
  </si>
  <si>
    <t xml:space="preserve">BLACK NEON TETRA </t>
  </si>
  <si>
    <t xml:space="preserve">BLACK PHANTOM TETRA </t>
  </si>
  <si>
    <t xml:space="preserve">BLACK WIDOW TETRA </t>
  </si>
  <si>
    <t xml:space="preserve"> BUENOS AIRES TETRA </t>
  </si>
  <si>
    <t xml:space="preserve"> DIAMOND TETRA </t>
  </si>
  <si>
    <t xml:space="preserve">FLAME TETRA </t>
  </si>
  <si>
    <t xml:space="preserve"> HEAD &amp; TAIL LIGHT TETRA</t>
  </si>
  <si>
    <t xml:space="preserve"> LAMPEYE TETRA </t>
  </si>
  <si>
    <t xml:space="preserve"> LEMON TETRA </t>
  </si>
  <si>
    <t xml:space="preserve"> PRISTELLA TETRA </t>
  </si>
  <si>
    <t xml:space="preserve"> RUMMYNOSE TETRA </t>
  </si>
  <si>
    <t xml:space="preserve"> SERPAE TETRA </t>
  </si>
  <si>
    <t xml:space="preserve"> SILVERTIP TETRA </t>
  </si>
  <si>
    <t xml:space="preserve"> BLUE EMPEROR TETRA</t>
  </si>
  <si>
    <t xml:space="preserve">WHITE WIDOW TETRA </t>
  </si>
  <si>
    <t xml:space="preserve"> CONGO TETRA </t>
  </si>
  <si>
    <t>Black Widow Tetra Golden</t>
  </si>
  <si>
    <t>Bloodfin Tetra</t>
  </si>
  <si>
    <t>Cardinal Tetra</t>
  </si>
  <si>
    <t>Diamond Tetra</t>
  </si>
  <si>
    <t>Emperor Tetra</t>
  </si>
  <si>
    <t>Head &amp; Tailight Tetra</t>
  </si>
  <si>
    <t>Red Flame Tetra</t>
  </si>
  <si>
    <t>CM</t>
  </si>
  <si>
    <t>Serpae Tetra</t>
  </si>
  <si>
    <t>Silver Tip Tetra Golden Var</t>
  </si>
  <si>
    <t>White Fin Ornate Tetra</t>
  </si>
  <si>
    <t>Harlequin Rasbora Purple</t>
  </si>
  <si>
    <t>Racoon Tetra 4cm Video</t>
  </si>
  <si>
    <t>Neon Tetra Video</t>
  </si>
  <si>
    <t xml:space="preserve">Neon Tetra </t>
  </si>
  <si>
    <t xml:space="preserve">Golden Emperor Tetra Cardinal Tetra </t>
  </si>
  <si>
    <t>Video</t>
  </si>
  <si>
    <t xml:space="preserve">Cardinal Tetra </t>
  </si>
  <si>
    <t xml:space="preserve">Black Neon Tetra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</si>
</sst>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"/>
    <numFmt numFmtId="166" formatCode="&quot;$&quot;0.00"/>
  </numFmts>
  <fonts count="89">
    <font>
      <sz val="10"/>
      <color rgb="FF000000"/>
      <name val="Arial"/>
      <scheme val="minor"/>
    </font>
    <font>
      <b/>
      <sz val="13"/>
      <color rgb="FF000000"/>
      <name val="Calibri"/>
    </font>
    <font>
      <b/>
      <sz val="12"/>
      <color theme="1"/>
      <name val="Arial"/>
      <scheme val="minor"/>
    </font>
    <font>
      <b/>
      <sz val="12"/>
      <color rgb="FF000000"/>
      <name val="Calibri"/>
    </font>
    <font>
      <b/>
      <sz val="12"/>
      <color rgb="FF000000"/>
      <name val="Arial"/>
    </font>
    <font>
      <b/>
      <sz val="11"/>
      <color theme="1"/>
      <name val="Calibri"/>
    </font>
    <font>
      <sz val="11"/>
      <color rgb="FFE6E8F0"/>
      <name val="Arial"/>
      <scheme val="minor"/>
    </font>
    <font>
      <b/>
      <sz val="10"/>
      <color rgb="FF000000"/>
      <name val="Arial"/>
      <scheme val="minor"/>
    </font>
    <font>
      <sz val="10"/>
      <color theme="1"/>
      <name val="Arial"/>
      <scheme val="minor"/>
    </font>
    <font>
      <b/>
      <sz val="46"/>
      <color rgb="FFFFFFFF"/>
      <name val="Calibri"/>
    </font>
    <font>
      <b/>
      <sz val="27"/>
      <color rgb="FFFFFFFF"/>
      <name val="Arial"/>
    </font>
    <font>
      <b/>
      <sz val="10"/>
      <color rgb="FFFFFFFF"/>
      <name val="Arial"/>
      <scheme val="minor"/>
    </font>
    <font>
      <b/>
      <sz val="12"/>
      <color rgb="FFFFFFFF"/>
      <name val="Arial"/>
      <scheme val="minor"/>
    </font>
    <font>
      <b/>
      <sz val="12"/>
      <color rgb="FFFFFFFF"/>
      <name val="Arial"/>
    </font>
    <font>
      <b/>
      <sz val="11"/>
      <color rgb="FFFFFFFF"/>
      <name val="Calibri"/>
    </font>
    <font>
      <b/>
      <u/>
      <sz val="12"/>
      <color rgb="FFFFFFFF"/>
      <name val="Arial"/>
    </font>
    <font>
      <b/>
      <u/>
      <sz val="12"/>
      <color rgb="FFFFFFFF"/>
      <name val="Arial"/>
    </font>
    <font>
      <b/>
      <sz val="13"/>
      <color rgb="FFFFFFFF"/>
      <name val="Arial"/>
      <scheme val="minor"/>
    </font>
    <font>
      <sz val="10"/>
      <color rgb="FFFFFFFF"/>
      <name val="Arial"/>
      <scheme val="minor"/>
    </font>
    <font>
      <b/>
      <sz val="12"/>
      <color theme="1"/>
      <name val="Calibri"/>
    </font>
    <font>
      <b/>
      <sz val="12"/>
      <color rgb="FFFFFFFF"/>
      <name val="Calibri"/>
    </font>
    <font>
      <b/>
      <u/>
      <sz val="12"/>
      <color rgb="FFFFFFFF"/>
      <name val="Arial"/>
    </font>
    <font>
      <b/>
      <u/>
      <sz val="12"/>
      <color rgb="FFFFFFFF"/>
      <name val="Arial"/>
    </font>
    <font>
      <b/>
      <sz val="30"/>
      <color rgb="FFFFFFFF"/>
      <name val="Arial"/>
      <scheme val="minor"/>
    </font>
    <font>
      <b/>
      <sz val="30"/>
      <color rgb="FFFFFFFF"/>
      <name val="Calibri"/>
    </font>
    <font>
      <b/>
      <sz val="41"/>
      <color rgb="FFFFFFFF"/>
      <name val="Arial"/>
      <scheme val="minor"/>
    </font>
    <font>
      <b/>
      <sz val="12"/>
      <color rgb="FF000000"/>
      <name val="Arial"/>
      <scheme val="minor"/>
    </font>
    <font>
      <sz val="12"/>
      <color rgb="FFFFFFFF"/>
      <name val="Arial"/>
      <scheme val="minor"/>
    </font>
    <font>
      <b/>
      <sz val="13"/>
      <color theme="1"/>
      <name val="Calibri"/>
    </font>
    <font>
      <b/>
      <sz val="15"/>
      <color theme="1"/>
      <name val="Arial"/>
      <scheme val="minor"/>
    </font>
    <font>
      <b/>
      <sz val="11"/>
      <color rgb="FF000000"/>
      <name val="Arial"/>
      <scheme val="minor"/>
    </font>
    <font>
      <b/>
      <sz val="16"/>
      <color theme="1"/>
      <name val="Arial"/>
      <scheme val="minor"/>
    </font>
    <font>
      <sz val="10"/>
      <color theme="1"/>
      <name val="Arial"/>
      <scheme val="minor"/>
    </font>
    <font>
      <b/>
      <sz val="20"/>
      <color theme="1"/>
      <name val="Arial"/>
      <scheme val="minor"/>
    </font>
    <font>
      <b/>
      <sz val="12"/>
      <color rgb="FFFF0000"/>
      <name val="Calibri"/>
    </font>
    <font>
      <b/>
      <sz val="12"/>
      <color rgb="FF0B4CB4"/>
      <name val="Arial"/>
      <scheme val="minor"/>
    </font>
    <font>
      <b/>
      <sz val="10"/>
      <color theme="1"/>
      <name val="Arial"/>
      <scheme val="minor"/>
    </font>
    <font>
      <b/>
      <sz val="14"/>
      <color rgb="FF000000"/>
      <name val="Calibri"/>
    </font>
    <font>
      <b/>
      <sz val="37"/>
      <color rgb="FFFFFFFF"/>
      <name val="Calibri"/>
    </font>
    <font>
      <b/>
      <sz val="90"/>
      <color rgb="FFFFFFFF"/>
      <name val="Calibri"/>
    </font>
    <font>
      <b/>
      <sz val="26"/>
      <color rgb="FFFFFFFF"/>
      <name val="Arial"/>
    </font>
    <font>
      <sz val="54"/>
      <color rgb="FFFFFFFF"/>
      <name val="Arial"/>
      <scheme val="minor"/>
    </font>
    <font>
      <b/>
      <sz val="10"/>
      <color theme="1"/>
      <name val="Arial"/>
      <scheme val="minor"/>
    </font>
    <font>
      <b/>
      <sz val="11"/>
      <color rgb="FF000000"/>
      <name val="Arial"/>
    </font>
    <font>
      <b/>
      <sz val="11"/>
      <color rgb="FF000000"/>
      <name val="Calibri"/>
    </font>
    <font>
      <b/>
      <sz val="10"/>
      <color rgb="FF000000"/>
      <name val="Calibri"/>
    </font>
    <font>
      <sz val="10"/>
      <color rgb="FF000000"/>
      <name val="Arial"/>
      <scheme val="minor"/>
    </font>
    <font>
      <b/>
      <sz val="42"/>
      <color rgb="FF000000"/>
      <name val="Arial"/>
      <scheme val="minor"/>
    </font>
    <font>
      <b/>
      <sz val="42"/>
      <color rgb="FFFFFFFF"/>
      <name val="Arial"/>
      <scheme val="minor"/>
    </font>
    <font>
      <b/>
      <sz val="15"/>
      <color rgb="FF000000"/>
      <name val="Arial"/>
      <scheme val="minor"/>
    </font>
    <font>
      <b/>
      <sz val="16"/>
      <color rgb="FF000000"/>
      <name val="Arial"/>
      <scheme val="minor"/>
    </font>
    <font>
      <b/>
      <sz val="20"/>
      <color rgb="FF000000"/>
      <name val="Arial"/>
      <scheme val="minor"/>
    </font>
    <font>
      <b/>
      <sz val="13"/>
      <color rgb="FF222222"/>
      <name val="Calibri"/>
    </font>
    <font>
      <b/>
      <sz val="47"/>
      <color rgb="FFFFFFFF"/>
      <name val="Arial"/>
      <scheme val="minor"/>
    </font>
    <font>
      <sz val="7"/>
      <color theme="1"/>
      <name val="Arial"/>
    </font>
    <font>
      <b/>
      <sz val="12"/>
      <color rgb="FF000000"/>
      <name val="&quot;Times New Roman&quot;"/>
    </font>
    <font>
      <sz val="30"/>
      <color rgb="FF000000"/>
      <name val="Arial"/>
      <scheme val="minor"/>
    </font>
    <font>
      <b/>
      <sz val="10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b/>
      <sz val="10"/>
      <color rgb="FF000000"/>
      <name val="Arial"/>
    </font>
    <font>
      <b/>
      <sz val="44"/>
      <color rgb="FFFFFFFF"/>
      <name val="Arial"/>
      <scheme val="minor"/>
    </font>
    <font>
      <b/>
      <sz val="13"/>
      <color rgb="FFFF0000"/>
      <name val="Calibri"/>
    </font>
    <font>
      <b/>
      <sz val="12"/>
      <color rgb="FF000000"/>
      <name val="&quot;Aptos Display&quot;"/>
    </font>
    <font>
      <b/>
      <sz val="48"/>
      <color rgb="FFFFFFFF"/>
      <name val="Arial"/>
      <scheme val="minor"/>
    </font>
    <font>
      <b/>
      <sz val="35"/>
      <color rgb="FFFFFFFF"/>
      <name val="Arial"/>
      <scheme val="minor"/>
    </font>
    <font>
      <sz val="14"/>
      <color rgb="FFFFFFFF"/>
      <name val="Arial"/>
      <scheme val="minor"/>
    </font>
    <font>
      <sz val="7"/>
      <color rgb="FF990000"/>
      <name val="Arial"/>
    </font>
    <font>
      <sz val="11"/>
      <color theme="1"/>
      <name val="&quot;Times New Roman&quot;"/>
    </font>
    <font>
      <sz val="9"/>
      <color theme="1"/>
      <name val="Calibri"/>
    </font>
    <font>
      <b/>
      <sz val="12"/>
      <color theme="1"/>
      <name val="Arial"/>
    </font>
    <font>
      <sz val="7"/>
      <color rgb="FF000000"/>
      <name val="Arial"/>
    </font>
    <font>
      <b/>
      <sz val="38"/>
      <color rgb="FFFFFFFF"/>
      <name val="Arial"/>
      <scheme val="minor"/>
    </font>
    <font>
      <b/>
      <sz val="37"/>
      <color rgb="FFFFFFFF"/>
      <name val="Arial"/>
      <scheme val="minor"/>
    </font>
    <font>
      <b/>
      <sz val="11"/>
      <color theme="1"/>
      <name val="Arial"/>
    </font>
    <font>
      <b/>
      <sz val="36"/>
      <color rgb="FFFFFFFF"/>
      <name val="Arial"/>
      <scheme val="minor"/>
    </font>
    <font>
      <b/>
      <sz val="13"/>
      <color rgb="FF000000"/>
      <name val="Arial"/>
    </font>
    <font>
      <b/>
      <sz val="13"/>
      <color rgb="FF000000"/>
      <name val="Arial"/>
      <scheme val="minor"/>
    </font>
    <font>
      <sz val="13"/>
      <color rgb="FF000000"/>
      <name val="Arial"/>
      <scheme val="minor"/>
    </font>
    <font>
      <b/>
      <sz val="11"/>
      <color rgb="FF3D3D3F"/>
      <name val="Arial"/>
    </font>
    <font>
      <b/>
      <sz val="13"/>
      <color theme="1"/>
      <name val="&quot;Aptos Display&quot;"/>
    </font>
    <font>
      <b/>
      <sz val="10"/>
      <color rgb="FF000000"/>
      <name val="Arial"/>
      <scheme val="minor"/>
    </font>
    <font>
      <b/>
      <sz val="12"/>
      <color rgb="FF212529"/>
      <name val="Calibri"/>
    </font>
    <font>
      <b/>
      <sz val="10"/>
      <color rgb="FF000000"/>
      <name val="Arial"/>
    </font>
    <font>
      <b/>
      <sz val="13"/>
      <color rgb="FF2E2E30"/>
      <name val="Calibri"/>
    </font>
    <font>
      <b/>
      <sz val="12"/>
      <color theme="1"/>
      <name val="&quot;Aptos Display&quot;"/>
    </font>
    <font>
      <b/>
      <sz val="11"/>
      <color theme="1"/>
      <name val="Arial"/>
      <scheme val="minor"/>
    </font>
    <font>
      <b/>
      <sz val="29"/>
      <color rgb="FFFFFFFF"/>
      <name val="Arial"/>
      <scheme val="minor"/>
    </font>
    <font>
      <sz val="13"/>
      <color rgb="FF000000"/>
      <name val="&quot;Roboto Condensed&quot;"/>
    </font>
  </fonts>
  <fills count="3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92D050"/>
        <bgColor rgb="FF92D050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rgb="FF00B0F0"/>
        <bgColor rgb="FF00B0F0"/>
      </patternFill>
    </fill>
    <fill>
      <patternFill patternType="solid">
        <fgColor rgb="FF9900FF"/>
        <bgColor rgb="FF9900FF"/>
      </patternFill>
    </fill>
    <fill>
      <patternFill patternType="solid">
        <fgColor rgb="FF00FFFF"/>
        <bgColor rgb="FF00FFFF"/>
      </patternFill>
    </fill>
    <fill>
      <patternFill patternType="solid">
        <fgColor theme="1"/>
        <bgColor theme="1"/>
      </patternFill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theme="4"/>
        <bgColor theme="4"/>
      </patternFill>
    </fill>
    <fill>
      <patternFill patternType="solid">
        <fgColor rgb="FF4285F4"/>
        <bgColor rgb="FF4285F4"/>
      </patternFill>
    </fill>
    <fill>
      <patternFill patternType="solid">
        <fgColor rgb="FF4A86E8"/>
        <bgColor rgb="FF4A86E8"/>
      </patternFill>
    </fill>
    <fill>
      <patternFill patternType="solid">
        <fgColor rgb="FF46BDC6"/>
        <bgColor rgb="FF46BDC6"/>
      </patternFill>
    </fill>
    <fill>
      <patternFill patternType="solid">
        <fgColor theme="9"/>
        <bgColor theme="9"/>
      </patternFill>
    </fill>
    <fill>
      <patternFill patternType="solid">
        <fgColor theme="0"/>
        <bgColor theme="0"/>
      </patternFill>
    </fill>
    <fill>
      <patternFill patternType="solid">
        <fgColor rgb="FFB4A7D6"/>
        <bgColor rgb="FFB4A7D6"/>
      </patternFill>
    </fill>
    <fill>
      <patternFill patternType="solid">
        <fgColor rgb="FFFF9900"/>
        <bgColor rgb="FFFF9900"/>
      </patternFill>
    </fill>
    <fill>
      <patternFill patternType="solid">
        <fgColor rgb="FFEB200D"/>
        <bgColor rgb="FFEB200D"/>
      </patternFill>
    </fill>
    <fill>
      <patternFill patternType="solid">
        <fgColor rgb="FFC665E7"/>
        <bgColor rgb="FFC665E7"/>
      </patternFill>
    </fill>
    <fill>
      <patternFill patternType="solid">
        <fgColor rgb="FF6FA8DC"/>
        <bgColor rgb="FF6FA8DC"/>
      </patternFill>
    </fill>
    <fill>
      <patternFill patternType="solid">
        <fgColor theme="8"/>
        <bgColor theme="8"/>
      </patternFill>
    </fill>
    <fill>
      <patternFill patternType="solid">
        <fgColor rgb="FFFF6D01"/>
        <bgColor rgb="FFFF6D01"/>
      </patternFill>
    </fill>
    <fill>
      <patternFill patternType="solid">
        <fgColor rgb="FF49EBA7"/>
        <bgColor rgb="FF49EBA7"/>
      </patternFill>
    </fill>
    <fill>
      <patternFill patternType="solid">
        <fgColor rgb="FFCCCCCC"/>
        <bgColor rgb="FFCCCCCC"/>
      </patternFill>
    </fill>
    <fill>
      <patternFill patternType="solid">
        <fgColor rgb="FFD0CECE"/>
        <bgColor rgb="FFD0CECE"/>
      </patternFill>
    </fill>
    <fill>
      <patternFill patternType="solid">
        <fgColor rgb="FFB7B7B7"/>
        <bgColor rgb="FFB7B7B7"/>
      </patternFill>
    </fill>
    <fill>
      <patternFill patternType="solid">
        <fgColor rgb="FF3C78D8"/>
        <bgColor rgb="FF3C78D8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9900FF"/>
      </left>
      <right style="thin">
        <color rgb="FF9900FF"/>
      </right>
      <top/>
      <bottom style="thin">
        <color rgb="FF9900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E69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D0CECE"/>
      </top>
      <bottom/>
      <diagonal/>
    </border>
    <border>
      <left/>
      <right/>
      <top/>
      <bottom style="thin">
        <color rgb="FFD0CEC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E699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E699"/>
      </top>
      <bottom/>
      <diagonal/>
    </border>
    <border>
      <left/>
      <right/>
      <top/>
      <bottom style="thin">
        <color rgb="FFD0CECE"/>
      </bottom>
      <diagonal/>
    </border>
    <border>
      <left/>
      <right/>
      <top style="thin">
        <color rgb="FF666666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FFE699"/>
      </bottom>
      <diagonal/>
    </border>
    <border>
      <left style="thin">
        <color rgb="FF000000"/>
      </left>
      <right style="thin">
        <color rgb="FF000000"/>
      </right>
      <top style="thin">
        <color rgb="FFFFE699"/>
      </top>
      <bottom style="thin">
        <color rgb="FFFFE699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0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5" fillId="2" borderId="0" xfId="0" applyNumberFormat="1" applyFont="1" applyFill="1"/>
    <xf numFmtId="164" fontId="6" fillId="0" borderId="0" xfId="0" applyNumberFormat="1" applyFont="1"/>
    <xf numFmtId="0" fontId="7" fillId="2" borderId="1" xfId="0" applyFont="1" applyFill="1" applyBorder="1"/>
    <xf numFmtId="0" fontId="8" fillId="2" borderId="1" xfId="0" applyFont="1" applyFill="1" applyBorder="1"/>
    <xf numFmtId="0" fontId="8" fillId="2" borderId="0" xfId="0" applyFont="1" applyFill="1"/>
    <xf numFmtId="0" fontId="9" fillId="2" borderId="1" xfId="0" applyFont="1" applyFill="1" applyBorder="1" applyAlignment="1">
      <alignment horizontal="left"/>
    </xf>
    <xf numFmtId="164" fontId="5" fillId="2" borderId="1" xfId="0" applyNumberFormat="1" applyFont="1" applyFill="1" applyBorder="1"/>
    <xf numFmtId="164" fontId="8" fillId="2" borderId="1" xfId="0" applyNumberFormat="1" applyFont="1" applyFill="1" applyBorder="1"/>
    <xf numFmtId="164" fontId="10" fillId="2" borderId="2" xfId="0" applyNumberFormat="1" applyFont="1" applyFill="1" applyBorder="1" applyAlignment="1">
      <alignment horizontal="right"/>
    </xf>
    <xf numFmtId="0" fontId="11" fillId="2" borderId="1" xfId="0" applyFont="1" applyFill="1" applyBorder="1"/>
    <xf numFmtId="0" fontId="12" fillId="2" borderId="1" xfId="0" applyFont="1" applyFill="1" applyBorder="1" applyAlignment="1">
      <alignment horizontal="right"/>
    </xf>
    <xf numFmtId="164" fontId="13" fillId="2" borderId="1" xfId="0" applyNumberFormat="1" applyFont="1" applyFill="1" applyBorder="1" applyAlignment="1">
      <alignment horizontal="left"/>
    </xf>
    <xf numFmtId="164" fontId="14" fillId="2" borderId="1" xfId="0" applyNumberFormat="1" applyFont="1" applyFill="1" applyBorder="1"/>
    <xf numFmtId="164" fontId="15" fillId="2" borderId="1" xfId="0" applyNumberFormat="1" applyFont="1" applyFill="1" applyBorder="1" applyAlignment="1">
      <alignment horizontal="left"/>
    </xf>
    <xf numFmtId="164" fontId="16" fillId="2" borderId="1" xfId="0" applyNumberFormat="1" applyFont="1" applyFill="1" applyBorder="1" applyAlignment="1">
      <alignment horizontal="left"/>
    </xf>
    <xf numFmtId="164" fontId="8" fillId="2" borderId="3" xfId="0" applyNumberFormat="1" applyFont="1" applyFill="1" applyBorder="1"/>
    <xf numFmtId="164" fontId="17" fillId="2" borderId="1" xfId="0" applyNumberFormat="1" applyFont="1" applyFill="1" applyBorder="1"/>
    <xf numFmtId="0" fontId="18" fillId="2" borderId="1" xfId="0" applyFont="1" applyFill="1" applyBorder="1"/>
    <xf numFmtId="164" fontId="19" fillId="3" borderId="1" xfId="0" applyNumberFormat="1" applyFont="1" applyFill="1" applyBorder="1"/>
    <xf numFmtId="164" fontId="20" fillId="4" borderId="1" xfId="0" applyNumberFormat="1" applyFont="1" applyFill="1" applyBorder="1"/>
    <xf numFmtId="164" fontId="20" fillId="5" borderId="1" xfId="0" applyNumberFormat="1" applyFont="1" applyFill="1" applyBorder="1"/>
    <xf numFmtId="164" fontId="20" fillId="6" borderId="1" xfId="0" applyNumberFormat="1" applyFont="1" applyFill="1" applyBorder="1"/>
    <xf numFmtId="0" fontId="7" fillId="7" borderId="1" xfId="0" applyFont="1" applyFill="1" applyBorder="1"/>
    <xf numFmtId="164" fontId="4" fillId="2" borderId="4" xfId="0" applyNumberFormat="1" applyFont="1" applyFill="1" applyBorder="1" applyAlignment="1">
      <alignment horizontal="right"/>
    </xf>
    <xf numFmtId="164" fontId="21" fillId="2" borderId="5" xfId="0" applyNumberFormat="1" applyFont="1" applyFill="1" applyBorder="1" applyAlignment="1">
      <alignment horizontal="left"/>
    </xf>
    <xf numFmtId="164" fontId="5" fillId="2" borderId="3" xfId="0" applyNumberFormat="1" applyFont="1" applyFill="1" applyBorder="1"/>
    <xf numFmtId="0" fontId="8" fillId="7" borderId="0" xfId="0" applyFont="1" applyFill="1"/>
    <xf numFmtId="164" fontId="22" fillId="2" borderId="6" xfId="0" applyNumberFormat="1" applyFont="1" applyFill="1" applyBorder="1" applyAlignment="1">
      <alignment horizontal="left"/>
    </xf>
    <xf numFmtId="164" fontId="14" fillId="2" borderId="3" xfId="0" applyNumberFormat="1" applyFont="1" applyFill="1" applyBorder="1"/>
    <xf numFmtId="164" fontId="4" fillId="2" borderId="6" xfId="0" applyNumberFormat="1" applyFont="1" applyFill="1" applyBorder="1" applyAlignment="1">
      <alignment horizontal="right"/>
    </xf>
    <xf numFmtId="164" fontId="14" fillId="2" borderId="1" xfId="0" applyNumberFormat="1" applyFont="1" applyFill="1" applyBorder="1" applyAlignment="1">
      <alignment horizontal="left"/>
    </xf>
    <xf numFmtId="0" fontId="23" fillId="2" borderId="1" xfId="0" applyFont="1" applyFill="1" applyBorder="1" applyAlignment="1">
      <alignment horizontal="right"/>
    </xf>
    <xf numFmtId="0" fontId="24" fillId="2" borderId="1" xfId="0" applyFont="1" applyFill="1" applyBorder="1" applyAlignment="1">
      <alignment horizontal="left"/>
    </xf>
    <xf numFmtId="0" fontId="25" fillId="2" borderId="1" xfId="0" applyFont="1" applyFill="1" applyBorder="1" applyAlignment="1">
      <alignment horizontal="right"/>
    </xf>
    <xf numFmtId="0" fontId="24" fillId="2" borderId="1" xfId="0" applyFont="1" applyFill="1" applyBorder="1" applyAlignment="1">
      <alignment horizontal="right"/>
    </xf>
    <xf numFmtId="0" fontId="12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right"/>
    </xf>
    <xf numFmtId="164" fontId="20" fillId="2" borderId="1" xfId="0" applyNumberFormat="1" applyFont="1" applyFill="1" applyBorder="1" applyAlignment="1">
      <alignment horizontal="right"/>
    </xf>
    <xf numFmtId="164" fontId="12" fillId="2" borderId="1" xfId="0" applyNumberFormat="1" applyFont="1" applyFill="1" applyBorder="1"/>
    <xf numFmtId="0" fontId="26" fillId="2" borderId="1" xfId="0" applyFont="1" applyFill="1" applyBorder="1"/>
    <xf numFmtId="0" fontId="27" fillId="2" borderId="0" xfId="0" applyFont="1" applyFill="1"/>
    <xf numFmtId="0" fontId="3" fillId="8" borderId="1" xfId="0" applyFont="1" applyFill="1" applyBorder="1"/>
    <xf numFmtId="0" fontId="28" fillId="8" borderId="1" xfId="0" applyFont="1" applyFill="1" applyBorder="1" applyAlignment="1">
      <alignment vertical="top"/>
    </xf>
    <xf numFmtId="0" fontId="29" fillId="8" borderId="1" xfId="0" applyFont="1" applyFill="1" applyBorder="1" applyAlignment="1">
      <alignment horizontal="right"/>
    </xf>
    <xf numFmtId="0" fontId="3" fillId="8" borderId="1" xfId="0" applyFont="1" applyFill="1" applyBorder="1" applyAlignment="1">
      <alignment horizontal="right"/>
    </xf>
    <xf numFmtId="164" fontId="4" fillId="2" borderId="3" xfId="0" applyNumberFormat="1" applyFont="1" applyFill="1" applyBorder="1" applyAlignment="1">
      <alignment horizontal="right"/>
    </xf>
    <xf numFmtId="164" fontId="5" fillId="8" borderId="1" xfId="0" applyNumberFormat="1" applyFont="1" applyFill="1" applyBorder="1" applyAlignment="1">
      <alignment horizontal="right"/>
    </xf>
    <xf numFmtId="0" fontId="30" fillId="2" borderId="1" xfId="0" applyFont="1" applyFill="1" applyBorder="1"/>
    <xf numFmtId="0" fontId="31" fillId="2" borderId="1" xfId="0" applyFont="1" applyFill="1" applyBorder="1"/>
    <xf numFmtId="0" fontId="32" fillId="2" borderId="1" xfId="0" applyFont="1" applyFill="1" applyBorder="1"/>
    <xf numFmtId="0" fontId="29" fillId="2" borderId="1" xfId="0" applyFont="1" applyFill="1" applyBorder="1"/>
    <xf numFmtId="0" fontId="33" fillId="2" borderId="1" xfId="0" applyFont="1" applyFill="1" applyBorder="1"/>
    <xf numFmtId="0" fontId="2" fillId="8" borderId="1" xfId="0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3" fillId="2" borderId="7" xfId="0" applyNumberFormat="1" applyFont="1" applyFill="1" applyBorder="1" applyAlignment="1">
      <alignment horizontal="right"/>
    </xf>
    <xf numFmtId="164" fontId="3" fillId="2" borderId="7" xfId="0" applyNumberFormat="1" applyFont="1" applyFill="1" applyBorder="1" applyAlignment="1">
      <alignment horizontal="right" vertical="top"/>
    </xf>
    <xf numFmtId="0" fontId="19" fillId="8" borderId="1" xfId="0" applyFont="1" applyFill="1" applyBorder="1" applyAlignment="1">
      <alignment horizontal="right"/>
    </xf>
    <xf numFmtId="0" fontId="34" fillId="8" borderId="1" xfId="0" applyFont="1" applyFill="1" applyBorder="1" applyAlignment="1">
      <alignment horizontal="right"/>
    </xf>
    <xf numFmtId="0" fontId="35" fillId="8" borderId="1" xfId="0" applyFont="1" applyFill="1" applyBorder="1" applyAlignment="1">
      <alignment horizontal="right"/>
    </xf>
    <xf numFmtId="0" fontId="19" fillId="8" borderId="1" xfId="0" applyFont="1" applyFill="1" applyBorder="1"/>
    <xf numFmtId="164" fontId="19" fillId="2" borderId="1" xfId="0" applyNumberFormat="1" applyFont="1" applyFill="1" applyBorder="1" applyAlignment="1">
      <alignment horizontal="right"/>
    </xf>
    <xf numFmtId="0" fontId="28" fillId="8" borderId="1" xfId="0" applyFont="1" applyFill="1" applyBorder="1"/>
    <xf numFmtId="0" fontId="36" fillId="2" borderId="1" xfId="0" applyFont="1" applyFill="1" applyBorder="1"/>
    <xf numFmtId="0" fontId="1" fillId="8" borderId="1" xfId="0" applyFont="1" applyFill="1" applyBorder="1"/>
    <xf numFmtId="0" fontId="1" fillId="8" borderId="1" xfId="0" applyFont="1" applyFill="1" applyBorder="1" applyAlignment="1">
      <alignment horizontal="left"/>
    </xf>
    <xf numFmtId="0" fontId="7" fillId="9" borderId="1" xfId="0" applyFont="1" applyFill="1" applyBorder="1"/>
    <xf numFmtId="0" fontId="1" fillId="9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right"/>
    </xf>
    <xf numFmtId="0" fontId="3" fillId="9" borderId="1" xfId="0" applyFont="1" applyFill="1" applyBorder="1" applyAlignment="1">
      <alignment horizontal="right"/>
    </xf>
    <xf numFmtId="0" fontId="8" fillId="9" borderId="1" xfId="0" applyFont="1" applyFill="1" applyBorder="1"/>
    <xf numFmtId="0" fontId="37" fillId="2" borderId="1" xfId="0" applyFont="1" applyFill="1" applyBorder="1" applyAlignment="1">
      <alignment horizontal="left"/>
    </xf>
    <xf numFmtId="0" fontId="28" fillId="2" borderId="6" xfId="0" applyFont="1" applyFill="1" applyBorder="1" applyAlignment="1">
      <alignment horizontal="left"/>
    </xf>
    <xf numFmtId="0" fontId="19" fillId="2" borderId="6" xfId="0" applyFont="1" applyFill="1" applyBorder="1" applyAlignment="1">
      <alignment horizontal="right"/>
    </xf>
    <xf numFmtId="164" fontId="3" fillId="2" borderId="6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164" fontId="38" fillId="2" borderId="1" xfId="0" applyNumberFormat="1" applyFont="1" applyFill="1" applyBorder="1" applyAlignment="1">
      <alignment horizontal="right"/>
    </xf>
    <xf numFmtId="0" fontId="39" fillId="2" borderId="6" xfId="0" applyFont="1" applyFill="1" applyBorder="1" applyAlignment="1">
      <alignment horizontal="right"/>
    </xf>
    <xf numFmtId="164" fontId="40" fillId="2" borderId="3" xfId="0" applyNumberFormat="1" applyFont="1" applyFill="1" applyBorder="1" applyAlignment="1">
      <alignment horizontal="right"/>
    </xf>
    <xf numFmtId="0" fontId="18" fillId="2" borderId="0" xfId="0" applyFont="1" applyFill="1"/>
    <xf numFmtId="0" fontId="41" fillId="2" borderId="1" xfId="0" applyFont="1" applyFill="1" applyBorder="1"/>
    <xf numFmtId="0" fontId="37" fillId="10" borderId="1" xfId="0" applyFont="1" applyFill="1" applyBorder="1" applyAlignment="1">
      <alignment horizontal="left"/>
    </xf>
    <xf numFmtId="0" fontId="28" fillId="10" borderId="1" xfId="0" applyFont="1" applyFill="1" applyBorder="1"/>
    <xf numFmtId="165" fontId="19" fillId="10" borderId="1" xfId="0" applyNumberFormat="1" applyFont="1" applyFill="1" applyBorder="1" applyAlignment="1">
      <alignment horizontal="right"/>
    </xf>
    <xf numFmtId="164" fontId="5" fillId="10" borderId="1" xfId="0" applyNumberFormat="1" applyFont="1" applyFill="1" applyBorder="1" applyAlignment="1">
      <alignment horizontal="right"/>
    </xf>
    <xf numFmtId="0" fontId="29" fillId="2" borderId="0" xfId="0" applyFont="1" applyFill="1"/>
    <xf numFmtId="0" fontId="31" fillId="2" borderId="0" xfId="0" applyFont="1" applyFill="1"/>
    <xf numFmtId="0" fontId="33" fillId="2" borderId="0" xfId="0" applyFont="1" applyFill="1"/>
    <xf numFmtId="0" fontId="19" fillId="10" borderId="1" xfId="0" applyFont="1" applyFill="1" applyBorder="1" applyAlignment="1">
      <alignment horizontal="right"/>
    </xf>
    <xf numFmtId="166" fontId="19" fillId="2" borderId="1" xfId="0" applyNumberFormat="1" applyFont="1" applyFill="1" applyBorder="1" applyAlignment="1">
      <alignment horizontal="right"/>
    </xf>
    <xf numFmtId="0" fontId="1" fillId="10" borderId="6" xfId="0" applyFont="1" applyFill="1" applyBorder="1"/>
    <xf numFmtId="0" fontId="19" fillId="10" borderId="6" xfId="0" applyFont="1" applyFill="1" applyBorder="1" applyAlignment="1">
      <alignment horizontal="right"/>
    </xf>
    <xf numFmtId="164" fontId="19" fillId="2" borderId="6" xfId="0" applyNumberFormat="1" applyFont="1" applyFill="1" applyBorder="1" applyAlignment="1">
      <alignment horizontal="right"/>
    </xf>
    <xf numFmtId="0" fontId="1" fillId="10" borderId="1" xfId="0" applyFont="1" applyFill="1" applyBorder="1"/>
    <xf numFmtId="164" fontId="3" fillId="2" borderId="1" xfId="0" applyNumberFormat="1" applyFont="1" applyFill="1" applyBorder="1" applyAlignment="1">
      <alignment horizontal="right"/>
    </xf>
    <xf numFmtId="0" fontId="28" fillId="10" borderId="6" xfId="0" applyFont="1" applyFill="1" applyBorder="1" applyAlignment="1">
      <alignment horizontal="left"/>
    </xf>
    <xf numFmtId="0" fontId="42" fillId="2" borderId="1" xfId="0" applyFont="1" applyFill="1" applyBorder="1"/>
    <xf numFmtId="0" fontId="28" fillId="10" borderId="8" xfId="0" applyFont="1" applyFill="1" applyBorder="1" applyAlignment="1">
      <alignment horizontal="left"/>
    </xf>
    <xf numFmtId="0" fontId="19" fillId="10" borderId="8" xfId="0" applyFont="1" applyFill="1" applyBorder="1" applyAlignment="1">
      <alignment horizontal="right"/>
    </xf>
    <xf numFmtId="164" fontId="3" fillId="2" borderId="8" xfId="0" applyNumberFormat="1" applyFont="1" applyFill="1" applyBorder="1" applyAlignment="1">
      <alignment horizontal="right"/>
    </xf>
    <xf numFmtId="0" fontId="28" fillId="10" borderId="1" xfId="0" applyFont="1" applyFill="1" applyBorder="1" applyAlignment="1">
      <alignment horizontal="left"/>
    </xf>
    <xf numFmtId="0" fontId="3" fillId="10" borderId="1" xfId="0" applyFont="1" applyFill="1" applyBorder="1" applyAlignment="1">
      <alignment horizontal="right"/>
    </xf>
    <xf numFmtId="164" fontId="1" fillId="2" borderId="1" xfId="0" applyNumberFormat="1" applyFont="1" applyFill="1" applyBorder="1"/>
    <xf numFmtId="164" fontId="43" fillId="2" borderId="1" xfId="0" applyNumberFormat="1" applyFont="1" applyFill="1" applyBorder="1" applyAlignment="1">
      <alignment horizontal="right"/>
    </xf>
    <xf numFmtId="164" fontId="44" fillId="2" borderId="1" xfId="0" applyNumberFormat="1" applyFont="1" applyFill="1" applyBorder="1" applyAlignment="1">
      <alignment horizontal="right"/>
    </xf>
    <xf numFmtId="0" fontId="45" fillId="10" borderId="1" xfId="0" applyFont="1" applyFill="1" applyBorder="1" applyAlignment="1">
      <alignment horizontal="left"/>
    </xf>
    <xf numFmtId="0" fontId="19" fillId="10" borderId="0" xfId="0" applyFont="1" applyFill="1" applyAlignment="1">
      <alignment horizontal="right"/>
    </xf>
    <xf numFmtId="0" fontId="44" fillId="2" borderId="1" xfId="0" applyFont="1" applyFill="1" applyBorder="1" applyAlignment="1">
      <alignment horizontal="right"/>
    </xf>
    <xf numFmtId="0" fontId="44" fillId="10" borderId="1" xfId="0" applyFont="1" applyFill="1" applyBorder="1" applyAlignment="1">
      <alignment horizontal="right"/>
    </xf>
    <xf numFmtId="0" fontId="1" fillId="10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right"/>
    </xf>
    <xf numFmtId="0" fontId="45" fillId="2" borderId="0" xfId="0" applyFont="1" applyFill="1" applyAlignment="1">
      <alignment horizontal="left"/>
    </xf>
    <xf numFmtId="0" fontId="28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horizontal="right"/>
    </xf>
    <xf numFmtId="164" fontId="8" fillId="2" borderId="0" xfId="0" applyNumberFormat="1" applyFont="1" applyFill="1"/>
    <xf numFmtId="0" fontId="7" fillId="2" borderId="0" xfId="0" applyFont="1" applyFill="1"/>
    <xf numFmtId="164" fontId="44" fillId="2" borderId="0" xfId="0" applyNumberFormat="1" applyFont="1" applyFill="1" applyAlignment="1">
      <alignment horizontal="right"/>
    </xf>
    <xf numFmtId="0" fontId="45" fillId="11" borderId="1" xfId="0" applyFont="1" applyFill="1" applyBorder="1" applyAlignment="1">
      <alignment horizontal="left"/>
    </xf>
    <xf numFmtId="0" fontId="28" fillId="11" borderId="9" xfId="0" applyFont="1" applyFill="1" applyBorder="1"/>
    <xf numFmtId="0" fontId="28" fillId="2" borderId="1" xfId="0" applyFont="1" applyFill="1" applyBorder="1" applyAlignment="1">
      <alignment horizontal="right"/>
    </xf>
    <xf numFmtId="0" fontId="3" fillId="11" borderId="6" xfId="0" applyFont="1" applyFill="1" applyBorder="1" applyAlignment="1">
      <alignment horizontal="right"/>
    </xf>
    <xf numFmtId="164" fontId="19" fillId="2" borderId="9" xfId="0" applyNumberFormat="1" applyFont="1" applyFill="1" applyBorder="1" applyAlignment="1">
      <alignment horizontal="right"/>
    </xf>
    <xf numFmtId="164" fontId="5" fillId="11" borderId="1" xfId="0" applyNumberFormat="1" applyFont="1" applyFill="1" applyBorder="1" applyAlignment="1">
      <alignment horizontal="right"/>
    </xf>
    <xf numFmtId="0" fontId="28" fillId="11" borderId="1" xfId="0" applyFont="1" applyFill="1" applyBorder="1"/>
    <xf numFmtId="0" fontId="28" fillId="11" borderId="1" xfId="0" applyFont="1" applyFill="1" applyBorder="1" applyAlignment="1">
      <alignment horizontal="left"/>
    </xf>
    <xf numFmtId="0" fontId="3" fillId="11" borderId="1" xfId="0" applyFont="1" applyFill="1" applyBorder="1" applyAlignment="1">
      <alignment horizontal="right"/>
    </xf>
    <xf numFmtId="0" fontId="46" fillId="2" borderId="0" xfId="0" applyFont="1" applyFill="1"/>
    <xf numFmtId="0" fontId="25" fillId="2" borderId="0" xfId="0" applyFont="1" applyFill="1"/>
    <xf numFmtId="0" fontId="47" fillId="2" borderId="0" xfId="0" applyFont="1" applyFill="1"/>
    <xf numFmtId="0" fontId="48" fillId="2" borderId="0" xfId="0" applyFont="1" applyFill="1"/>
    <xf numFmtId="0" fontId="26" fillId="2" borderId="1" xfId="0" applyFont="1" applyFill="1" applyBorder="1" applyAlignment="1">
      <alignment horizontal="right"/>
    </xf>
    <xf numFmtId="0" fontId="7" fillId="12" borderId="1" xfId="0" applyFont="1" applyFill="1" applyBorder="1"/>
    <xf numFmtId="0" fontId="28" fillId="12" borderId="1" xfId="0" applyFont="1" applyFill="1" applyBorder="1" applyAlignment="1">
      <alignment horizontal="left"/>
    </xf>
    <xf numFmtId="0" fontId="3" fillId="12" borderId="1" xfId="0" applyFont="1" applyFill="1" applyBorder="1" applyAlignment="1">
      <alignment horizontal="right"/>
    </xf>
    <xf numFmtId="164" fontId="5" fillId="12" borderId="1" xfId="0" applyNumberFormat="1" applyFont="1" applyFill="1" applyBorder="1" applyAlignment="1">
      <alignment horizontal="right"/>
    </xf>
    <xf numFmtId="0" fontId="46" fillId="2" borderId="1" xfId="0" applyFont="1" applyFill="1" applyBorder="1"/>
    <xf numFmtId="0" fontId="49" fillId="2" borderId="1" xfId="0" applyFont="1" applyFill="1" applyBorder="1"/>
    <xf numFmtId="0" fontId="50" fillId="2" borderId="1" xfId="0" applyFont="1" applyFill="1" applyBorder="1"/>
    <xf numFmtId="0" fontId="51" fillId="2" borderId="1" xfId="0" applyFont="1" applyFill="1" applyBorder="1"/>
    <xf numFmtId="0" fontId="1" fillId="12" borderId="1" xfId="0" applyFont="1" applyFill="1" applyBorder="1" applyAlignment="1">
      <alignment horizontal="left"/>
    </xf>
    <xf numFmtId="0" fontId="1" fillId="12" borderId="1" xfId="0" applyFont="1" applyFill="1" applyBorder="1"/>
    <xf numFmtId="166" fontId="3" fillId="2" borderId="1" xfId="0" applyNumberFormat="1" applyFont="1" applyFill="1" applyBorder="1" applyAlignment="1">
      <alignment horizontal="right"/>
    </xf>
    <xf numFmtId="0" fontId="28" fillId="12" borderId="4" xfId="0" applyFont="1" applyFill="1" applyBorder="1" applyAlignment="1">
      <alignment horizontal="left"/>
    </xf>
    <xf numFmtId="0" fontId="1" fillId="12" borderId="4" xfId="0" applyFont="1" applyFill="1" applyBorder="1"/>
    <xf numFmtId="0" fontId="1" fillId="2" borderId="1" xfId="0" applyFont="1" applyFill="1" applyBorder="1"/>
    <xf numFmtId="0" fontId="28" fillId="12" borderId="6" xfId="0" applyFont="1" applyFill="1" applyBorder="1"/>
    <xf numFmtId="0" fontId="4" fillId="2" borderId="1" xfId="0" applyFont="1" applyFill="1" applyBorder="1" applyAlignment="1">
      <alignment horizontal="right"/>
    </xf>
    <xf numFmtId="0" fontId="28" fillId="12" borderId="1" xfId="0" applyFont="1" applyFill="1" applyBorder="1"/>
    <xf numFmtId="0" fontId="3" fillId="12" borderId="2" xfId="0" applyFont="1" applyFill="1" applyBorder="1" applyAlignment="1">
      <alignment horizontal="right"/>
    </xf>
    <xf numFmtId="0" fontId="52" fillId="12" borderId="1" xfId="0" applyFont="1" applyFill="1" applyBorder="1" applyAlignment="1">
      <alignment horizontal="left"/>
    </xf>
    <xf numFmtId="0" fontId="1" fillId="12" borderId="10" xfId="0" applyFont="1" applyFill="1" applyBorder="1"/>
    <xf numFmtId="0" fontId="3" fillId="12" borderId="10" xfId="0" applyFont="1" applyFill="1" applyBorder="1" applyAlignment="1">
      <alignment horizontal="right"/>
    </xf>
    <xf numFmtId="164" fontId="3" fillId="2" borderId="10" xfId="0" applyNumberFormat="1" applyFont="1" applyFill="1" applyBorder="1" applyAlignment="1">
      <alignment horizontal="right"/>
    </xf>
    <xf numFmtId="164" fontId="3" fillId="2" borderId="11" xfId="0" applyNumberFormat="1" applyFont="1" applyFill="1" applyBorder="1" applyAlignment="1">
      <alignment horizontal="right"/>
    </xf>
    <xf numFmtId="0" fontId="53" fillId="2" borderId="0" xfId="0" applyFont="1" applyFill="1"/>
    <xf numFmtId="0" fontId="44" fillId="13" borderId="1" xfId="0" applyFont="1" applyFill="1" applyBorder="1"/>
    <xf numFmtId="0" fontId="28" fillId="13" borderId="1" xfId="0" applyFont="1" applyFill="1" applyBorder="1"/>
    <xf numFmtId="165" fontId="19" fillId="13" borderId="1" xfId="0" applyNumberFormat="1" applyFont="1" applyFill="1" applyBorder="1" applyAlignment="1">
      <alignment horizontal="right"/>
    </xf>
    <xf numFmtId="164" fontId="5" fillId="14" borderId="1" xfId="0" applyNumberFormat="1" applyFont="1" applyFill="1" applyBorder="1" applyAlignment="1">
      <alignment horizontal="right"/>
    </xf>
    <xf numFmtId="164" fontId="14" fillId="2" borderId="1" xfId="0" applyNumberFormat="1" applyFont="1" applyFill="1" applyBorder="1" applyAlignment="1">
      <alignment horizontal="center"/>
    </xf>
    <xf numFmtId="164" fontId="44" fillId="2" borderId="1" xfId="0" applyNumberFormat="1" applyFont="1" applyFill="1" applyBorder="1" applyAlignment="1">
      <alignment horizontal="left"/>
    </xf>
    <xf numFmtId="0" fontId="14" fillId="2" borderId="1" xfId="0" applyFont="1" applyFill="1" applyBorder="1"/>
    <xf numFmtId="0" fontId="28" fillId="13" borderId="2" xfId="0" applyFont="1" applyFill="1" applyBorder="1"/>
    <xf numFmtId="0" fontId="20" fillId="2" borderId="2" xfId="0" applyFont="1" applyFill="1" applyBorder="1" applyAlignment="1">
      <alignment horizontal="right"/>
    </xf>
    <xf numFmtId="0" fontId="54" fillId="2" borderId="1" xfId="0" applyFont="1" applyFill="1" applyBorder="1"/>
    <xf numFmtId="0" fontId="28" fillId="15" borderId="1" xfId="0" applyFont="1" applyFill="1" applyBorder="1"/>
    <xf numFmtId="0" fontId="54" fillId="2" borderId="2" xfId="0" applyFont="1" applyFill="1" applyBorder="1"/>
    <xf numFmtId="165" fontId="19" fillId="15" borderId="1" xfId="0" applyNumberFormat="1" applyFont="1" applyFill="1" applyBorder="1" applyAlignment="1">
      <alignment horizontal="right"/>
    </xf>
    <xf numFmtId="166" fontId="19" fillId="2" borderId="8" xfId="0" applyNumberFormat="1" applyFont="1" applyFill="1" applyBorder="1" applyAlignment="1">
      <alignment horizontal="right"/>
    </xf>
    <xf numFmtId="166" fontId="19" fillId="2" borderId="12" xfId="0" applyNumberFormat="1" applyFont="1" applyFill="1" applyBorder="1" applyAlignment="1">
      <alignment horizontal="right"/>
    </xf>
    <xf numFmtId="166" fontId="19" fillId="2" borderId="13" xfId="0" applyNumberFormat="1" applyFont="1" applyFill="1" applyBorder="1" applyAlignment="1">
      <alignment horizontal="right"/>
    </xf>
    <xf numFmtId="0" fontId="28" fillId="13" borderId="1" xfId="0" applyFont="1" applyFill="1" applyBorder="1" applyAlignment="1">
      <alignment horizontal="left"/>
    </xf>
    <xf numFmtId="0" fontId="19" fillId="13" borderId="1" xfId="0" applyFont="1" applyFill="1" applyBorder="1" applyAlignment="1">
      <alignment horizontal="right"/>
    </xf>
    <xf numFmtId="164" fontId="19" fillId="2" borderId="1" xfId="0" applyNumberFormat="1" applyFont="1" applyFill="1" applyBorder="1" applyAlignment="1">
      <alignment horizontal="right" wrapText="1"/>
    </xf>
    <xf numFmtId="0" fontId="1" fillId="13" borderId="1" xfId="0" applyFont="1" applyFill="1" applyBorder="1" applyAlignment="1">
      <alignment horizontal="left"/>
    </xf>
    <xf numFmtId="0" fontId="3" fillId="13" borderId="1" xfId="0" applyFont="1" applyFill="1" applyBorder="1" applyAlignment="1">
      <alignment horizontal="right"/>
    </xf>
    <xf numFmtId="164" fontId="55" fillId="2" borderId="1" xfId="0" applyNumberFormat="1" applyFont="1" applyFill="1" applyBorder="1" applyAlignment="1">
      <alignment horizontal="right"/>
    </xf>
    <xf numFmtId="0" fontId="56" fillId="2" borderId="0" xfId="0" applyFont="1" applyFill="1"/>
    <xf numFmtId="0" fontId="57" fillId="16" borderId="4" xfId="0" applyFont="1" applyFill="1" applyBorder="1"/>
    <xf numFmtId="0" fontId="28" fillId="16" borderId="1" xfId="0" applyFont="1" applyFill="1" applyBorder="1" applyAlignment="1">
      <alignment horizontal="left"/>
    </xf>
    <xf numFmtId="0" fontId="58" fillId="2" borderId="3" xfId="0" applyFont="1" applyFill="1" applyBorder="1"/>
    <xf numFmtId="0" fontId="19" fillId="16" borderId="1" xfId="0" applyFont="1" applyFill="1" applyBorder="1" applyAlignment="1">
      <alignment horizontal="right"/>
    </xf>
    <xf numFmtId="164" fontId="43" fillId="2" borderId="1" xfId="0" applyNumberFormat="1" applyFont="1" applyFill="1" applyBorder="1" applyAlignment="1">
      <alignment horizontal="right" wrapText="1"/>
    </xf>
    <xf numFmtId="164" fontId="5" fillId="16" borderId="1" xfId="0" applyNumberFormat="1" applyFont="1" applyFill="1" applyBorder="1" applyAlignment="1">
      <alignment horizontal="right"/>
    </xf>
    <xf numFmtId="164" fontId="59" fillId="2" borderId="1" xfId="0" applyNumberFormat="1" applyFont="1" applyFill="1" applyBorder="1"/>
    <xf numFmtId="0" fontId="60" fillId="2" borderId="1" xfId="0" applyFont="1" applyFill="1" applyBorder="1"/>
    <xf numFmtId="0" fontId="58" fillId="2" borderId="1" xfId="0" applyFont="1" applyFill="1" applyBorder="1"/>
    <xf numFmtId="0" fontId="59" fillId="2" borderId="0" xfId="0" applyFont="1" applyFill="1"/>
    <xf numFmtId="0" fontId="19" fillId="16" borderId="14" xfId="0" applyFont="1" applyFill="1" applyBorder="1" applyAlignment="1">
      <alignment horizontal="right"/>
    </xf>
    <xf numFmtId="0" fontId="28" fillId="16" borderId="1" xfId="0" applyFont="1" applyFill="1" applyBorder="1"/>
    <xf numFmtId="0" fontId="28" fillId="17" borderId="1" xfId="0" applyFont="1" applyFill="1" applyBorder="1"/>
    <xf numFmtId="164" fontId="43" fillId="2" borderId="1" xfId="0" applyNumberFormat="1" applyFont="1" applyFill="1" applyBorder="1"/>
    <xf numFmtId="0" fontId="7" fillId="17" borderId="4" xfId="0" applyFont="1" applyFill="1" applyBorder="1"/>
    <xf numFmtId="0" fontId="28" fillId="17" borderId="1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right"/>
    </xf>
    <xf numFmtId="0" fontId="3" fillId="17" borderId="1" xfId="0" applyFont="1" applyFill="1" applyBorder="1" applyAlignment="1">
      <alignment horizontal="right"/>
    </xf>
    <xf numFmtId="0" fontId="1" fillId="16" borderId="1" xfId="0" applyFont="1" applyFill="1" applyBorder="1" applyAlignment="1">
      <alignment horizontal="left"/>
    </xf>
    <xf numFmtId="0" fontId="1" fillId="16" borderId="1" xfId="0" applyFont="1" applyFill="1" applyBorder="1"/>
    <xf numFmtId="0" fontId="28" fillId="16" borderId="8" xfId="0" applyFont="1" applyFill="1" applyBorder="1" applyAlignment="1">
      <alignment horizontal="right"/>
    </xf>
    <xf numFmtId="0" fontId="19" fillId="16" borderId="8" xfId="0" applyFont="1" applyFill="1" applyBorder="1" applyAlignment="1">
      <alignment horizontal="left"/>
    </xf>
    <xf numFmtId="0" fontId="28" fillId="16" borderId="15" xfId="0" applyFont="1" applyFill="1" applyBorder="1" applyAlignment="1">
      <alignment horizontal="right"/>
    </xf>
    <xf numFmtId="164" fontId="3" fillId="2" borderId="15" xfId="0" applyNumberFormat="1" applyFont="1" applyFill="1" applyBorder="1" applyAlignment="1">
      <alignment horizontal="right"/>
    </xf>
    <xf numFmtId="0" fontId="19" fillId="16" borderId="15" xfId="0" applyFont="1" applyFill="1" applyBorder="1" applyAlignment="1">
      <alignment horizontal="left"/>
    </xf>
    <xf numFmtId="0" fontId="28" fillId="16" borderId="1" xfId="0" applyFont="1" applyFill="1" applyBorder="1" applyAlignment="1">
      <alignment horizontal="right"/>
    </xf>
    <xf numFmtId="0" fontId="19" fillId="16" borderId="1" xfId="0" applyFont="1" applyFill="1" applyBorder="1" applyAlignment="1">
      <alignment horizontal="left"/>
    </xf>
    <xf numFmtId="0" fontId="61" fillId="2" borderId="0" xfId="0" applyFont="1" applyFill="1"/>
    <xf numFmtId="0" fontId="7" fillId="17" borderId="1" xfId="0" applyFont="1" applyFill="1" applyBorder="1"/>
    <xf numFmtId="165" fontId="28" fillId="16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 vertical="top"/>
    </xf>
    <xf numFmtId="0" fontId="1" fillId="17" borderId="1" xfId="0" applyFont="1" applyFill="1" applyBorder="1"/>
    <xf numFmtId="166" fontId="28" fillId="2" borderId="8" xfId="0" applyNumberFormat="1" applyFont="1" applyFill="1" applyBorder="1" applyAlignment="1">
      <alignment horizontal="right"/>
    </xf>
    <xf numFmtId="166" fontId="28" fillId="2" borderId="12" xfId="0" applyNumberFormat="1" applyFont="1" applyFill="1" applyBorder="1" applyAlignment="1">
      <alignment horizontal="right"/>
    </xf>
    <xf numFmtId="166" fontId="28" fillId="2" borderId="1" xfId="0" applyNumberFormat="1" applyFont="1" applyFill="1" applyBorder="1" applyAlignment="1">
      <alignment horizontal="right"/>
    </xf>
    <xf numFmtId="166" fontId="28" fillId="2" borderId="6" xfId="0" applyNumberFormat="1" applyFont="1" applyFill="1" applyBorder="1" applyAlignment="1">
      <alignment horizontal="right"/>
    </xf>
    <xf numFmtId="164" fontId="28" fillId="2" borderId="1" xfId="0" applyNumberFormat="1" applyFont="1" applyFill="1" applyBorder="1" applyAlignment="1">
      <alignment horizontal="right" wrapText="1"/>
    </xf>
    <xf numFmtId="0" fontId="28" fillId="16" borderId="4" xfId="0" applyFont="1" applyFill="1" applyBorder="1" applyAlignment="1">
      <alignment horizontal="left"/>
    </xf>
    <xf numFmtId="0" fontId="28" fillId="18" borderId="1" xfId="0" applyFont="1" applyFill="1" applyBorder="1"/>
    <xf numFmtId="0" fontId="28" fillId="18" borderId="1" xfId="0" applyFont="1" applyFill="1" applyBorder="1" applyAlignment="1">
      <alignment horizontal="left"/>
    </xf>
    <xf numFmtId="0" fontId="62" fillId="18" borderId="1" xfId="0" applyFont="1" applyFill="1" applyBorder="1" applyAlignment="1">
      <alignment horizontal="left"/>
    </xf>
    <xf numFmtId="0" fontId="1" fillId="18" borderId="1" xfId="0" applyFont="1" applyFill="1" applyBorder="1"/>
    <xf numFmtId="0" fontId="19" fillId="17" borderId="1" xfId="0" applyFont="1" applyFill="1" applyBorder="1" applyAlignment="1">
      <alignment horizontal="right"/>
    </xf>
    <xf numFmtId="164" fontId="63" fillId="2" borderId="1" xfId="0" applyNumberFormat="1" applyFont="1" applyFill="1" applyBorder="1" applyAlignment="1">
      <alignment horizontal="right"/>
    </xf>
    <xf numFmtId="164" fontId="63" fillId="2" borderId="16" xfId="0" applyNumberFormat="1" applyFont="1" applyFill="1" applyBorder="1" applyAlignment="1">
      <alignment horizontal="right"/>
    </xf>
    <xf numFmtId="0" fontId="64" fillId="2" borderId="0" xfId="0" applyFont="1" applyFill="1"/>
    <xf numFmtId="0" fontId="65" fillId="2" borderId="0" xfId="0" applyFont="1" applyFill="1"/>
    <xf numFmtId="0" fontId="66" fillId="2" borderId="0" xfId="0" applyFont="1" applyFill="1"/>
    <xf numFmtId="0" fontId="7" fillId="19" borderId="1" xfId="0" applyFont="1" applyFill="1" applyBorder="1"/>
    <xf numFmtId="0" fontId="1" fillId="19" borderId="1" xfId="0" applyFont="1" applyFill="1" applyBorder="1"/>
    <xf numFmtId="165" fontId="3" fillId="19" borderId="1" xfId="0" applyNumberFormat="1" applyFont="1" applyFill="1" applyBorder="1" applyAlignment="1">
      <alignment horizontal="right"/>
    </xf>
    <xf numFmtId="164" fontId="5" fillId="19" borderId="1" xfId="0" applyNumberFormat="1" applyFont="1" applyFill="1" applyBorder="1" applyAlignment="1">
      <alignment horizontal="right"/>
    </xf>
    <xf numFmtId="0" fontId="28" fillId="19" borderId="8" xfId="0" applyFont="1" applyFill="1" applyBorder="1"/>
    <xf numFmtId="0" fontId="19" fillId="19" borderId="8" xfId="0" applyFont="1" applyFill="1" applyBorder="1" applyAlignment="1">
      <alignment horizontal="right"/>
    </xf>
    <xf numFmtId="0" fontId="28" fillId="19" borderId="2" xfId="0" applyFont="1" applyFill="1" applyBorder="1"/>
    <xf numFmtId="0" fontId="19" fillId="19" borderId="2" xfId="0" applyFont="1" applyFill="1" applyBorder="1" applyAlignment="1">
      <alignment horizontal="right"/>
    </xf>
    <xf numFmtId="166" fontId="19" fillId="2" borderId="2" xfId="0" applyNumberFormat="1" applyFont="1" applyFill="1" applyBorder="1" applyAlignment="1">
      <alignment horizontal="right"/>
    </xf>
    <xf numFmtId="0" fontId="28" fillId="19" borderId="1" xfId="0" applyFont="1" applyFill="1" applyBorder="1"/>
    <xf numFmtId="0" fontId="19" fillId="19" borderId="1" xfId="0" applyFont="1" applyFill="1" applyBorder="1" applyAlignment="1">
      <alignment horizontal="right"/>
    </xf>
    <xf numFmtId="166" fontId="19" fillId="2" borderId="17" xfId="0" applyNumberFormat="1" applyFont="1" applyFill="1" applyBorder="1" applyAlignment="1">
      <alignment horizontal="right"/>
    </xf>
    <xf numFmtId="0" fontId="28" fillId="19" borderId="2" xfId="0" applyFont="1" applyFill="1" applyBorder="1" applyAlignment="1">
      <alignment horizontal="left"/>
    </xf>
    <xf numFmtId="0" fontId="3" fillId="19" borderId="2" xfId="0" applyFont="1" applyFill="1" applyBorder="1" applyAlignment="1">
      <alignment horizontal="right"/>
    </xf>
    <xf numFmtId="164" fontId="3" fillId="2" borderId="15" xfId="0" applyNumberFormat="1" applyFont="1" applyFill="1" applyBorder="1" applyAlignment="1">
      <alignment horizontal="right" wrapText="1"/>
    </xf>
    <xf numFmtId="0" fontId="28" fillId="19" borderId="1" xfId="0" applyFont="1" applyFill="1" applyBorder="1" applyAlignment="1">
      <alignment horizontal="left"/>
    </xf>
    <xf numFmtId="0" fontId="3" fillId="19" borderId="1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right"/>
    </xf>
    <xf numFmtId="0" fontId="3" fillId="19" borderId="6" xfId="0" applyFont="1" applyFill="1" applyBorder="1" applyAlignment="1">
      <alignment horizontal="right"/>
    </xf>
    <xf numFmtId="0" fontId="1" fillId="19" borderId="1" xfId="0" applyFont="1" applyFill="1" applyBorder="1" applyAlignment="1">
      <alignment horizontal="right"/>
    </xf>
    <xf numFmtId="0" fontId="1" fillId="19" borderId="1" xfId="0" applyFont="1" applyFill="1" applyBorder="1" applyAlignment="1">
      <alignment horizontal="left"/>
    </xf>
    <xf numFmtId="0" fontId="54" fillId="2" borderId="1" xfId="0" applyFont="1" applyFill="1" applyBorder="1" applyAlignment="1">
      <alignment horizontal="right"/>
    </xf>
    <xf numFmtId="0" fontId="7" fillId="19" borderId="4" xfId="0" applyFont="1" applyFill="1" applyBorder="1"/>
    <xf numFmtId="0" fontId="67" fillId="2" borderId="1" xfId="0" applyFont="1" applyFill="1" applyBorder="1"/>
    <xf numFmtId="0" fontId="3" fillId="19" borderId="7" xfId="0" applyFont="1" applyFill="1" applyBorder="1" applyAlignment="1">
      <alignment horizontal="right"/>
    </xf>
    <xf numFmtId="0" fontId="28" fillId="19" borderId="6" xfId="0" applyFont="1" applyFill="1" applyBorder="1"/>
    <xf numFmtId="0" fontId="19" fillId="19" borderId="6" xfId="0" applyFont="1" applyFill="1" applyBorder="1" applyAlignment="1">
      <alignment horizontal="right"/>
    </xf>
    <xf numFmtId="0" fontId="28" fillId="19" borderId="18" xfId="0" applyFont="1" applyFill="1" applyBorder="1"/>
    <xf numFmtId="0" fontId="19" fillId="19" borderId="15" xfId="0" applyFont="1" applyFill="1" applyBorder="1" applyAlignment="1">
      <alignment horizontal="right"/>
    </xf>
    <xf numFmtId="164" fontId="3" fillId="2" borderId="1" xfId="0" applyNumberFormat="1" applyFont="1" applyFill="1" applyBorder="1"/>
    <xf numFmtId="164" fontId="19" fillId="2" borderId="1" xfId="0" applyNumberFormat="1" applyFont="1" applyFill="1" applyBorder="1"/>
    <xf numFmtId="0" fontId="34" fillId="19" borderId="1" xfId="0" applyFont="1" applyFill="1" applyBorder="1" applyAlignment="1">
      <alignment horizontal="right"/>
    </xf>
    <xf numFmtId="164" fontId="34" fillId="2" borderId="1" xfId="0" applyNumberFormat="1" applyFont="1" applyFill="1" applyBorder="1"/>
    <xf numFmtId="0" fontId="34" fillId="2" borderId="1" xfId="0" applyFont="1" applyFill="1" applyBorder="1" applyAlignment="1">
      <alignment horizontal="right"/>
    </xf>
    <xf numFmtId="0" fontId="62" fillId="19" borderId="1" xfId="0" applyFont="1" applyFill="1" applyBorder="1" applyAlignment="1">
      <alignment horizontal="left"/>
    </xf>
    <xf numFmtId="0" fontId="68" fillId="2" borderId="1" xfId="0" applyFont="1" applyFill="1" applyBorder="1" applyAlignment="1">
      <alignment horizontal="center"/>
    </xf>
    <xf numFmtId="0" fontId="69" fillId="2" borderId="1" xfId="0" applyFont="1" applyFill="1" applyBorder="1" applyAlignment="1">
      <alignment horizontal="center" vertical="top"/>
    </xf>
    <xf numFmtId="0" fontId="19" fillId="19" borderId="1" xfId="0" applyFont="1" applyFill="1" applyBorder="1" applyAlignment="1">
      <alignment horizontal="left"/>
    </xf>
    <xf numFmtId="0" fontId="70" fillId="19" borderId="1" xfId="0" applyFont="1" applyFill="1" applyBorder="1" applyAlignment="1">
      <alignment horizontal="right"/>
    </xf>
    <xf numFmtId="0" fontId="7" fillId="19" borderId="0" xfId="0" applyFont="1" applyFill="1"/>
    <xf numFmtId="0" fontId="1" fillId="19" borderId="0" xfId="0" applyFont="1" applyFill="1" applyAlignment="1">
      <alignment horizontal="left"/>
    </xf>
    <xf numFmtId="0" fontId="3" fillId="19" borderId="0" xfId="0" applyFont="1" applyFill="1" applyAlignment="1">
      <alignment horizontal="right"/>
    </xf>
    <xf numFmtId="164" fontId="5" fillId="19" borderId="0" xfId="0" applyNumberFormat="1" applyFont="1" applyFill="1" applyAlignment="1">
      <alignment horizontal="right"/>
    </xf>
    <xf numFmtId="0" fontId="44" fillId="20" borderId="1" xfId="0" applyFont="1" applyFill="1" applyBorder="1"/>
    <xf numFmtId="0" fontId="28" fillId="20" borderId="1" xfId="0" applyFont="1" applyFill="1" applyBorder="1"/>
    <xf numFmtId="165" fontId="19" fillId="20" borderId="1" xfId="0" applyNumberFormat="1" applyFont="1" applyFill="1" applyBorder="1" applyAlignment="1">
      <alignment horizontal="right"/>
    </xf>
    <xf numFmtId="164" fontId="5" fillId="20" borderId="1" xfId="0" applyNumberFormat="1" applyFont="1" applyFill="1" applyBorder="1" applyAlignment="1">
      <alignment horizontal="right"/>
    </xf>
    <xf numFmtId="0" fontId="19" fillId="20" borderId="8" xfId="0" applyFont="1" applyFill="1" applyBorder="1" applyAlignment="1">
      <alignment horizontal="right"/>
    </xf>
    <xf numFmtId="0" fontId="19" fillId="20" borderId="1" xfId="0" applyFont="1" applyFill="1" applyBorder="1" applyAlignment="1">
      <alignment horizontal="right"/>
    </xf>
    <xf numFmtId="0" fontId="71" fillId="2" borderId="1" xfId="0" applyFont="1" applyFill="1" applyBorder="1"/>
    <xf numFmtId="0" fontId="3" fillId="20" borderId="1" xfId="0" applyFont="1" applyFill="1" applyBorder="1" applyAlignment="1">
      <alignment horizontal="right"/>
    </xf>
    <xf numFmtId="0" fontId="1" fillId="20" borderId="6" xfId="0" applyFont="1" applyFill="1" applyBorder="1"/>
    <xf numFmtId="0" fontId="1" fillId="20" borderId="1" xfId="0" applyFont="1" applyFill="1" applyBorder="1"/>
    <xf numFmtId="0" fontId="1" fillId="20" borderId="1" xfId="0" applyFont="1" applyFill="1" applyBorder="1" applyAlignment="1">
      <alignment horizontal="left"/>
    </xf>
    <xf numFmtId="0" fontId="34" fillId="20" borderId="1" xfId="0" applyFont="1" applyFill="1" applyBorder="1" applyAlignment="1">
      <alignment horizontal="right"/>
    </xf>
    <xf numFmtId="0" fontId="8" fillId="20" borderId="0" xfId="0" applyFont="1" applyFill="1"/>
    <xf numFmtId="0" fontId="72" fillId="2" borderId="0" xfId="0" applyFont="1" applyFill="1"/>
    <xf numFmtId="0" fontId="44" fillId="21" borderId="1" xfId="0" applyFont="1" applyFill="1" applyBorder="1"/>
    <xf numFmtId="0" fontId="28" fillId="5" borderId="1" xfId="0" applyFont="1" applyFill="1" applyBorder="1"/>
    <xf numFmtId="0" fontId="1" fillId="2" borderId="1" xfId="0" applyFont="1" applyFill="1" applyBorder="1" applyAlignment="1">
      <alignment horizontal="right"/>
    </xf>
    <xf numFmtId="165" fontId="19" fillId="5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right"/>
    </xf>
    <xf numFmtId="0" fontId="1" fillId="2" borderId="2" xfId="0" applyFont="1" applyFill="1" applyBorder="1"/>
    <xf numFmtId="0" fontId="19" fillId="5" borderId="1" xfId="0" applyFont="1" applyFill="1" applyBorder="1" applyAlignment="1">
      <alignment horizontal="right"/>
    </xf>
    <xf numFmtId="0" fontId="28" fillId="5" borderId="2" xfId="0" applyFont="1" applyFill="1" applyBorder="1"/>
    <xf numFmtId="0" fontId="1" fillId="5" borderId="1" xfId="0" applyFont="1" applyFill="1" applyBorder="1"/>
    <xf numFmtId="0" fontId="3" fillId="21" borderId="1" xfId="0" applyFont="1" applyFill="1" applyBorder="1" applyAlignment="1">
      <alignment horizontal="right"/>
    </xf>
    <xf numFmtId="0" fontId="1" fillId="21" borderId="1" xfId="0" applyFont="1" applyFill="1" applyBorder="1" applyAlignment="1">
      <alignment horizontal="left"/>
    </xf>
    <xf numFmtId="0" fontId="73" fillId="2" borderId="0" xfId="0" applyFont="1" applyFill="1"/>
    <xf numFmtId="0" fontId="44" fillId="22" borderId="1" xfId="0" applyFont="1" applyFill="1" applyBorder="1"/>
    <xf numFmtId="0" fontId="28" fillId="22" borderId="1" xfId="0" applyFont="1" applyFill="1" applyBorder="1"/>
    <xf numFmtId="0" fontId="19" fillId="22" borderId="1" xfId="0" applyFont="1" applyFill="1" applyBorder="1" applyAlignment="1">
      <alignment horizontal="right"/>
    </xf>
    <xf numFmtId="165" fontId="19" fillId="22" borderId="1" xfId="0" applyNumberFormat="1" applyFont="1" applyFill="1" applyBorder="1" applyAlignment="1">
      <alignment horizontal="right"/>
    </xf>
    <xf numFmtId="164" fontId="19" fillId="22" borderId="1" xfId="0" applyNumberFormat="1" applyFont="1" applyFill="1" applyBorder="1" applyAlignment="1">
      <alignment horizontal="right"/>
    </xf>
    <xf numFmtId="0" fontId="8" fillId="22" borderId="1" xfId="0" applyFont="1" applyFill="1" applyBorder="1"/>
    <xf numFmtId="0" fontId="28" fillId="22" borderId="2" xfId="0" applyFont="1" applyFill="1" applyBorder="1"/>
    <xf numFmtId="0" fontId="8" fillId="22" borderId="2" xfId="0" applyFont="1" applyFill="1" applyBorder="1"/>
    <xf numFmtId="0" fontId="54" fillId="22" borderId="1" xfId="0" applyFont="1" applyFill="1" applyBorder="1"/>
    <xf numFmtId="166" fontId="74" fillId="2" borderId="1" xfId="0" applyNumberFormat="1" applyFont="1" applyFill="1" applyBorder="1" applyAlignment="1">
      <alignment horizontal="right"/>
    </xf>
    <xf numFmtId="0" fontId="19" fillId="22" borderId="6" xfId="0" applyFont="1" applyFill="1" applyBorder="1" applyAlignment="1">
      <alignment horizontal="right"/>
    </xf>
    <xf numFmtId="0" fontId="1" fillId="22" borderId="1" xfId="0" applyFont="1" applyFill="1" applyBorder="1" applyAlignment="1">
      <alignment horizontal="left"/>
    </xf>
    <xf numFmtId="0" fontId="3" fillId="22" borderId="1" xfId="0" applyFont="1" applyFill="1" applyBorder="1" applyAlignment="1">
      <alignment horizontal="right"/>
    </xf>
    <xf numFmtId="0" fontId="75" fillId="2" borderId="0" xfId="0" applyFont="1" applyFill="1"/>
    <xf numFmtId="0" fontId="23" fillId="2" borderId="0" xfId="0" applyFont="1" applyFill="1"/>
    <xf numFmtId="0" fontId="5" fillId="23" borderId="1" xfId="0" applyFont="1" applyFill="1" applyBorder="1"/>
    <xf numFmtId="0" fontId="28" fillId="23" borderId="1" xfId="0" applyFont="1" applyFill="1" applyBorder="1"/>
    <xf numFmtId="0" fontId="8" fillId="23" borderId="1" xfId="0" applyFont="1" applyFill="1" applyBorder="1"/>
    <xf numFmtId="165" fontId="19" fillId="23" borderId="1" xfId="0" applyNumberFormat="1" applyFont="1" applyFill="1" applyBorder="1" applyAlignment="1">
      <alignment horizontal="right"/>
    </xf>
    <xf numFmtId="164" fontId="5" fillId="23" borderId="1" xfId="0" applyNumberFormat="1" applyFont="1" applyFill="1" applyBorder="1" applyAlignment="1">
      <alignment horizontal="right"/>
    </xf>
    <xf numFmtId="0" fontId="28" fillId="23" borderId="1" xfId="0" applyFont="1" applyFill="1" applyBorder="1" applyAlignment="1">
      <alignment horizontal="right"/>
    </xf>
    <xf numFmtId="0" fontId="19" fillId="23" borderId="1" xfId="0" applyFont="1" applyFill="1" applyBorder="1" applyAlignment="1">
      <alignment horizontal="right"/>
    </xf>
    <xf numFmtId="0" fontId="3" fillId="23" borderId="1" xfId="0" applyFont="1" applyFill="1" applyBorder="1" applyAlignment="1">
      <alignment horizontal="right"/>
    </xf>
    <xf numFmtId="0" fontId="1" fillId="23" borderId="1" xfId="0" applyFont="1" applyFill="1" applyBorder="1" applyAlignment="1">
      <alignment horizontal="left"/>
    </xf>
    <xf numFmtId="0" fontId="3" fillId="11" borderId="1" xfId="0" applyFont="1" applyFill="1" applyBorder="1"/>
    <xf numFmtId="165" fontId="19" fillId="11" borderId="1" xfId="0" applyNumberFormat="1" applyFont="1" applyFill="1" applyBorder="1" applyAlignment="1">
      <alignment horizontal="right"/>
    </xf>
    <xf numFmtId="166" fontId="3" fillId="2" borderId="8" xfId="0" applyNumberFormat="1" applyFont="1" applyFill="1" applyBorder="1" applyAlignment="1">
      <alignment horizontal="right"/>
    </xf>
    <xf numFmtId="0" fontId="2" fillId="2" borderId="1" xfId="0" applyFont="1" applyFill="1" applyBorder="1"/>
    <xf numFmtId="166" fontId="3" fillId="2" borderId="12" xfId="0" applyNumberFormat="1" applyFont="1" applyFill="1" applyBorder="1" applyAlignment="1">
      <alignment horizontal="right"/>
    </xf>
    <xf numFmtId="0" fontId="1" fillId="11" borderId="1" xfId="0" applyFont="1" applyFill="1" applyBorder="1"/>
    <xf numFmtId="0" fontId="76" fillId="11" borderId="8" xfId="0" applyFont="1" applyFill="1" applyBorder="1" applyAlignment="1">
      <alignment horizontal="left"/>
    </xf>
    <xf numFmtId="0" fontId="74" fillId="11" borderId="8" xfId="0" applyFont="1" applyFill="1" applyBorder="1" applyAlignment="1">
      <alignment horizontal="right"/>
    </xf>
    <xf numFmtId="166" fontId="1" fillId="2" borderId="8" xfId="0" applyNumberFormat="1" applyFont="1" applyFill="1" applyBorder="1" applyAlignment="1">
      <alignment horizontal="right"/>
    </xf>
    <xf numFmtId="164" fontId="76" fillId="2" borderId="3" xfId="0" applyNumberFormat="1" applyFont="1" applyFill="1" applyBorder="1" applyAlignment="1">
      <alignment horizontal="right"/>
    </xf>
    <xf numFmtId="164" fontId="1" fillId="11" borderId="1" xfId="0" applyNumberFormat="1" applyFont="1" applyFill="1" applyBorder="1" applyAlignment="1">
      <alignment horizontal="right"/>
    </xf>
    <xf numFmtId="0" fontId="77" fillId="2" borderId="1" xfId="0" applyFont="1" applyFill="1" applyBorder="1"/>
    <xf numFmtId="0" fontId="78" fillId="2" borderId="1" xfId="0" applyFont="1" applyFill="1" applyBorder="1"/>
    <xf numFmtId="0" fontId="78" fillId="2" borderId="0" xfId="0" applyFont="1" applyFill="1"/>
    <xf numFmtId="0" fontId="76" fillId="11" borderId="1" xfId="0" applyFont="1" applyFill="1" applyBorder="1" applyAlignment="1">
      <alignment horizontal="left"/>
    </xf>
    <xf numFmtId="0" fontId="74" fillId="11" borderId="1" xfId="0" applyFont="1" applyFill="1" applyBorder="1" applyAlignment="1">
      <alignment horizontal="right"/>
    </xf>
    <xf numFmtId="166" fontId="1" fillId="2" borderId="1" xfId="0" applyNumberFormat="1" applyFont="1" applyFill="1" applyBorder="1" applyAlignment="1">
      <alignment horizontal="right"/>
    </xf>
    <xf numFmtId="0" fontId="79" fillId="11" borderId="1" xfId="0" applyFont="1" applyFill="1" applyBorder="1" applyAlignment="1">
      <alignment horizontal="right"/>
    </xf>
    <xf numFmtId="0" fontId="76" fillId="11" borderId="15" xfId="0" applyFont="1" applyFill="1" applyBorder="1" applyAlignment="1">
      <alignment horizontal="left"/>
    </xf>
    <xf numFmtId="0" fontId="74" fillId="11" borderId="15" xfId="0" applyFont="1" applyFill="1" applyBorder="1" applyAlignment="1">
      <alignment horizontal="right"/>
    </xf>
    <xf numFmtId="166" fontId="1" fillId="2" borderId="12" xfId="0" applyNumberFormat="1" applyFont="1" applyFill="1" applyBorder="1" applyAlignment="1">
      <alignment horizontal="right"/>
    </xf>
    <xf numFmtId="0" fontId="43" fillId="11" borderId="1" xfId="0" applyFont="1" applyFill="1" applyBorder="1" applyAlignment="1">
      <alignment horizontal="right"/>
    </xf>
    <xf numFmtId="0" fontId="43" fillId="11" borderId="15" xfId="0" applyFont="1" applyFill="1" applyBorder="1" applyAlignment="1">
      <alignment horizontal="right"/>
    </xf>
    <xf numFmtId="0" fontId="19" fillId="11" borderId="1" xfId="0" applyFont="1" applyFill="1" applyBorder="1" applyAlignment="1">
      <alignment horizontal="right"/>
    </xf>
    <xf numFmtId="0" fontId="80" fillId="2" borderId="1" xfId="0" applyFont="1" applyFill="1" applyBorder="1" applyAlignment="1">
      <alignment horizontal="right"/>
    </xf>
    <xf numFmtId="0" fontId="28" fillId="11" borderId="2" xfId="0" applyFont="1" applyFill="1" applyBorder="1" applyAlignment="1">
      <alignment horizontal="left"/>
    </xf>
    <xf numFmtId="0" fontId="28" fillId="2" borderId="2" xfId="0" applyFont="1" applyFill="1" applyBorder="1" applyAlignment="1">
      <alignment horizontal="right"/>
    </xf>
    <xf numFmtId="0" fontId="28" fillId="2" borderId="1" xfId="0" applyFont="1" applyFill="1" applyBorder="1"/>
    <xf numFmtId="0" fontId="28" fillId="11" borderId="2" xfId="0" applyFont="1" applyFill="1" applyBorder="1"/>
    <xf numFmtId="0" fontId="28" fillId="2" borderId="2" xfId="0" applyFont="1" applyFill="1" applyBorder="1"/>
    <xf numFmtId="0" fontId="1" fillId="11" borderId="1" xfId="0" applyFont="1" applyFill="1" applyBorder="1" applyAlignment="1">
      <alignment horizontal="left"/>
    </xf>
    <xf numFmtId="0" fontId="3" fillId="11" borderId="19" xfId="0" applyFont="1" applyFill="1" applyBorder="1" applyAlignment="1">
      <alignment horizontal="right"/>
    </xf>
    <xf numFmtId="0" fontId="1" fillId="11" borderId="6" xfId="0" applyFont="1" applyFill="1" applyBorder="1" applyAlignment="1">
      <alignment horizontal="left"/>
    </xf>
    <xf numFmtId="0" fontId="44" fillId="3" borderId="1" xfId="0" applyFont="1" applyFill="1" applyBorder="1"/>
    <xf numFmtId="0" fontId="28" fillId="3" borderId="1" xfId="0" applyFont="1" applyFill="1" applyBorder="1"/>
    <xf numFmtId="165" fontId="19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right"/>
    </xf>
    <xf numFmtId="0" fontId="81" fillId="2" borderId="1" xfId="0" applyFont="1" applyFill="1" applyBorder="1"/>
    <xf numFmtId="0" fontId="28" fillId="3" borderId="8" xfId="0" applyFont="1" applyFill="1" applyBorder="1"/>
    <xf numFmtId="0" fontId="19" fillId="3" borderId="8" xfId="0" applyFont="1" applyFill="1" applyBorder="1" applyAlignment="1">
      <alignment horizontal="right"/>
    </xf>
    <xf numFmtId="0" fontId="28" fillId="3" borderId="2" xfId="0" applyFont="1" applyFill="1" applyBorder="1"/>
    <xf numFmtId="0" fontId="19" fillId="3" borderId="2" xfId="0" applyFont="1" applyFill="1" applyBorder="1" applyAlignment="1">
      <alignment horizontal="right"/>
    </xf>
    <xf numFmtId="0" fontId="28" fillId="3" borderId="1" xfId="0" applyFont="1" applyFill="1" applyBorder="1" applyAlignment="1">
      <alignment horizontal="left"/>
    </xf>
    <xf numFmtId="0" fontId="19" fillId="3" borderId="1" xfId="0" applyFont="1" applyFill="1" applyBorder="1" applyAlignment="1">
      <alignment horizontal="right"/>
    </xf>
    <xf numFmtId="0" fontId="44" fillId="3" borderId="4" xfId="0" applyFont="1" applyFill="1" applyBorder="1"/>
    <xf numFmtId="0" fontId="1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28" fillId="3" borderId="6" xfId="0" applyFont="1" applyFill="1" applyBorder="1"/>
    <xf numFmtId="0" fontId="19" fillId="3" borderId="6" xfId="0" applyFont="1" applyFill="1" applyBorder="1" applyAlignment="1">
      <alignment horizontal="right"/>
    </xf>
    <xf numFmtId="164" fontId="82" fillId="2" borderId="1" xfId="0" applyNumberFormat="1" applyFont="1" applyFill="1" applyBorder="1" applyAlignment="1">
      <alignment horizontal="right"/>
    </xf>
    <xf numFmtId="0" fontId="1" fillId="3" borderId="1" xfId="0" applyFont="1" applyFill="1" applyBorder="1"/>
    <xf numFmtId="0" fontId="1" fillId="22" borderId="1" xfId="0" applyFont="1" applyFill="1" applyBorder="1"/>
    <xf numFmtId="165" fontId="3" fillId="22" borderId="1" xfId="0" applyNumberFormat="1" applyFont="1" applyFill="1" applyBorder="1" applyAlignment="1">
      <alignment horizontal="right"/>
    </xf>
    <xf numFmtId="164" fontId="5" fillId="22" borderId="1" xfId="0" applyNumberFormat="1" applyFont="1" applyFill="1" applyBorder="1" applyAlignment="1">
      <alignment horizontal="right"/>
    </xf>
    <xf numFmtId="0" fontId="83" fillId="22" borderId="2" xfId="0" applyFont="1" applyFill="1" applyBorder="1" applyAlignment="1">
      <alignment horizontal="left"/>
    </xf>
    <xf numFmtId="165" fontId="4" fillId="22" borderId="2" xfId="0" applyNumberFormat="1" applyFont="1" applyFill="1" applyBorder="1" applyAlignment="1">
      <alignment horizontal="right"/>
    </xf>
    <xf numFmtId="166" fontId="28" fillId="2" borderId="2" xfId="0" applyNumberFormat="1" applyFont="1" applyFill="1" applyBorder="1" applyAlignment="1">
      <alignment horizontal="right"/>
    </xf>
    <xf numFmtId="0" fontId="83" fillId="22" borderId="1" xfId="0" applyFont="1" applyFill="1" applyBorder="1" applyAlignment="1">
      <alignment horizontal="left"/>
    </xf>
    <xf numFmtId="165" fontId="4" fillId="22" borderId="1" xfId="0" applyNumberFormat="1" applyFont="1" applyFill="1" applyBorder="1" applyAlignment="1">
      <alignment horizontal="right"/>
    </xf>
    <xf numFmtId="0" fontId="83" fillId="22" borderId="15" xfId="0" applyFont="1" applyFill="1" applyBorder="1" applyAlignment="1">
      <alignment horizontal="left"/>
    </xf>
    <xf numFmtId="165" fontId="4" fillId="22" borderId="15" xfId="0" applyNumberFormat="1" applyFont="1" applyFill="1" applyBorder="1" applyAlignment="1">
      <alignment horizontal="right"/>
    </xf>
    <xf numFmtId="166" fontId="28" fillId="2" borderId="15" xfId="0" applyNumberFormat="1" applyFont="1" applyFill="1" applyBorder="1" applyAlignment="1">
      <alignment horizontal="right"/>
    </xf>
    <xf numFmtId="0" fontId="83" fillId="22" borderId="20" xfId="0" applyFont="1" applyFill="1" applyBorder="1" applyAlignment="1">
      <alignment horizontal="left"/>
    </xf>
    <xf numFmtId="165" fontId="4" fillId="22" borderId="20" xfId="0" applyNumberFormat="1" applyFont="1" applyFill="1" applyBorder="1" applyAlignment="1">
      <alignment horizontal="right"/>
    </xf>
    <xf numFmtId="166" fontId="28" fillId="2" borderId="21" xfId="0" applyNumberFormat="1" applyFont="1" applyFill="1" applyBorder="1" applyAlignment="1">
      <alignment horizontal="right"/>
    </xf>
    <xf numFmtId="165" fontId="3" fillId="22" borderId="2" xfId="0" applyNumberFormat="1" applyFont="1" applyFill="1" applyBorder="1" applyAlignment="1">
      <alignment horizontal="right"/>
    </xf>
    <xf numFmtId="0" fontId="28" fillId="22" borderId="1" xfId="0" applyFont="1" applyFill="1" applyBorder="1" applyAlignment="1">
      <alignment horizontal="left"/>
    </xf>
    <xf numFmtId="0" fontId="1" fillId="22" borderId="6" xfId="0" applyFont="1" applyFill="1" applyBorder="1"/>
    <xf numFmtId="0" fontId="44" fillId="24" borderId="1" xfId="0" applyFont="1" applyFill="1" applyBorder="1"/>
    <xf numFmtId="0" fontId="1" fillId="24" borderId="8" xfId="0" applyFont="1" applyFill="1" applyBorder="1"/>
    <xf numFmtId="0" fontId="3" fillId="24" borderId="8" xfId="0" applyFont="1" applyFill="1" applyBorder="1" applyAlignment="1">
      <alignment horizontal="right"/>
    </xf>
    <xf numFmtId="164" fontId="5" fillId="24" borderId="1" xfId="0" applyNumberFormat="1" applyFont="1" applyFill="1" applyBorder="1" applyAlignment="1">
      <alignment horizontal="right"/>
    </xf>
    <xf numFmtId="0" fontId="1" fillId="24" borderId="1" xfId="0" applyFont="1" applyFill="1" applyBorder="1"/>
    <xf numFmtId="0" fontId="3" fillId="24" borderId="1" xfId="0" applyFont="1" applyFill="1" applyBorder="1" applyAlignment="1">
      <alignment horizontal="right"/>
    </xf>
    <xf numFmtId="0" fontId="1" fillId="24" borderId="2" xfId="0" applyFont="1" applyFill="1" applyBorder="1"/>
    <xf numFmtId="0" fontId="19" fillId="25" borderId="1" xfId="0" applyFont="1" applyFill="1" applyBorder="1" applyAlignment="1">
      <alignment horizontal="right"/>
    </xf>
    <xf numFmtId="0" fontId="1" fillId="24" borderId="13" xfId="0" applyFont="1" applyFill="1" applyBorder="1"/>
    <xf numFmtId="0" fontId="84" fillId="24" borderId="1" xfId="0" applyFont="1" applyFill="1" applyBorder="1"/>
    <xf numFmtId="0" fontId="19" fillId="24" borderId="1" xfId="0" applyFont="1" applyFill="1" applyBorder="1" applyAlignment="1">
      <alignment horizontal="right"/>
    </xf>
    <xf numFmtId="0" fontId="44" fillId="10" borderId="1" xfId="0" applyFont="1" applyFill="1" applyBorder="1"/>
    <xf numFmtId="0" fontId="28" fillId="10" borderId="2" xfId="0" applyFont="1" applyFill="1" applyBorder="1"/>
    <xf numFmtId="165" fontId="19" fillId="10" borderId="2" xfId="0" applyNumberFormat="1" applyFont="1" applyFill="1" applyBorder="1" applyAlignment="1">
      <alignment horizontal="right"/>
    </xf>
    <xf numFmtId="164" fontId="19" fillId="10" borderId="1" xfId="0" applyNumberFormat="1" applyFont="1" applyFill="1" applyBorder="1" applyAlignment="1">
      <alignment horizontal="right"/>
    </xf>
    <xf numFmtId="0" fontId="85" fillId="10" borderId="1" xfId="0" applyFont="1" applyFill="1" applyBorder="1" applyAlignment="1">
      <alignment horizontal="right"/>
    </xf>
    <xf numFmtId="0" fontId="7" fillId="13" borderId="1" xfId="0" applyFont="1" applyFill="1" applyBorder="1"/>
    <xf numFmtId="164" fontId="5" fillId="13" borderId="1" xfId="0" applyNumberFormat="1" applyFont="1" applyFill="1" applyBorder="1" applyAlignment="1">
      <alignment horizontal="right"/>
    </xf>
    <xf numFmtId="0" fontId="1" fillId="13" borderId="1" xfId="0" applyFont="1" applyFill="1" applyBorder="1"/>
    <xf numFmtId="0" fontId="19" fillId="13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right"/>
    </xf>
    <xf numFmtId="0" fontId="44" fillId="11" borderId="1" xfId="0" applyFont="1" applyFill="1" applyBorder="1"/>
    <xf numFmtId="0" fontId="28" fillId="11" borderId="2" xfId="0" applyFont="1" applyFill="1" applyBorder="1" applyAlignment="1">
      <alignment horizontal="right"/>
    </xf>
    <xf numFmtId="0" fontId="28" fillId="11" borderId="1" xfId="0" applyFont="1" applyFill="1" applyBorder="1" applyAlignment="1">
      <alignment horizontal="right"/>
    </xf>
    <xf numFmtId="0" fontId="1" fillId="11" borderId="6" xfId="0" applyFont="1" applyFill="1" applyBorder="1"/>
    <xf numFmtId="0" fontId="19" fillId="11" borderId="6" xfId="0" applyFont="1" applyFill="1" applyBorder="1" applyAlignment="1">
      <alignment horizontal="right"/>
    </xf>
    <xf numFmtId="0" fontId="44" fillId="6" borderId="1" xfId="0" applyFont="1" applyFill="1" applyBorder="1"/>
    <xf numFmtId="0" fontId="1" fillId="6" borderId="1" xfId="0" applyFont="1" applyFill="1" applyBorder="1"/>
    <xf numFmtId="165" fontId="3" fillId="6" borderId="1" xfId="0" applyNumberFormat="1" applyFont="1" applyFill="1" applyBorder="1" applyAlignment="1">
      <alignment horizontal="right"/>
    </xf>
    <xf numFmtId="164" fontId="5" fillId="6" borderId="1" xfId="0" applyNumberFormat="1" applyFont="1" applyFill="1" applyBorder="1" applyAlignment="1">
      <alignment horizontal="right"/>
    </xf>
    <xf numFmtId="0" fontId="28" fillId="6" borderId="1" xfId="0" applyFont="1" applyFill="1" applyBorder="1"/>
    <xf numFmtId="0" fontId="19" fillId="6" borderId="1" xfId="0" applyFont="1" applyFill="1" applyBorder="1" applyAlignment="1">
      <alignment horizontal="right"/>
    </xf>
    <xf numFmtId="0" fontId="28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3" fillId="26" borderId="1" xfId="0" applyFont="1" applyFill="1" applyBorder="1"/>
    <xf numFmtId="0" fontId="28" fillId="26" borderId="1" xfId="0" applyFont="1" applyFill="1" applyBorder="1"/>
    <xf numFmtId="165" fontId="19" fillId="26" borderId="1" xfId="0" applyNumberFormat="1" applyFont="1" applyFill="1" applyBorder="1" applyAlignment="1">
      <alignment horizontal="right"/>
    </xf>
    <xf numFmtId="164" fontId="5" fillId="26" borderId="1" xfId="0" applyNumberFormat="1" applyFont="1" applyFill="1" applyBorder="1" applyAlignment="1">
      <alignment horizontal="right"/>
    </xf>
    <xf numFmtId="0" fontId="19" fillId="26" borderId="1" xfId="0" applyFont="1" applyFill="1" applyBorder="1" applyAlignment="1">
      <alignment horizontal="right"/>
    </xf>
    <xf numFmtId="0" fontId="28" fillId="26" borderId="4" xfId="0" applyFont="1" applyFill="1" applyBorder="1" applyAlignment="1">
      <alignment horizontal="left"/>
    </xf>
    <xf numFmtId="0" fontId="28" fillId="26" borderId="22" xfId="0" applyFont="1" applyFill="1" applyBorder="1" applyAlignment="1">
      <alignment horizontal="left"/>
    </xf>
    <xf numFmtId="0" fontId="19" fillId="26" borderId="2" xfId="0" applyFont="1" applyFill="1" applyBorder="1" applyAlignment="1">
      <alignment horizontal="right"/>
    </xf>
    <xf numFmtId="0" fontId="1" fillId="26" borderId="6" xfId="0" applyFont="1" applyFill="1" applyBorder="1"/>
    <xf numFmtId="0" fontId="19" fillId="26" borderId="6" xfId="0" applyFont="1" applyFill="1" applyBorder="1" applyAlignment="1">
      <alignment horizontal="right"/>
    </xf>
    <xf numFmtId="0" fontId="1" fillId="26" borderId="1" xfId="0" applyFont="1" applyFill="1" applyBorder="1"/>
    <xf numFmtId="0" fontId="28" fillId="26" borderId="1" xfId="0" applyFont="1" applyFill="1" applyBorder="1" applyAlignment="1">
      <alignment horizontal="left"/>
    </xf>
    <xf numFmtId="0" fontId="86" fillId="2" borderId="1" xfId="0" applyFont="1" applyFill="1" applyBorder="1"/>
    <xf numFmtId="0" fontId="3" fillId="26" borderId="1" xfId="0" applyFont="1" applyFill="1" applyBorder="1" applyAlignment="1">
      <alignment horizontal="right"/>
    </xf>
    <xf numFmtId="0" fontId="62" fillId="26" borderId="1" xfId="0" applyFont="1" applyFill="1" applyBorder="1" applyAlignment="1">
      <alignment horizontal="left"/>
    </xf>
    <xf numFmtId="0" fontId="44" fillId="8" borderId="1" xfId="0" applyFont="1" applyFill="1" applyBorder="1"/>
    <xf numFmtId="0" fontId="5" fillId="8" borderId="8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28" fillId="8" borderId="1" xfId="0" applyFont="1" applyFill="1" applyBorder="1" applyAlignment="1">
      <alignment horizontal="left"/>
    </xf>
    <xf numFmtId="0" fontId="62" fillId="8" borderId="1" xfId="0" applyFont="1" applyFill="1" applyBorder="1" applyAlignment="1">
      <alignment horizontal="left"/>
    </xf>
    <xf numFmtId="0" fontId="84" fillId="8" borderId="1" xfId="0" applyFont="1" applyFill="1" applyBorder="1"/>
    <xf numFmtId="0" fontId="87" fillId="2" borderId="0" xfId="0" applyFont="1" applyFill="1"/>
    <xf numFmtId="165" fontId="5" fillId="20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0" fontId="44" fillId="2" borderId="1" xfId="0" applyFont="1" applyFill="1" applyBorder="1"/>
    <xf numFmtId="0" fontId="44" fillId="2" borderId="0" xfId="0" applyFont="1" applyFill="1"/>
    <xf numFmtId="0" fontId="28" fillId="20" borderId="2" xfId="0" applyFont="1" applyFill="1" applyBorder="1"/>
    <xf numFmtId="165" fontId="5" fillId="20" borderId="2" xfId="0" applyNumberFormat="1" applyFont="1" applyFill="1" applyBorder="1" applyAlignment="1">
      <alignment horizontal="right"/>
    </xf>
    <xf numFmtId="0" fontId="5" fillId="20" borderId="1" xfId="0" applyFont="1" applyFill="1" applyBorder="1" applyAlignment="1">
      <alignment horizontal="right"/>
    </xf>
    <xf numFmtId="0" fontId="28" fillId="20" borderId="6" xfId="0" applyFont="1" applyFill="1" applyBorder="1"/>
    <xf numFmtId="0" fontId="5" fillId="20" borderId="6" xfId="0" applyFont="1" applyFill="1" applyBorder="1" applyAlignment="1">
      <alignment horizontal="right"/>
    </xf>
    <xf numFmtId="0" fontId="44" fillId="20" borderId="1" xfId="0" applyFont="1" applyFill="1" applyBorder="1" applyAlignment="1">
      <alignment horizontal="right"/>
    </xf>
    <xf numFmtId="0" fontId="28" fillId="20" borderId="1" xfId="0" applyFont="1" applyFill="1" applyBorder="1" applyAlignment="1">
      <alignment horizontal="left"/>
    </xf>
    <xf numFmtId="0" fontId="44" fillId="27" borderId="1" xfId="0" applyFont="1" applyFill="1" applyBorder="1"/>
    <xf numFmtId="0" fontId="28" fillId="28" borderId="1" xfId="0" applyFont="1" applyFill="1" applyBorder="1"/>
    <xf numFmtId="165" fontId="19" fillId="28" borderId="1" xfId="0" applyNumberFormat="1" applyFont="1" applyFill="1" applyBorder="1" applyAlignment="1">
      <alignment horizontal="right"/>
    </xf>
    <xf numFmtId="164" fontId="5" fillId="29" borderId="1" xfId="0" applyNumberFormat="1" applyFont="1" applyFill="1" applyBorder="1" applyAlignment="1">
      <alignment horizontal="right"/>
    </xf>
    <xf numFmtId="0" fontId="28" fillId="28" borderId="2" xfId="0" applyFont="1" applyFill="1" applyBorder="1"/>
    <xf numFmtId="0" fontId="19" fillId="28" borderId="2" xfId="0" applyFont="1" applyFill="1" applyBorder="1" applyAlignment="1">
      <alignment horizontal="right"/>
    </xf>
    <xf numFmtId="166" fontId="5" fillId="2" borderId="2" xfId="0" applyNumberFormat="1" applyFont="1" applyFill="1" applyBorder="1" applyAlignment="1">
      <alignment horizontal="right"/>
    </xf>
    <xf numFmtId="0" fontId="19" fillId="28" borderId="1" xfId="0" applyFont="1" applyFill="1" applyBorder="1" applyAlignment="1">
      <alignment horizontal="right"/>
    </xf>
    <xf numFmtId="166" fontId="5" fillId="2" borderId="1" xfId="0" applyNumberFormat="1" applyFont="1" applyFill="1" applyBorder="1" applyAlignment="1">
      <alignment horizontal="right"/>
    </xf>
    <xf numFmtId="0" fontId="28" fillId="28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right" wrapText="1"/>
    </xf>
    <xf numFmtId="0" fontId="28" fillId="28" borderId="2" xfId="0" applyFont="1" applyFill="1" applyBorder="1" applyAlignment="1">
      <alignment horizontal="left"/>
    </xf>
    <xf numFmtId="0" fontId="44" fillId="27" borderId="4" xfId="0" applyFont="1" applyFill="1" applyBorder="1"/>
    <xf numFmtId="0" fontId="1" fillId="28" borderId="1" xfId="0" applyFont="1" applyFill="1" applyBorder="1"/>
    <xf numFmtId="0" fontId="3" fillId="28" borderId="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166" fontId="44" fillId="2" borderId="1" xfId="0" applyNumberFormat="1" applyFont="1" applyFill="1" applyBorder="1" applyAlignment="1">
      <alignment horizontal="right"/>
    </xf>
    <xf numFmtId="0" fontId="1" fillId="28" borderId="6" xfId="0" applyFont="1" applyFill="1" applyBorder="1"/>
    <xf numFmtId="0" fontId="3" fillId="27" borderId="1" xfId="0" applyFont="1" applyFill="1" applyBorder="1" applyAlignment="1">
      <alignment horizontal="right"/>
    </xf>
    <xf numFmtId="0" fontId="1" fillId="27" borderId="1" xfId="0" applyFont="1" applyFill="1" applyBorder="1" applyAlignment="1">
      <alignment horizontal="left"/>
    </xf>
    <xf numFmtId="0" fontId="44" fillId="27" borderId="1" xfId="0" applyFont="1" applyFill="1" applyBorder="1" applyAlignment="1">
      <alignment horizontal="right"/>
    </xf>
    <xf numFmtId="0" fontId="1" fillId="27" borderId="1" xfId="0" applyFont="1" applyFill="1" applyBorder="1"/>
    <xf numFmtId="0" fontId="44" fillId="30" borderId="1" xfId="0" applyFont="1" applyFill="1" applyBorder="1" applyAlignment="1">
      <alignment horizontal="left"/>
    </xf>
    <xf numFmtId="0" fontId="28" fillId="30" borderId="1" xfId="0" applyFont="1" applyFill="1" applyBorder="1"/>
    <xf numFmtId="0" fontId="19" fillId="30" borderId="1" xfId="0" applyFont="1" applyFill="1" applyBorder="1" applyAlignment="1">
      <alignment horizontal="right"/>
    </xf>
    <xf numFmtId="164" fontId="44" fillId="2" borderId="1" xfId="0" applyNumberFormat="1" applyFont="1" applyFill="1" applyBorder="1" applyAlignment="1">
      <alignment horizontal="right" vertical="top"/>
    </xf>
    <xf numFmtId="164" fontId="5" fillId="15" borderId="1" xfId="0" applyNumberFormat="1" applyFont="1" applyFill="1" applyBorder="1" applyAlignment="1">
      <alignment horizontal="right"/>
    </xf>
    <xf numFmtId="0" fontId="88" fillId="30" borderId="1" xfId="0" applyFont="1" applyFill="1" applyBorder="1" applyAlignment="1">
      <alignment horizontal="left"/>
    </xf>
    <xf numFmtId="0" fontId="37" fillId="30" borderId="1" xfId="0" applyFont="1" applyFill="1" applyBorder="1" applyAlignment="1">
      <alignment horizontal="left"/>
    </xf>
    <xf numFmtId="0" fontId="1" fillId="30" borderId="1" xfId="0" applyFont="1" applyFill="1" applyBorder="1" applyAlignment="1">
      <alignment horizontal="left" vertical="top"/>
    </xf>
    <xf numFmtId="0" fontId="44" fillId="30" borderId="6" xfId="0" applyFont="1" applyFill="1" applyBorder="1"/>
    <xf numFmtId="0" fontId="28" fillId="30" borderId="1" xfId="0" applyFont="1" applyFill="1" applyBorder="1" applyAlignment="1">
      <alignment horizontal="left" vertical="top"/>
    </xf>
    <xf numFmtId="0" fontId="44" fillId="30" borderId="1" xfId="0" applyFont="1" applyFill="1" applyBorder="1"/>
    <xf numFmtId="0" fontId="28" fillId="30" borderId="1" xfId="0" applyFont="1" applyFill="1" applyBorder="1" applyAlignment="1">
      <alignment horizontal="left"/>
    </xf>
    <xf numFmtId="0" fontId="1" fillId="3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2</xdr:row>
      <xdr:rowOff>114300</xdr:rowOff>
    </xdr:from>
    <xdr:ext cx="11449050" cy="6334125"/>
    <xdr:pic>
      <xdr:nvPicPr>
        <xdr:cNvPr id="2" name="image10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142875</xdr:rowOff>
    </xdr:from>
    <xdr:ext cx="5886450" cy="5886450"/>
    <xdr:pic>
      <xdr:nvPicPr>
        <xdr:cNvPr id="3" name="image7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239500" cy="6096000"/>
    <xdr:pic>
      <xdr:nvPicPr>
        <xdr:cNvPr id="2" name="image14.png" title="Ima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239500" cy="609600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191500" cy="5397500"/>
    <xdr:pic>
      <xdr:nvPicPr>
        <xdr:cNvPr id="2" name="image12.jpg" title="Imag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191500" cy="539750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942975</xdr:colOff>
      <xdr:row>0</xdr:row>
      <xdr:rowOff>1</xdr:rowOff>
    </xdr:from>
    <xdr:ext cx="5876925" cy="5753100"/>
    <xdr:pic>
      <xdr:nvPicPr>
        <xdr:cNvPr id="2" name="image22.jpg" title="Ima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2975" y="1"/>
          <a:ext cx="5876925" cy="5753100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400800" cy="6296025"/>
    <xdr:pic>
      <xdr:nvPicPr>
        <xdr:cNvPr id="2" name="image16.png" title="Imag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7937500" cy="4876800"/>
    <xdr:pic>
      <xdr:nvPicPr>
        <xdr:cNvPr id="2" name="image13.jpg" title="Imag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7937500" cy="4876800"/>
        </a:xfrm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527800" cy="5511800"/>
    <xdr:pic>
      <xdr:nvPicPr>
        <xdr:cNvPr id="2" name="image18.png" title="Imag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527800" cy="5511800"/>
        </a:xfrm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007100" cy="5676900"/>
    <xdr:pic>
      <xdr:nvPicPr>
        <xdr:cNvPr id="2" name="image20.png" title="Imag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007100" cy="5676900"/>
        </a:xfrm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5613400" cy="5346700"/>
    <xdr:pic>
      <xdr:nvPicPr>
        <xdr:cNvPr id="2" name="image21.png" title="Imag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5613400" cy="5346700"/>
        </a:xfrm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161925</xdr:rowOff>
    </xdr:from>
    <xdr:ext cx="6692900" cy="5476875"/>
    <xdr:pic>
      <xdr:nvPicPr>
        <xdr:cNvPr id="2" name="image19.png" title="Imag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1925"/>
          <a:ext cx="6692900" cy="5476875"/>
        </a:xfrm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66675</xdr:rowOff>
    </xdr:from>
    <xdr:ext cx="5461000" cy="5457825"/>
    <xdr:pic>
      <xdr:nvPicPr>
        <xdr:cNvPr id="2" name="image17.png" title="Imag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66675"/>
          <a:ext cx="5461000" cy="54578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59600" cy="567690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959600" cy="5676900"/>
        </a:xfrm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6045200" cy="5549900"/>
    <xdr:pic>
      <xdr:nvPicPr>
        <xdr:cNvPr id="2" name="image24.png" title="Imag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6045200" cy="5549900"/>
        </a:xfrm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50801</xdr:rowOff>
    </xdr:from>
    <xdr:ext cx="5426075" cy="5486400"/>
    <xdr:pic>
      <xdr:nvPicPr>
        <xdr:cNvPr id="2" name="image23.jpg" title="Imag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50801"/>
          <a:ext cx="5426075" cy="5486400"/>
        </a:xfrm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-200025</xdr:rowOff>
    </xdr:from>
    <xdr:ext cx="6800850" cy="5715000"/>
    <xdr:pic>
      <xdr:nvPicPr>
        <xdr:cNvPr id="2" name="image25.png" title="Imag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123825</xdr:rowOff>
    </xdr:from>
    <xdr:ext cx="6400800" cy="5400675"/>
    <xdr:pic>
      <xdr:nvPicPr>
        <xdr:cNvPr id="2" name="image26.png" title="Imag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23825"/>
          <a:ext cx="6400800" cy="5400675"/>
        </a:xfrm>
        <a:prstGeom prst="rect">
          <a:avLst/>
        </a:prstGeom>
        <a:noFill/>
      </xdr:spPr>
    </xdr:pic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6362700" cy="5715000"/>
    <xdr:pic>
      <xdr:nvPicPr>
        <xdr:cNvPr id="2" name="image27.png" title="Imag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6362700" cy="5715000"/>
        </a:xfrm>
        <a:prstGeom prst="rect">
          <a:avLst/>
        </a:prstGeom>
        <a:noFill/>
      </xdr:spPr>
    </xdr:pic>
    <xdr:clientData fLocksWithSheet="0"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99100" cy="5308600"/>
    <xdr:pic>
      <xdr:nvPicPr>
        <xdr:cNvPr id="2" name="image28.png" title="Imag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499100" cy="53086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420350" cy="7067550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420350" cy="70675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295275" cy="200025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</xdr:colOff>
      <xdr:row>0</xdr:row>
      <xdr:rowOff>-123825</xdr:rowOff>
    </xdr:from>
    <xdr:ext cx="5629275" cy="5553075"/>
    <xdr:pic>
      <xdr:nvPicPr>
        <xdr:cNvPr id="2" name="image6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315325" cy="5991225"/>
    <xdr:pic>
      <xdr:nvPicPr>
        <xdr:cNvPr id="2" name="image9.pn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276225</xdr:colOff>
      <xdr:row>0</xdr:row>
      <xdr:rowOff>0</xdr:rowOff>
    </xdr:from>
    <xdr:ext cx="8439150" cy="864870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28575</xdr:rowOff>
    </xdr:from>
    <xdr:ext cx="6610350" cy="6524625"/>
    <xdr:pic>
      <xdr:nvPicPr>
        <xdr:cNvPr id="2" name="image8.png" title="Ima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12701</xdr:rowOff>
    </xdr:from>
    <xdr:ext cx="7416800" cy="5676900"/>
    <xdr:pic>
      <xdr:nvPicPr>
        <xdr:cNvPr id="2" name="image11.png" title="Ima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2701"/>
          <a:ext cx="7416800" cy="567690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6642100" cy="5270500"/>
    <xdr:pic>
      <xdr:nvPicPr>
        <xdr:cNvPr id="2" name="image15.png" title="Ima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6642100" cy="527050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  <outlinePr summaryBelow="0" summaryRight="0"/>
  </sheetPr>
  <dimension ref="A1:R163"/>
  <sheetViews>
    <sheetView tabSelected="1" topLeftCell="A50" workbookViewId="0"/>
  </sheetViews>
  <sheetFormatPr baseColWidth="10" defaultColWidth="12.6640625" defaultRowHeight="15.75" customHeight="1"/>
  <cols>
    <col min="1" max="1" width="35.6640625" customWidth="1"/>
    <col min="2" max="2" width="114.6640625" customWidth="1"/>
    <col min="3" max="3" width="0.33203125" customWidth="1"/>
    <col min="4" max="4" width="24.1640625" customWidth="1"/>
    <col min="5" max="5" width="0.6640625" customWidth="1"/>
    <col min="6" max="6" width="0.33203125" customWidth="1"/>
    <col min="7" max="7" width="32.6640625" customWidth="1"/>
    <col min="8" max="8" width="15.5" customWidth="1"/>
    <col min="9" max="9" width="17.1640625" customWidth="1"/>
    <col min="10" max="11" width="22.1640625" customWidth="1"/>
    <col min="12" max="12" width="21.6640625" customWidth="1"/>
    <col min="13" max="13" width="25.1640625" customWidth="1"/>
    <col min="14" max="14" width="17.6640625" customWidth="1"/>
    <col min="15" max="15" width="18.6640625" customWidth="1"/>
  </cols>
  <sheetData>
    <row r="1" spans="1:18" ht="6.75" customHeight="1">
      <c r="A1" s="1" t="s">
        <v>0</v>
      </c>
      <c r="B1" s="1"/>
      <c r="C1" s="2"/>
      <c r="D1" s="3"/>
      <c r="E1" s="4"/>
      <c r="F1" s="4"/>
      <c r="G1" s="5"/>
      <c r="H1" s="6" t="e">
        <f>A1+5</f>
        <v>#VALUE!</v>
      </c>
      <c r="I1" s="7"/>
      <c r="J1" s="8"/>
      <c r="K1" s="8"/>
      <c r="L1" s="8"/>
      <c r="M1" s="8"/>
      <c r="N1" s="8"/>
      <c r="O1" s="8"/>
      <c r="P1" s="8"/>
      <c r="Q1" s="8"/>
      <c r="R1" s="9"/>
    </row>
    <row r="2" spans="1:18" ht="46.5" customHeight="1">
      <c r="A2" s="7"/>
      <c r="B2" s="10" t="s">
        <v>1</v>
      </c>
      <c r="C2" s="2"/>
      <c r="D2" s="3"/>
      <c r="E2" s="4"/>
      <c r="F2" s="4"/>
      <c r="G2" s="11"/>
      <c r="H2" s="12"/>
      <c r="I2" s="7"/>
      <c r="J2" s="8"/>
      <c r="K2" s="8"/>
      <c r="L2" s="8"/>
      <c r="M2" s="8"/>
      <c r="N2" s="8"/>
      <c r="O2" s="8"/>
      <c r="P2" s="8"/>
      <c r="Q2" s="8"/>
      <c r="R2" s="9"/>
    </row>
    <row r="3" spans="1:18" ht="92.25" customHeight="1">
      <c r="A3" s="7"/>
      <c r="B3" s="1"/>
      <c r="C3" s="2"/>
      <c r="D3" s="3"/>
      <c r="E3" s="4"/>
      <c r="F3" s="13" t="s">
        <v>2</v>
      </c>
      <c r="G3" s="11"/>
      <c r="H3" s="12"/>
      <c r="I3" s="14"/>
      <c r="J3" s="8"/>
      <c r="K3" s="8"/>
      <c r="L3" s="8"/>
      <c r="M3" s="8"/>
      <c r="N3" s="8"/>
      <c r="O3" s="8"/>
      <c r="P3" s="8"/>
      <c r="Q3" s="8"/>
      <c r="R3" s="9"/>
    </row>
    <row r="4" spans="1:18" ht="17">
      <c r="A4" s="7"/>
      <c r="B4" s="1"/>
      <c r="C4" s="15"/>
      <c r="D4" s="3"/>
      <c r="E4" s="4"/>
      <c r="F4" s="16" t="s">
        <v>3</v>
      </c>
      <c r="G4" s="17"/>
      <c r="H4" s="12"/>
      <c r="I4" s="7" t="s">
        <v>4</v>
      </c>
      <c r="J4" s="8"/>
      <c r="K4" s="8"/>
      <c r="L4" s="8"/>
      <c r="M4" s="8"/>
      <c r="N4" s="8"/>
      <c r="O4" s="8"/>
      <c r="P4" s="8"/>
      <c r="Q4" s="8"/>
      <c r="R4" s="9"/>
    </row>
    <row r="5" spans="1:18" ht="17">
      <c r="A5" s="7"/>
      <c r="B5" s="1"/>
      <c r="C5" s="2"/>
      <c r="D5" s="3"/>
      <c r="E5" s="4"/>
      <c r="F5" s="18" t="s">
        <v>5</v>
      </c>
      <c r="G5" s="17"/>
      <c r="H5" s="12"/>
      <c r="I5" s="7"/>
      <c r="J5" s="8"/>
      <c r="K5" s="8"/>
      <c r="L5" s="8"/>
      <c r="M5" s="8"/>
      <c r="N5" s="8"/>
      <c r="O5" s="8"/>
      <c r="P5" s="8"/>
      <c r="Q5" s="8"/>
      <c r="R5" s="9"/>
    </row>
    <row r="6" spans="1:18" ht="17">
      <c r="A6" s="7"/>
      <c r="B6" s="1"/>
      <c r="C6" s="2"/>
      <c r="D6" s="3"/>
      <c r="E6" s="4"/>
      <c r="F6" s="19" t="s">
        <v>6</v>
      </c>
      <c r="G6" s="17"/>
      <c r="H6" s="12"/>
      <c r="I6" s="7"/>
      <c r="J6" s="8"/>
      <c r="K6" s="8"/>
      <c r="L6" s="8"/>
      <c r="M6" s="8"/>
      <c r="N6" s="8"/>
      <c r="O6" s="8"/>
      <c r="P6" s="8"/>
      <c r="Q6" s="8"/>
      <c r="R6" s="9"/>
    </row>
    <row r="7" spans="1:18" ht="17">
      <c r="A7" s="7"/>
      <c r="B7" s="1"/>
      <c r="C7" s="2"/>
      <c r="D7" s="3"/>
      <c r="E7" s="4"/>
      <c r="F7" s="19" t="s">
        <v>7</v>
      </c>
      <c r="G7" s="17"/>
      <c r="H7" s="12"/>
      <c r="I7" s="7"/>
      <c r="J7" s="8"/>
      <c r="K7" s="8"/>
      <c r="L7" s="8"/>
      <c r="M7" s="8"/>
      <c r="N7" s="8"/>
      <c r="O7" s="8"/>
      <c r="P7" s="8"/>
      <c r="Q7" s="8"/>
      <c r="R7" s="9"/>
    </row>
    <row r="8" spans="1:18" ht="17">
      <c r="A8" s="7"/>
      <c r="B8" s="1"/>
      <c r="C8" s="2"/>
      <c r="D8" s="3"/>
      <c r="E8" s="4"/>
      <c r="F8" s="19" t="s">
        <v>8</v>
      </c>
      <c r="G8" s="17"/>
      <c r="H8" s="12"/>
      <c r="I8" s="7"/>
      <c r="J8" s="8"/>
      <c r="K8" s="8"/>
      <c r="L8" s="8"/>
      <c r="M8" s="8"/>
      <c r="N8" s="8"/>
      <c r="O8" s="8"/>
      <c r="P8" s="8"/>
      <c r="Q8" s="8"/>
      <c r="R8" s="9"/>
    </row>
    <row r="9" spans="1:18" ht="17">
      <c r="A9" s="7"/>
      <c r="B9" s="1"/>
      <c r="C9" s="2"/>
      <c r="D9" s="3"/>
      <c r="E9" s="4"/>
      <c r="F9" s="19" t="s">
        <v>9</v>
      </c>
      <c r="G9" s="17"/>
      <c r="H9" s="12"/>
      <c r="I9" s="7"/>
      <c r="J9" s="8"/>
      <c r="K9" s="8"/>
      <c r="L9" s="8"/>
      <c r="M9" s="8"/>
      <c r="N9" s="8"/>
      <c r="O9" s="8"/>
      <c r="P9" s="8"/>
      <c r="Q9" s="8"/>
      <c r="R9" s="9"/>
    </row>
    <row r="10" spans="1:18" ht="17">
      <c r="A10" s="7"/>
      <c r="B10" s="1"/>
      <c r="C10" s="2"/>
      <c r="D10" s="3"/>
      <c r="E10" s="4"/>
      <c r="F10" s="19" t="s">
        <v>10</v>
      </c>
      <c r="G10" s="17"/>
      <c r="H10" s="20"/>
      <c r="I10" s="7"/>
      <c r="J10" s="8"/>
      <c r="K10" s="8"/>
      <c r="L10" s="8"/>
      <c r="M10" s="8"/>
      <c r="N10" s="8"/>
      <c r="O10" s="8"/>
      <c r="P10" s="8"/>
      <c r="Q10" s="8"/>
      <c r="R10" s="9"/>
    </row>
    <row r="11" spans="1:18" ht="17">
      <c r="A11" s="7"/>
      <c r="B11" s="1"/>
      <c r="C11" s="2"/>
      <c r="D11" s="3"/>
      <c r="E11" s="4"/>
      <c r="F11" s="19" t="s">
        <v>11</v>
      </c>
      <c r="G11" s="17"/>
      <c r="H11" s="12"/>
      <c r="I11" s="7"/>
      <c r="J11" s="8"/>
      <c r="K11" s="8"/>
      <c r="L11" s="8"/>
      <c r="M11" s="8"/>
      <c r="N11" s="8"/>
      <c r="O11" s="8"/>
      <c r="P11" s="8"/>
      <c r="Q11" s="8"/>
      <c r="R11" s="9"/>
    </row>
    <row r="12" spans="1:18" ht="17">
      <c r="A12" s="7"/>
      <c r="B12" s="1"/>
      <c r="C12" s="2"/>
      <c r="D12" s="3"/>
      <c r="E12" s="4"/>
      <c r="F12" s="19" t="s">
        <v>12</v>
      </c>
      <c r="G12" s="17"/>
      <c r="H12" s="12"/>
      <c r="I12" s="7"/>
      <c r="J12" s="8"/>
      <c r="K12" s="8"/>
      <c r="L12" s="8"/>
      <c r="M12" s="8"/>
      <c r="N12" s="8"/>
      <c r="O12" s="8"/>
      <c r="P12" s="8"/>
      <c r="Q12" s="8"/>
      <c r="R12" s="9"/>
    </row>
    <row r="13" spans="1:18" ht="17">
      <c r="A13" s="7"/>
      <c r="B13" s="1"/>
      <c r="C13" s="2"/>
      <c r="D13" s="3"/>
      <c r="E13" s="4"/>
      <c r="F13" s="19" t="s">
        <v>13</v>
      </c>
      <c r="G13" s="17"/>
      <c r="H13" s="21" t="s">
        <v>14</v>
      </c>
      <c r="I13" s="7"/>
      <c r="J13" s="22"/>
      <c r="K13" s="22"/>
      <c r="L13" s="8"/>
      <c r="M13" s="8"/>
      <c r="N13" s="8"/>
      <c r="O13" s="8"/>
      <c r="P13" s="8"/>
      <c r="Q13" s="8"/>
      <c r="R13" s="9"/>
    </row>
    <row r="14" spans="1:18" ht="17">
      <c r="A14" s="7"/>
      <c r="B14" s="1"/>
      <c r="C14" s="2"/>
      <c r="D14" s="3"/>
      <c r="E14" s="4"/>
      <c r="F14" s="19" t="s">
        <v>15</v>
      </c>
      <c r="G14" s="17"/>
      <c r="H14" s="12"/>
      <c r="I14" s="7"/>
      <c r="J14" s="22"/>
      <c r="K14" s="22"/>
      <c r="L14" s="8"/>
      <c r="M14" s="8"/>
      <c r="N14" s="8"/>
      <c r="O14" s="8"/>
      <c r="P14" s="8"/>
      <c r="Q14" s="8"/>
      <c r="R14" s="9"/>
    </row>
    <row r="15" spans="1:18" ht="17">
      <c r="A15" s="7"/>
      <c r="B15" s="1"/>
      <c r="C15" s="2"/>
      <c r="D15" s="3"/>
      <c r="E15" s="4"/>
      <c r="F15" s="19" t="s">
        <v>16</v>
      </c>
      <c r="G15" s="17"/>
      <c r="H15" s="23" t="s">
        <v>17</v>
      </c>
      <c r="I15" s="7"/>
      <c r="J15" s="22"/>
      <c r="K15" s="22"/>
      <c r="L15" s="8"/>
      <c r="M15" s="8"/>
      <c r="N15" s="8"/>
      <c r="O15" s="8"/>
      <c r="P15" s="8"/>
      <c r="Q15" s="8"/>
      <c r="R15" s="9"/>
    </row>
    <row r="16" spans="1:18" ht="17">
      <c r="A16" s="7"/>
      <c r="B16" s="1"/>
      <c r="C16" s="2"/>
      <c r="D16" s="3"/>
      <c r="E16" s="4"/>
      <c r="F16" s="19" t="s">
        <v>18</v>
      </c>
      <c r="G16" s="17"/>
      <c r="H16" s="24" t="s">
        <v>19</v>
      </c>
      <c r="I16" s="7"/>
      <c r="J16" s="22"/>
      <c r="K16" s="22"/>
      <c r="L16" s="8"/>
      <c r="M16" s="8"/>
      <c r="N16" s="8"/>
      <c r="O16" s="8"/>
      <c r="P16" s="8"/>
      <c r="Q16" s="8"/>
      <c r="R16" s="9"/>
    </row>
    <row r="17" spans="1:18" ht="17">
      <c r="A17" s="7"/>
      <c r="B17" s="1"/>
      <c r="C17" s="2"/>
      <c r="D17" s="3"/>
      <c r="E17" s="4"/>
      <c r="F17" s="19" t="s">
        <v>20</v>
      </c>
      <c r="G17" s="17"/>
      <c r="H17" s="25" t="s">
        <v>21</v>
      </c>
      <c r="I17" s="7"/>
      <c r="J17" s="8"/>
      <c r="K17" s="8"/>
      <c r="L17" s="8"/>
      <c r="M17" s="8"/>
      <c r="N17" s="8"/>
      <c r="O17" s="8"/>
      <c r="P17" s="8"/>
      <c r="Q17" s="8"/>
      <c r="R17" s="9"/>
    </row>
    <row r="18" spans="1:18" ht="17">
      <c r="A18" s="7"/>
      <c r="B18" s="1"/>
      <c r="C18" s="2"/>
      <c r="D18" s="3"/>
      <c r="E18" s="4"/>
      <c r="F18" s="19" t="s">
        <v>22</v>
      </c>
      <c r="G18" s="17"/>
      <c r="H18" s="26" t="s">
        <v>23</v>
      </c>
      <c r="I18" s="7"/>
      <c r="J18" s="22"/>
      <c r="K18" s="22"/>
      <c r="L18" s="8"/>
      <c r="M18" s="8"/>
      <c r="N18" s="8"/>
      <c r="O18" s="8"/>
      <c r="P18" s="8"/>
      <c r="Q18" s="8"/>
      <c r="R18" s="9"/>
    </row>
    <row r="19" spans="1:18" ht="17">
      <c r="A19" s="7"/>
      <c r="B19" s="1"/>
      <c r="C19" s="2"/>
      <c r="D19" s="3"/>
      <c r="E19" s="4"/>
      <c r="F19" s="19" t="s">
        <v>24</v>
      </c>
      <c r="G19" s="17"/>
      <c r="H19" s="12"/>
      <c r="I19" s="7"/>
      <c r="J19" s="8"/>
      <c r="K19" s="8"/>
      <c r="L19" s="8"/>
      <c r="M19" s="8"/>
      <c r="N19" s="8"/>
      <c r="O19" s="8"/>
      <c r="P19" s="8"/>
      <c r="Q19" s="8"/>
      <c r="R19" s="9"/>
    </row>
    <row r="20" spans="1:18" ht="17">
      <c r="A20" s="7"/>
      <c r="B20" s="1"/>
      <c r="C20" s="2"/>
      <c r="D20" s="3"/>
      <c r="E20" s="4"/>
      <c r="F20" s="19" t="s">
        <v>25</v>
      </c>
      <c r="G20" s="17"/>
      <c r="H20" s="12"/>
      <c r="I20" s="7"/>
      <c r="J20" s="8"/>
      <c r="K20" s="8"/>
      <c r="L20" s="8"/>
      <c r="M20" s="8"/>
      <c r="N20" s="8"/>
      <c r="O20" s="8"/>
      <c r="P20" s="8"/>
      <c r="Q20" s="8"/>
      <c r="R20" s="9"/>
    </row>
    <row r="21" spans="1:18" ht="17">
      <c r="A21" s="7"/>
      <c r="B21" s="1"/>
      <c r="C21" s="2"/>
      <c r="D21" s="3"/>
      <c r="E21" s="4"/>
      <c r="F21" s="19" t="s">
        <v>26</v>
      </c>
      <c r="G21" s="17"/>
      <c r="H21" s="12"/>
      <c r="I21" s="7"/>
      <c r="J21" s="8"/>
      <c r="K21" s="8"/>
      <c r="L21" s="8"/>
      <c r="M21" s="8"/>
      <c r="N21" s="8"/>
      <c r="O21" s="8"/>
      <c r="P21" s="8"/>
      <c r="Q21" s="8"/>
      <c r="R21" s="9"/>
    </row>
    <row r="22" spans="1:18" ht="17">
      <c r="A22" s="7"/>
      <c r="B22" s="1"/>
      <c r="C22" s="2"/>
      <c r="D22" s="3"/>
      <c r="E22" s="4"/>
      <c r="F22" s="19" t="s">
        <v>27</v>
      </c>
      <c r="G22" s="17"/>
      <c r="H22" s="12"/>
      <c r="I22" s="7"/>
      <c r="J22" s="8"/>
      <c r="K22" s="8"/>
      <c r="L22" s="8"/>
      <c r="M22" s="8"/>
      <c r="N22" s="8"/>
      <c r="O22" s="8"/>
      <c r="P22" s="8"/>
      <c r="Q22" s="8"/>
      <c r="R22" s="9"/>
    </row>
    <row r="23" spans="1:18" ht="17">
      <c r="A23" s="7"/>
      <c r="B23" s="1"/>
      <c r="C23" s="2"/>
      <c r="D23" s="3"/>
      <c r="E23" s="4"/>
      <c r="F23" s="19" t="s">
        <v>28</v>
      </c>
      <c r="G23" s="17"/>
      <c r="H23" s="12"/>
      <c r="I23" s="7"/>
      <c r="J23" s="8"/>
      <c r="K23" s="8"/>
      <c r="L23" s="8"/>
      <c r="M23" s="8"/>
      <c r="N23" s="8"/>
      <c r="O23" s="8"/>
      <c r="P23" s="8"/>
      <c r="Q23" s="8"/>
      <c r="R23" s="9"/>
    </row>
    <row r="24" spans="1:18" ht="17">
      <c r="A24" s="7"/>
      <c r="B24" s="1"/>
      <c r="C24" s="2"/>
      <c r="D24" s="3"/>
      <c r="E24" s="4"/>
      <c r="F24" s="19" t="s">
        <v>29</v>
      </c>
      <c r="G24" s="17"/>
      <c r="H24" s="12"/>
      <c r="I24" s="7"/>
      <c r="J24" s="8"/>
      <c r="K24" s="8"/>
      <c r="L24" s="8"/>
      <c r="M24" s="8"/>
      <c r="N24" s="8"/>
      <c r="O24" s="8"/>
      <c r="P24" s="8"/>
      <c r="Q24" s="8"/>
      <c r="R24" s="9"/>
    </row>
    <row r="25" spans="1:18" ht="17">
      <c r="A25" s="7"/>
      <c r="B25" s="1"/>
      <c r="C25" s="2"/>
      <c r="D25" s="3"/>
      <c r="E25" s="4"/>
      <c r="F25" s="19" t="s">
        <v>30</v>
      </c>
      <c r="G25" s="17"/>
      <c r="H25" s="12"/>
      <c r="I25" s="12"/>
      <c r="J25" s="12"/>
      <c r="K25" s="12"/>
      <c r="L25" s="8"/>
      <c r="M25" s="8"/>
      <c r="N25" s="8"/>
      <c r="O25" s="8"/>
      <c r="P25" s="8"/>
      <c r="Q25" s="8"/>
      <c r="R25" s="9"/>
    </row>
    <row r="26" spans="1:18" ht="1.5" customHeight="1">
      <c r="A26" s="7"/>
      <c r="B26" s="1"/>
      <c r="C26" s="2"/>
      <c r="D26" s="3"/>
      <c r="E26" s="4"/>
      <c r="F26" s="19" t="s">
        <v>31</v>
      </c>
      <c r="G26" s="17"/>
      <c r="H26" s="12"/>
      <c r="I26" s="12"/>
      <c r="J26" s="12"/>
      <c r="K26" s="12"/>
      <c r="L26" s="8"/>
      <c r="M26" s="8"/>
      <c r="N26" s="8"/>
      <c r="O26" s="8"/>
      <c r="P26" s="8"/>
      <c r="Q26" s="8"/>
      <c r="R26" s="9"/>
    </row>
    <row r="27" spans="1:18" ht="24.75" customHeight="1">
      <c r="A27" s="7"/>
      <c r="B27" s="1"/>
      <c r="C27" s="2"/>
      <c r="D27" s="3"/>
      <c r="E27" s="4"/>
      <c r="F27" s="19" t="s">
        <v>32</v>
      </c>
      <c r="G27" s="17"/>
      <c r="H27" s="12"/>
      <c r="I27" s="12"/>
      <c r="J27" s="12"/>
      <c r="K27" s="12"/>
      <c r="L27" s="8"/>
      <c r="M27" s="8"/>
      <c r="N27" s="8"/>
      <c r="O27" s="8"/>
      <c r="P27" s="8"/>
      <c r="Q27" s="8"/>
      <c r="R27" s="9"/>
    </row>
    <row r="28" spans="1:18" ht="23.25" customHeight="1">
      <c r="A28" s="27"/>
      <c r="B28" s="1"/>
      <c r="C28" s="2"/>
      <c r="D28" s="3"/>
      <c r="E28" s="28"/>
      <c r="F28" s="29"/>
      <c r="G28" s="30"/>
      <c r="H28" s="12"/>
      <c r="I28" s="12"/>
      <c r="J28" s="12"/>
      <c r="K28" s="12"/>
      <c r="L28" s="8"/>
      <c r="M28" s="8"/>
      <c r="N28" s="8"/>
      <c r="O28" s="8"/>
      <c r="P28" s="8"/>
      <c r="Q28" s="8"/>
      <c r="R28" s="31"/>
    </row>
    <row r="29" spans="1:18" ht="17">
      <c r="A29" s="7"/>
      <c r="B29" s="1"/>
      <c r="C29" s="2"/>
      <c r="D29" s="3"/>
      <c r="E29" s="28"/>
      <c r="F29" s="32"/>
      <c r="G29" s="33"/>
      <c r="H29" s="12"/>
      <c r="I29" s="12"/>
      <c r="J29" s="12"/>
      <c r="K29" s="12"/>
      <c r="L29" s="8"/>
      <c r="M29" s="8"/>
      <c r="N29" s="8"/>
      <c r="O29" s="8"/>
      <c r="P29" s="8"/>
      <c r="Q29" s="8"/>
      <c r="R29" s="9"/>
    </row>
    <row r="30" spans="1:18" ht="17">
      <c r="A30" s="7"/>
      <c r="B30" s="1"/>
      <c r="C30" s="2"/>
      <c r="D30" s="3"/>
      <c r="E30" s="4"/>
      <c r="F30" s="34"/>
      <c r="G30" s="11"/>
      <c r="H30" s="12"/>
      <c r="I30" s="12"/>
      <c r="J30" s="12"/>
      <c r="K30" s="12"/>
      <c r="L30" s="8"/>
      <c r="M30" s="8"/>
      <c r="N30" s="8"/>
      <c r="O30" s="8"/>
      <c r="P30" s="8"/>
      <c r="Q30" s="8"/>
      <c r="R30" s="9"/>
    </row>
    <row r="31" spans="1:18" ht="17">
      <c r="A31" s="7"/>
      <c r="B31" s="1"/>
      <c r="C31" s="2"/>
      <c r="D31" s="3"/>
      <c r="E31" s="4" t="s">
        <v>33</v>
      </c>
      <c r="F31" s="4"/>
      <c r="G31" s="35"/>
      <c r="H31" s="12"/>
      <c r="I31" s="12"/>
      <c r="J31" s="12"/>
      <c r="K31" s="12"/>
      <c r="L31" s="8"/>
      <c r="M31" s="8"/>
      <c r="N31" s="8"/>
      <c r="O31" s="8"/>
      <c r="P31" s="8"/>
      <c r="Q31" s="8"/>
      <c r="R31" s="9"/>
    </row>
    <row r="32" spans="1:18" ht="17">
      <c r="A32" s="7"/>
      <c r="B32" s="1"/>
      <c r="C32" s="2"/>
      <c r="D32" s="3"/>
      <c r="E32" s="4"/>
      <c r="F32" s="4"/>
      <c r="G32" s="35"/>
      <c r="H32" s="12"/>
      <c r="I32" s="12"/>
      <c r="J32" s="12"/>
      <c r="K32" s="12"/>
      <c r="L32" s="8"/>
      <c r="M32" s="8"/>
      <c r="N32" s="8"/>
      <c r="O32" s="8"/>
      <c r="P32" s="8"/>
      <c r="Q32" s="8"/>
      <c r="R32" s="9"/>
    </row>
    <row r="33" spans="1:18" ht="37">
      <c r="A33" s="7"/>
      <c r="B33" s="1"/>
      <c r="C33" s="2"/>
      <c r="D33" s="3"/>
      <c r="E33" s="4"/>
      <c r="F33" s="4"/>
      <c r="G33" s="35"/>
      <c r="H33" s="12"/>
      <c r="I33" s="7"/>
      <c r="J33" s="36"/>
      <c r="K33" s="8"/>
      <c r="L33" s="8"/>
      <c r="M33" s="8"/>
      <c r="N33" s="8"/>
      <c r="O33" s="8"/>
      <c r="P33" s="8"/>
      <c r="Q33" s="8"/>
      <c r="R33" s="9"/>
    </row>
    <row r="34" spans="1:18" ht="37">
      <c r="A34" s="7"/>
      <c r="B34" s="1"/>
      <c r="C34" s="2"/>
      <c r="D34" s="3"/>
      <c r="E34" s="4"/>
      <c r="F34" s="4"/>
      <c r="G34" s="35"/>
      <c r="H34" s="12"/>
      <c r="I34" s="7"/>
      <c r="J34" s="36"/>
      <c r="K34" s="8"/>
      <c r="L34" s="8"/>
      <c r="M34" s="8"/>
      <c r="N34" s="8"/>
      <c r="O34" s="8"/>
      <c r="P34" s="8"/>
      <c r="Q34" s="8"/>
      <c r="R34" s="9"/>
    </row>
    <row r="35" spans="1:18" ht="37">
      <c r="A35" s="7"/>
      <c r="B35" s="1"/>
      <c r="C35" s="2"/>
      <c r="D35" s="3"/>
      <c r="E35" s="4"/>
      <c r="F35" s="4"/>
      <c r="G35" s="35"/>
      <c r="H35" s="12"/>
      <c r="I35" s="7"/>
      <c r="J35" s="36"/>
      <c r="K35" s="8"/>
      <c r="L35" s="8"/>
      <c r="M35" s="8"/>
      <c r="N35" s="8"/>
      <c r="O35" s="8"/>
      <c r="P35" s="8"/>
      <c r="Q35" s="8"/>
      <c r="R35" s="9"/>
    </row>
    <row r="36" spans="1:18" ht="37">
      <c r="A36" s="7"/>
      <c r="B36" s="1"/>
      <c r="C36" s="2"/>
      <c r="D36" s="3"/>
      <c r="E36" s="4"/>
      <c r="F36" s="4"/>
      <c r="G36" s="35"/>
      <c r="H36" s="12"/>
      <c r="I36" s="7"/>
      <c r="J36" s="36"/>
      <c r="K36" s="8"/>
      <c r="L36" s="8"/>
      <c r="M36" s="8"/>
      <c r="N36" s="8"/>
      <c r="O36" s="8"/>
      <c r="P36" s="8"/>
      <c r="Q36" s="8"/>
      <c r="R36" s="9"/>
    </row>
    <row r="37" spans="1:18" ht="37">
      <c r="A37" s="7"/>
      <c r="B37" s="1"/>
      <c r="C37" s="2"/>
      <c r="D37" s="3"/>
      <c r="E37" s="4"/>
      <c r="F37" s="4"/>
      <c r="G37" s="35"/>
      <c r="H37" s="12"/>
      <c r="I37" s="7"/>
      <c r="J37" s="36"/>
      <c r="K37" s="8"/>
      <c r="L37" s="8"/>
      <c r="M37" s="8"/>
      <c r="N37" s="8"/>
      <c r="O37" s="8"/>
      <c r="P37" s="8"/>
      <c r="Q37" s="8"/>
      <c r="R37" s="9"/>
    </row>
    <row r="38" spans="1:18" ht="37">
      <c r="A38" s="7"/>
      <c r="B38" s="1"/>
      <c r="C38" s="2"/>
      <c r="D38" s="3"/>
      <c r="E38" s="4"/>
      <c r="F38" s="4"/>
      <c r="G38" s="35"/>
      <c r="H38" s="12"/>
      <c r="I38" s="7"/>
      <c r="J38" s="36"/>
      <c r="K38" s="8"/>
      <c r="L38" s="8"/>
      <c r="M38" s="8"/>
      <c r="N38" s="8"/>
      <c r="O38" s="8"/>
      <c r="P38" s="8"/>
      <c r="Q38" s="8"/>
      <c r="R38" s="9"/>
    </row>
    <row r="39" spans="1:18" ht="37">
      <c r="A39" s="7"/>
      <c r="B39" s="1"/>
      <c r="C39" s="2"/>
      <c r="D39" s="3"/>
      <c r="E39" s="4"/>
      <c r="F39" s="4"/>
      <c r="G39" s="35"/>
      <c r="H39" s="12"/>
      <c r="I39" s="7"/>
      <c r="J39" s="36"/>
      <c r="K39" s="8"/>
      <c r="L39" s="8"/>
      <c r="M39" s="8"/>
      <c r="N39" s="8"/>
      <c r="O39" s="8"/>
      <c r="P39" s="8"/>
      <c r="Q39" s="8"/>
      <c r="R39" s="9"/>
    </row>
    <row r="40" spans="1:18" ht="51">
      <c r="A40" s="7"/>
      <c r="B40" s="37" t="s">
        <v>34</v>
      </c>
      <c r="C40" s="38" t="s">
        <v>35</v>
      </c>
      <c r="D40" s="39" t="s">
        <v>36</v>
      </c>
      <c r="E40" s="4"/>
      <c r="F40" s="4"/>
      <c r="G40" s="35"/>
      <c r="H40" s="12"/>
      <c r="I40" s="7"/>
      <c r="J40" s="36"/>
      <c r="K40" s="8"/>
      <c r="L40" s="8"/>
      <c r="M40" s="8"/>
      <c r="N40" s="8"/>
      <c r="O40" s="8"/>
      <c r="P40" s="8"/>
      <c r="Q40" s="8"/>
      <c r="R40" s="9"/>
    </row>
    <row r="41" spans="1:18" ht="37">
      <c r="A41" s="7"/>
      <c r="B41" s="1"/>
      <c r="C41" s="2"/>
      <c r="D41" s="3"/>
      <c r="E41" s="4"/>
      <c r="F41" s="4"/>
      <c r="G41" s="35"/>
      <c r="H41" s="12"/>
      <c r="I41" s="7"/>
      <c r="J41" s="36"/>
      <c r="K41" s="8"/>
      <c r="L41" s="8"/>
      <c r="M41" s="8"/>
      <c r="N41" s="8"/>
      <c r="O41" s="8"/>
      <c r="P41" s="8"/>
      <c r="Q41" s="8"/>
      <c r="R41" s="9"/>
    </row>
    <row r="42" spans="1:18" ht="37">
      <c r="A42" s="7"/>
      <c r="B42" s="1"/>
      <c r="C42" s="2"/>
      <c r="D42" s="3"/>
      <c r="E42" s="4"/>
      <c r="F42" s="4"/>
      <c r="G42" s="35"/>
      <c r="H42" s="12"/>
      <c r="I42" s="7"/>
      <c r="J42" s="36"/>
      <c r="K42" s="8"/>
      <c r="L42" s="8"/>
      <c r="M42" s="8"/>
      <c r="N42" s="8"/>
      <c r="O42" s="8"/>
      <c r="P42" s="8"/>
      <c r="Q42" s="8"/>
      <c r="R42" s="9"/>
    </row>
    <row r="43" spans="1:18" ht="37">
      <c r="A43" s="7"/>
      <c r="B43" s="1"/>
      <c r="C43" s="2"/>
      <c r="D43" s="3"/>
      <c r="E43" s="4"/>
      <c r="F43" s="4"/>
      <c r="G43" s="35"/>
      <c r="H43" s="12"/>
      <c r="I43" s="7"/>
      <c r="J43" s="36"/>
      <c r="K43" s="8"/>
      <c r="L43" s="8"/>
      <c r="M43" s="8"/>
      <c r="N43" s="8"/>
      <c r="O43" s="8"/>
      <c r="P43" s="8"/>
      <c r="Q43" s="8"/>
      <c r="R43" s="9"/>
    </row>
    <row r="44" spans="1:18" ht="37">
      <c r="A44" s="7"/>
      <c r="B44" s="1"/>
      <c r="C44" s="2"/>
      <c r="D44" s="3"/>
      <c r="E44" s="4"/>
      <c r="F44" s="4"/>
      <c r="G44" s="35"/>
      <c r="H44" s="12"/>
      <c r="I44" s="7"/>
      <c r="J44" s="36"/>
      <c r="K44" s="8"/>
      <c r="L44" s="8"/>
      <c r="M44" s="8"/>
      <c r="N44" s="8"/>
      <c r="O44" s="8"/>
      <c r="P44" s="8"/>
      <c r="Q44" s="8"/>
      <c r="R44" s="9"/>
    </row>
    <row r="45" spans="1:18" ht="37">
      <c r="A45" s="7"/>
      <c r="B45" s="1"/>
      <c r="C45" s="2"/>
      <c r="D45" s="3"/>
      <c r="E45" s="4"/>
      <c r="F45" s="4"/>
      <c r="G45" s="35"/>
      <c r="H45" s="12"/>
      <c r="I45" s="7"/>
      <c r="J45" s="36"/>
      <c r="K45" s="8"/>
      <c r="L45" s="8"/>
      <c r="M45" s="8"/>
      <c r="N45" s="8"/>
      <c r="O45" s="8"/>
      <c r="P45" s="8"/>
      <c r="Q45" s="8"/>
      <c r="R45" s="9"/>
    </row>
    <row r="46" spans="1:18" ht="37">
      <c r="A46" s="7"/>
      <c r="B46" s="1"/>
      <c r="C46" s="2"/>
      <c r="D46" s="3"/>
      <c r="E46" s="4"/>
      <c r="F46" s="4"/>
      <c r="G46" s="35"/>
      <c r="H46" s="12"/>
      <c r="I46" s="7"/>
      <c r="J46" s="36"/>
      <c r="K46" s="8"/>
      <c r="L46" s="8"/>
      <c r="M46" s="8"/>
      <c r="N46" s="8"/>
      <c r="O46" s="8"/>
      <c r="P46" s="8"/>
      <c r="Q46" s="8"/>
      <c r="R46" s="9"/>
    </row>
    <row r="47" spans="1:18" ht="37">
      <c r="A47" s="7"/>
      <c r="B47" s="1"/>
      <c r="C47" s="2"/>
      <c r="D47" s="3"/>
      <c r="E47" s="4"/>
      <c r="F47" s="4"/>
      <c r="G47" s="35"/>
      <c r="H47" s="12"/>
      <c r="I47" s="7"/>
      <c r="J47" s="36"/>
      <c r="K47" s="8"/>
      <c r="L47" s="8"/>
      <c r="M47" s="8"/>
      <c r="N47" s="8"/>
      <c r="O47" s="8"/>
      <c r="P47" s="8"/>
      <c r="Q47" s="8"/>
      <c r="R47" s="9"/>
    </row>
    <row r="48" spans="1:18" ht="37">
      <c r="A48" s="7"/>
      <c r="B48" s="1"/>
      <c r="C48" s="2"/>
      <c r="D48" s="3"/>
      <c r="E48" s="4"/>
      <c r="F48" s="4"/>
      <c r="G48" s="35"/>
      <c r="H48" s="12"/>
      <c r="I48" s="7"/>
      <c r="J48" s="36"/>
      <c r="K48" s="8"/>
      <c r="L48" s="8"/>
      <c r="M48" s="8"/>
      <c r="N48" s="8"/>
      <c r="O48" s="8"/>
      <c r="P48" s="8"/>
      <c r="Q48" s="8"/>
      <c r="R48" s="9"/>
    </row>
    <row r="49" spans="1:18" ht="37">
      <c r="A49" s="7"/>
      <c r="B49" s="1"/>
      <c r="C49" s="2"/>
      <c r="D49" s="3"/>
      <c r="E49" s="4"/>
      <c r="F49" s="4"/>
      <c r="G49" s="35"/>
      <c r="H49" s="12"/>
      <c r="I49" s="7"/>
      <c r="J49" s="36"/>
      <c r="K49" s="8"/>
      <c r="L49" s="8"/>
      <c r="M49" s="8"/>
      <c r="N49" s="8"/>
      <c r="O49" s="8"/>
      <c r="P49" s="8"/>
      <c r="Q49" s="8"/>
      <c r="R49" s="9"/>
    </row>
    <row r="50" spans="1:18" ht="37">
      <c r="A50" s="7"/>
      <c r="B50" s="1"/>
      <c r="C50" s="2"/>
      <c r="D50" s="3"/>
      <c r="E50" s="4"/>
      <c r="F50" s="4"/>
      <c r="G50" s="35"/>
      <c r="H50" s="12"/>
      <c r="I50" s="7"/>
      <c r="J50" s="36"/>
      <c r="K50" s="8"/>
      <c r="L50" s="8"/>
      <c r="M50" s="8"/>
      <c r="N50" s="8"/>
      <c r="O50" s="8"/>
      <c r="P50" s="8"/>
      <c r="Q50" s="8"/>
      <c r="R50" s="9"/>
    </row>
    <row r="51" spans="1:18" ht="37">
      <c r="A51" s="7"/>
      <c r="B51" s="1"/>
      <c r="C51" s="2"/>
      <c r="D51" s="3"/>
      <c r="E51" s="4"/>
      <c r="F51" s="4"/>
      <c r="G51" s="35"/>
      <c r="H51" s="12"/>
      <c r="I51" s="7"/>
      <c r="J51" s="36"/>
      <c r="K51" s="8"/>
      <c r="L51" s="8"/>
      <c r="M51" s="8"/>
      <c r="N51" s="8"/>
      <c r="O51" s="8"/>
      <c r="P51" s="8"/>
      <c r="Q51" s="8"/>
      <c r="R51" s="9"/>
    </row>
    <row r="52" spans="1:18" ht="37">
      <c r="A52" s="7"/>
      <c r="B52" s="1"/>
      <c r="C52" s="2"/>
      <c r="D52" s="3"/>
      <c r="E52" s="4"/>
      <c r="F52" s="4"/>
      <c r="G52" s="35"/>
      <c r="H52" s="12"/>
      <c r="I52" s="7"/>
      <c r="J52" s="36"/>
      <c r="K52" s="8"/>
      <c r="L52" s="8"/>
      <c r="M52" s="8"/>
      <c r="N52" s="8"/>
      <c r="O52" s="8"/>
      <c r="P52" s="8"/>
      <c r="Q52" s="8"/>
      <c r="R52" s="9"/>
    </row>
    <row r="53" spans="1:18" ht="37">
      <c r="A53" s="7"/>
      <c r="B53" s="1"/>
      <c r="C53" s="2"/>
      <c r="D53" s="3"/>
      <c r="E53" s="4"/>
      <c r="F53" s="4"/>
      <c r="G53" s="35"/>
      <c r="H53" s="12"/>
      <c r="I53" s="7"/>
      <c r="J53" s="36"/>
      <c r="K53" s="8"/>
      <c r="L53" s="8"/>
      <c r="M53" s="8"/>
      <c r="N53" s="8"/>
      <c r="O53" s="8"/>
      <c r="P53" s="8"/>
      <c r="Q53" s="8"/>
      <c r="R53" s="9"/>
    </row>
    <row r="54" spans="1:18" ht="37">
      <c r="A54" s="7"/>
      <c r="B54" s="1"/>
      <c r="C54" s="2"/>
      <c r="D54" s="3"/>
      <c r="E54" s="4"/>
      <c r="F54" s="4"/>
      <c r="G54" s="35"/>
      <c r="H54" s="12"/>
      <c r="I54" s="7"/>
      <c r="J54" s="36"/>
      <c r="K54" s="8"/>
      <c r="L54" s="8"/>
      <c r="M54" s="8"/>
      <c r="N54" s="8"/>
      <c r="O54" s="8"/>
      <c r="P54" s="8"/>
      <c r="Q54" s="8"/>
      <c r="R54" s="9"/>
    </row>
    <row r="55" spans="1:18" ht="37">
      <c r="A55" s="7"/>
      <c r="B55" s="1"/>
      <c r="C55" s="2"/>
      <c r="D55" s="3"/>
      <c r="E55" s="4"/>
      <c r="F55" s="4"/>
      <c r="G55" s="35"/>
      <c r="H55" s="12"/>
      <c r="I55" s="7"/>
      <c r="J55" s="36"/>
      <c r="K55" s="8"/>
      <c r="L55" s="8"/>
      <c r="M55" s="8"/>
      <c r="N55" s="8"/>
      <c r="O55" s="8"/>
      <c r="P55" s="8"/>
      <c r="Q55" s="8"/>
      <c r="R55" s="9"/>
    </row>
    <row r="56" spans="1:18" ht="37">
      <c r="A56" s="7"/>
      <c r="B56" s="1"/>
      <c r="C56" s="2"/>
      <c r="D56" s="3"/>
      <c r="E56" s="4"/>
      <c r="F56" s="4"/>
      <c r="G56" s="35"/>
      <c r="H56" s="12"/>
      <c r="I56" s="7"/>
      <c r="J56" s="36"/>
      <c r="K56" s="8"/>
      <c r="L56" s="8"/>
      <c r="M56" s="8"/>
      <c r="N56" s="8"/>
      <c r="O56" s="8"/>
      <c r="P56" s="8"/>
      <c r="Q56" s="8"/>
      <c r="R56" s="9"/>
    </row>
    <row r="57" spans="1:18" ht="37">
      <c r="A57" s="7"/>
      <c r="B57" s="1"/>
      <c r="C57" s="2"/>
      <c r="D57" s="3"/>
      <c r="E57" s="4"/>
      <c r="F57" s="4"/>
      <c r="G57" s="35"/>
      <c r="H57" s="12"/>
      <c r="I57" s="7"/>
      <c r="J57" s="36"/>
      <c r="K57" s="8"/>
      <c r="L57" s="8"/>
      <c r="M57" s="8"/>
      <c r="N57" s="8"/>
      <c r="O57" s="8"/>
      <c r="P57" s="8"/>
      <c r="Q57" s="8"/>
      <c r="R57" s="9"/>
    </row>
    <row r="58" spans="1:18" ht="37">
      <c r="A58" s="7"/>
      <c r="B58" s="1"/>
      <c r="C58" s="2"/>
      <c r="D58" s="3"/>
      <c r="E58" s="4"/>
      <c r="F58" s="4"/>
      <c r="G58" s="35"/>
      <c r="H58" s="12"/>
      <c r="I58" s="7"/>
      <c r="J58" s="36"/>
      <c r="K58" s="8"/>
      <c r="L58" s="8"/>
      <c r="M58" s="8"/>
      <c r="N58" s="8"/>
      <c r="O58" s="8"/>
      <c r="P58" s="8"/>
      <c r="Q58" s="8"/>
      <c r="R58" s="9"/>
    </row>
    <row r="59" spans="1:18" ht="37">
      <c r="A59" s="7"/>
      <c r="B59" s="1"/>
      <c r="C59" s="2"/>
      <c r="D59" s="3"/>
      <c r="E59" s="4"/>
      <c r="F59" s="4"/>
      <c r="G59" s="35"/>
      <c r="H59" s="12"/>
      <c r="I59" s="7"/>
      <c r="J59" s="36"/>
      <c r="K59" s="8"/>
      <c r="L59" s="8"/>
      <c r="M59" s="8"/>
      <c r="N59" s="8"/>
      <c r="O59" s="8"/>
      <c r="P59" s="8"/>
      <c r="Q59" s="8"/>
      <c r="R59" s="9"/>
    </row>
    <row r="60" spans="1:18" ht="16">
      <c r="A60" s="40" t="s">
        <v>37</v>
      </c>
      <c r="B60" s="41" t="s">
        <v>38</v>
      </c>
      <c r="C60" s="15" t="s">
        <v>39</v>
      </c>
      <c r="D60" s="42" t="s">
        <v>40</v>
      </c>
      <c r="E60" s="4"/>
      <c r="F60" s="4" t="s">
        <v>41</v>
      </c>
      <c r="G60" s="43" t="s">
        <v>42</v>
      </c>
      <c r="H60" s="44"/>
      <c r="I60" s="45" t="s">
        <v>43</v>
      </c>
      <c r="J60" s="45" t="s">
        <v>44</v>
      </c>
      <c r="K60" s="45" t="s">
        <v>45</v>
      </c>
      <c r="L60" s="45" t="s">
        <v>46</v>
      </c>
      <c r="M60" s="45" t="s">
        <v>47</v>
      </c>
      <c r="N60" s="45" t="s">
        <v>48</v>
      </c>
      <c r="O60" s="45" t="s">
        <v>49</v>
      </c>
      <c r="P60" s="45" t="s">
        <v>50</v>
      </c>
      <c r="Q60" s="45" t="s">
        <v>51</v>
      </c>
      <c r="R60" s="46"/>
    </row>
    <row r="61" spans="1:18" ht="25">
      <c r="A61" s="47" t="s">
        <v>3</v>
      </c>
      <c r="B61" s="48" t="s">
        <v>52</v>
      </c>
      <c r="C61" s="49"/>
      <c r="D61" s="50" t="s">
        <v>53</v>
      </c>
      <c r="E61" s="51">
        <v>4.95</v>
      </c>
      <c r="F61" s="51">
        <f t="shared" ref="F61:F161" si="0">E61*1.1*1.2*1.1</f>
        <v>7.1874000000000002</v>
      </c>
      <c r="G61" s="52">
        <v>16.95</v>
      </c>
      <c r="H61" s="44"/>
      <c r="I61" s="53" t="s">
        <v>54</v>
      </c>
      <c r="J61" s="54"/>
      <c r="K61" s="55" t="s">
        <v>55</v>
      </c>
      <c r="L61" s="56"/>
      <c r="M61" s="56"/>
      <c r="N61" s="56"/>
      <c r="O61" s="8"/>
      <c r="P61" s="54"/>
      <c r="Q61" s="57"/>
      <c r="R61" s="9"/>
    </row>
    <row r="62" spans="1:18" ht="25">
      <c r="A62" s="47" t="s">
        <v>3</v>
      </c>
      <c r="B62" s="48" t="s">
        <v>52</v>
      </c>
      <c r="C62" s="49"/>
      <c r="D62" s="50" t="s">
        <v>56</v>
      </c>
      <c r="E62" s="51">
        <v>5.95</v>
      </c>
      <c r="F62" s="51">
        <f t="shared" si="0"/>
        <v>8.639400000000002</v>
      </c>
      <c r="G62" s="52">
        <v>20</v>
      </c>
      <c r="H62" s="44"/>
      <c r="I62" s="53" t="s">
        <v>54</v>
      </c>
      <c r="J62" s="54"/>
      <c r="K62" s="55" t="s">
        <v>57</v>
      </c>
      <c r="L62" s="56"/>
      <c r="M62" s="56"/>
      <c r="N62" s="56"/>
      <c r="O62" s="8"/>
      <c r="P62" s="54"/>
      <c r="Q62" s="57"/>
      <c r="R62" s="9"/>
    </row>
    <row r="63" spans="1:18" ht="25">
      <c r="A63" s="47" t="s">
        <v>3</v>
      </c>
      <c r="B63" s="48" t="s">
        <v>52</v>
      </c>
      <c r="C63" s="58"/>
      <c r="D63" s="50" t="s">
        <v>58</v>
      </c>
      <c r="E63" s="59">
        <v>8.9499999999999993</v>
      </c>
      <c r="F63" s="51">
        <f t="shared" si="0"/>
        <v>12.995400000000002</v>
      </c>
      <c r="G63" s="52">
        <f t="shared" ref="G63:G161" si="1">E63*1.1*1.2*1.7</f>
        <v>20.0838</v>
      </c>
      <c r="H63" s="44"/>
      <c r="I63" s="53" t="s">
        <v>54</v>
      </c>
      <c r="J63" s="8"/>
      <c r="K63" s="8" t="s">
        <v>55</v>
      </c>
      <c r="L63" s="56"/>
      <c r="M63" s="56"/>
      <c r="N63" s="56"/>
      <c r="O63" s="8"/>
      <c r="P63" s="54"/>
      <c r="Q63" s="57"/>
      <c r="R63" s="9"/>
    </row>
    <row r="64" spans="1:18" ht="25">
      <c r="A64" s="47" t="s">
        <v>3</v>
      </c>
      <c r="B64" s="48" t="s">
        <v>52</v>
      </c>
      <c r="C64" s="58"/>
      <c r="D64" s="50" t="s">
        <v>59</v>
      </c>
      <c r="E64" s="60">
        <v>16.95</v>
      </c>
      <c r="F64" s="51">
        <f t="shared" si="0"/>
        <v>24.6114</v>
      </c>
      <c r="G64" s="52">
        <f t="shared" si="1"/>
        <v>38.035799999999995</v>
      </c>
      <c r="H64" s="44"/>
      <c r="I64" s="53" t="s">
        <v>54</v>
      </c>
      <c r="J64" s="8"/>
      <c r="K64" s="8" t="s">
        <v>55</v>
      </c>
      <c r="L64" s="56"/>
      <c r="M64" s="56"/>
      <c r="N64" s="56"/>
      <c r="O64" s="8"/>
      <c r="P64" s="54"/>
      <c r="Q64" s="57"/>
      <c r="R64" s="9"/>
    </row>
    <row r="65" spans="1:18" ht="25">
      <c r="A65" s="47" t="s">
        <v>3</v>
      </c>
      <c r="B65" s="48" t="s">
        <v>60</v>
      </c>
      <c r="C65" s="58"/>
      <c r="D65" s="50" t="s">
        <v>56</v>
      </c>
      <c r="E65" s="60">
        <v>12.95</v>
      </c>
      <c r="F65" s="51">
        <f t="shared" si="0"/>
        <v>18.803400000000003</v>
      </c>
      <c r="G65" s="52">
        <f t="shared" si="1"/>
        <v>29.059800000000003</v>
      </c>
      <c r="H65" s="44"/>
      <c r="I65" s="53" t="s">
        <v>54</v>
      </c>
      <c r="J65" s="8"/>
      <c r="K65" s="8" t="s">
        <v>55</v>
      </c>
      <c r="L65" s="56"/>
      <c r="M65" s="56"/>
      <c r="N65" s="56"/>
      <c r="O65" s="8"/>
      <c r="P65" s="54"/>
      <c r="Q65" s="57"/>
      <c r="R65" s="9"/>
    </row>
    <row r="66" spans="1:18" ht="25">
      <c r="A66" s="47" t="s">
        <v>3</v>
      </c>
      <c r="B66" s="48" t="s">
        <v>61</v>
      </c>
      <c r="C66" s="58"/>
      <c r="D66" s="50" t="s">
        <v>62</v>
      </c>
      <c r="E66" s="60">
        <v>6.95</v>
      </c>
      <c r="F66" s="51">
        <f t="shared" si="0"/>
        <v>10.0914</v>
      </c>
      <c r="G66" s="52">
        <f t="shared" si="1"/>
        <v>15.595799999999999</v>
      </c>
      <c r="H66" s="44"/>
      <c r="I66" s="53" t="s">
        <v>54</v>
      </c>
      <c r="J66" s="8"/>
      <c r="K66" s="8" t="s">
        <v>55</v>
      </c>
      <c r="L66" s="56"/>
      <c r="M66" s="56"/>
      <c r="N66" s="56"/>
      <c r="O66" s="8"/>
      <c r="P66" s="54"/>
      <c r="Q66" s="57"/>
      <c r="R66" s="9"/>
    </row>
    <row r="67" spans="1:18" ht="25">
      <c r="A67" s="47" t="s">
        <v>3</v>
      </c>
      <c r="B67" s="48" t="s">
        <v>61</v>
      </c>
      <c r="C67" s="58"/>
      <c r="D67" s="50" t="s">
        <v>63</v>
      </c>
      <c r="E67" s="60">
        <v>14.95</v>
      </c>
      <c r="F67" s="51">
        <f t="shared" si="0"/>
        <v>21.7074</v>
      </c>
      <c r="G67" s="52">
        <f t="shared" si="1"/>
        <v>33.547799999999995</v>
      </c>
      <c r="H67" s="44"/>
      <c r="I67" s="53" t="s">
        <v>54</v>
      </c>
      <c r="J67" s="8"/>
      <c r="K67" s="8" t="s">
        <v>55</v>
      </c>
      <c r="L67" s="56"/>
      <c r="M67" s="56"/>
      <c r="N67" s="56"/>
      <c r="O67" s="8"/>
      <c r="P67" s="54"/>
      <c r="Q67" s="57"/>
      <c r="R67" s="9"/>
    </row>
    <row r="68" spans="1:18" ht="25">
      <c r="A68" s="47" t="s">
        <v>3</v>
      </c>
      <c r="B68" s="48" t="s">
        <v>64</v>
      </c>
      <c r="C68" s="58"/>
      <c r="D68" s="50" t="s">
        <v>63</v>
      </c>
      <c r="E68" s="61">
        <v>9.9499999999999993</v>
      </c>
      <c r="F68" s="51">
        <f t="shared" si="0"/>
        <v>14.447400000000002</v>
      </c>
      <c r="G68" s="52">
        <f t="shared" si="1"/>
        <v>22.3278</v>
      </c>
      <c r="H68" s="44"/>
      <c r="I68" s="53" t="s">
        <v>54</v>
      </c>
      <c r="J68" s="8"/>
      <c r="K68" s="8" t="s">
        <v>55</v>
      </c>
      <c r="L68" s="56"/>
      <c r="M68" s="56"/>
      <c r="N68" s="56"/>
      <c r="O68" s="8"/>
      <c r="P68" s="54"/>
      <c r="Q68" s="57"/>
      <c r="R68" s="9"/>
    </row>
    <row r="69" spans="1:18" ht="25">
      <c r="A69" s="47" t="s">
        <v>3</v>
      </c>
      <c r="B69" s="48" t="s">
        <v>65</v>
      </c>
      <c r="C69" s="58"/>
      <c r="D69" s="50" t="s">
        <v>53</v>
      </c>
      <c r="E69" s="61">
        <v>8.9499999999999993</v>
      </c>
      <c r="F69" s="51">
        <f t="shared" si="0"/>
        <v>12.995400000000002</v>
      </c>
      <c r="G69" s="52">
        <f t="shared" si="1"/>
        <v>20.0838</v>
      </c>
      <c r="H69" s="44"/>
      <c r="I69" s="53" t="s">
        <v>54</v>
      </c>
      <c r="J69" s="8"/>
      <c r="K69" s="8" t="s">
        <v>55</v>
      </c>
      <c r="L69" s="56"/>
      <c r="M69" s="56"/>
      <c r="N69" s="56"/>
      <c r="O69" s="8"/>
      <c r="P69" s="54"/>
      <c r="Q69" s="57"/>
      <c r="R69" s="9"/>
    </row>
    <row r="70" spans="1:18" ht="25">
      <c r="A70" s="47" t="s">
        <v>3</v>
      </c>
      <c r="B70" s="48" t="s">
        <v>65</v>
      </c>
      <c r="C70" s="58"/>
      <c r="D70" s="50" t="s">
        <v>63</v>
      </c>
      <c r="E70" s="60">
        <v>12.95</v>
      </c>
      <c r="F70" s="51">
        <f t="shared" si="0"/>
        <v>18.803400000000003</v>
      </c>
      <c r="G70" s="52">
        <f t="shared" si="1"/>
        <v>29.059800000000003</v>
      </c>
      <c r="H70" s="44"/>
      <c r="I70" s="53" t="s">
        <v>54</v>
      </c>
      <c r="J70" s="8"/>
      <c r="K70" s="8" t="s">
        <v>55</v>
      </c>
      <c r="L70" s="56"/>
      <c r="M70" s="56"/>
      <c r="N70" s="56"/>
      <c r="O70" s="8"/>
      <c r="P70" s="54"/>
      <c r="Q70" s="57"/>
      <c r="R70" s="9"/>
    </row>
    <row r="71" spans="1:18" ht="25">
      <c r="A71" s="47" t="s">
        <v>3</v>
      </c>
      <c r="B71" s="48" t="s">
        <v>66</v>
      </c>
      <c r="C71" s="62"/>
      <c r="D71" s="50" t="s">
        <v>53</v>
      </c>
      <c r="E71" s="60">
        <v>4.95</v>
      </c>
      <c r="F71" s="51">
        <f t="shared" si="0"/>
        <v>7.1874000000000002</v>
      </c>
      <c r="G71" s="52">
        <f t="shared" si="1"/>
        <v>11.107799999999999</v>
      </c>
      <c r="H71" s="44"/>
      <c r="I71" s="53" t="s">
        <v>54</v>
      </c>
      <c r="J71" s="8"/>
      <c r="K71" s="8" t="s">
        <v>55</v>
      </c>
      <c r="L71" s="56"/>
      <c r="M71" s="56"/>
      <c r="N71" s="56"/>
      <c r="O71" s="8"/>
      <c r="P71" s="54"/>
      <c r="Q71" s="57"/>
      <c r="R71" s="9"/>
    </row>
    <row r="72" spans="1:18" ht="25">
      <c r="A72" s="47" t="s">
        <v>3</v>
      </c>
      <c r="B72" s="48" t="s">
        <v>67</v>
      </c>
      <c r="C72" s="62"/>
      <c r="D72" s="50" t="s">
        <v>68</v>
      </c>
      <c r="E72" s="60">
        <v>6.95</v>
      </c>
      <c r="F72" s="51">
        <f t="shared" si="0"/>
        <v>10.0914</v>
      </c>
      <c r="G72" s="52">
        <f t="shared" si="1"/>
        <v>15.595799999999999</v>
      </c>
      <c r="H72" s="44"/>
      <c r="I72" s="53" t="s">
        <v>54</v>
      </c>
      <c r="J72" s="8"/>
      <c r="K72" s="8" t="s">
        <v>55</v>
      </c>
      <c r="L72" s="56"/>
      <c r="M72" s="56"/>
      <c r="N72" s="56"/>
      <c r="O72" s="8"/>
      <c r="P72" s="54"/>
      <c r="Q72" s="57"/>
      <c r="R72" s="9"/>
    </row>
    <row r="73" spans="1:18" ht="25">
      <c r="A73" s="47" t="s">
        <v>3</v>
      </c>
      <c r="B73" s="48" t="s">
        <v>67</v>
      </c>
      <c r="C73" s="62"/>
      <c r="D73" s="50" t="s">
        <v>58</v>
      </c>
      <c r="E73" s="60">
        <v>9.9499999999999993</v>
      </c>
      <c r="F73" s="51">
        <f t="shared" si="0"/>
        <v>14.447400000000002</v>
      </c>
      <c r="G73" s="52">
        <f t="shared" si="1"/>
        <v>22.3278</v>
      </c>
      <c r="H73" s="44"/>
      <c r="I73" s="53" t="s">
        <v>54</v>
      </c>
      <c r="J73" s="8"/>
      <c r="K73" s="8" t="s">
        <v>55</v>
      </c>
      <c r="L73" s="56"/>
      <c r="M73" s="56"/>
      <c r="N73" s="56"/>
      <c r="O73" s="8"/>
      <c r="P73" s="54"/>
      <c r="Q73" s="57"/>
      <c r="R73" s="9"/>
    </row>
    <row r="74" spans="1:18" ht="25">
      <c r="A74" s="47" t="s">
        <v>3</v>
      </c>
      <c r="B74" s="48" t="s">
        <v>69</v>
      </c>
      <c r="C74" s="62"/>
      <c r="D74" s="50" t="s">
        <v>53</v>
      </c>
      <c r="E74" s="61">
        <v>5.95</v>
      </c>
      <c r="F74" s="51">
        <f t="shared" si="0"/>
        <v>8.639400000000002</v>
      </c>
      <c r="G74" s="52">
        <f t="shared" si="1"/>
        <v>13.351800000000001</v>
      </c>
      <c r="H74" s="44"/>
      <c r="I74" s="53" t="s">
        <v>54</v>
      </c>
      <c r="J74" s="8"/>
      <c r="K74" s="8" t="s">
        <v>55</v>
      </c>
      <c r="L74" s="56"/>
      <c r="M74" s="56"/>
      <c r="N74" s="56"/>
      <c r="O74" s="8"/>
      <c r="P74" s="54"/>
      <c r="Q74" s="57"/>
      <c r="R74" s="9"/>
    </row>
    <row r="75" spans="1:18" ht="25">
      <c r="A75" s="47" t="s">
        <v>3</v>
      </c>
      <c r="B75" s="48" t="s">
        <v>70</v>
      </c>
      <c r="C75" s="62"/>
      <c r="D75" s="50" t="s">
        <v>53</v>
      </c>
      <c r="E75" s="61">
        <v>5.95</v>
      </c>
      <c r="F75" s="51">
        <f t="shared" si="0"/>
        <v>8.639400000000002</v>
      </c>
      <c r="G75" s="52">
        <f t="shared" si="1"/>
        <v>13.351800000000001</v>
      </c>
      <c r="H75" s="44"/>
      <c r="I75" s="53" t="s">
        <v>54</v>
      </c>
      <c r="J75" s="8"/>
      <c r="K75" s="8" t="s">
        <v>55</v>
      </c>
      <c r="L75" s="56"/>
      <c r="M75" s="56"/>
      <c r="N75" s="56"/>
      <c r="O75" s="8"/>
      <c r="P75" s="54"/>
      <c r="Q75" s="57"/>
      <c r="R75" s="9"/>
    </row>
    <row r="76" spans="1:18" ht="25">
      <c r="A76" s="47" t="s">
        <v>3</v>
      </c>
      <c r="B76" s="48" t="s">
        <v>71</v>
      </c>
      <c r="C76" s="62"/>
      <c r="D76" s="50" t="s">
        <v>72</v>
      </c>
      <c r="E76" s="61">
        <v>8.9499999999999993</v>
      </c>
      <c r="F76" s="51">
        <f t="shared" si="0"/>
        <v>12.995400000000002</v>
      </c>
      <c r="G76" s="52">
        <f t="shared" si="1"/>
        <v>20.0838</v>
      </c>
      <c r="H76" s="44"/>
      <c r="I76" s="53" t="s">
        <v>54</v>
      </c>
      <c r="J76" s="8"/>
      <c r="K76" s="8" t="s">
        <v>55</v>
      </c>
      <c r="L76" s="56"/>
      <c r="M76" s="56"/>
      <c r="N76" s="56"/>
      <c r="O76" s="8"/>
      <c r="P76" s="54"/>
      <c r="Q76" s="57"/>
      <c r="R76" s="9"/>
    </row>
    <row r="77" spans="1:18" ht="25">
      <c r="A77" s="47" t="s">
        <v>3</v>
      </c>
      <c r="B77" s="48" t="s">
        <v>71</v>
      </c>
      <c r="C77" s="62"/>
      <c r="D77" s="50" t="s">
        <v>58</v>
      </c>
      <c r="E77" s="60">
        <v>17.95</v>
      </c>
      <c r="F77" s="51">
        <f t="shared" si="0"/>
        <v>26.063400000000001</v>
      </c>
      <c r="G77" s="52">
        <f t="shared" si="1"/>
        <v>40.279799999999994</v>
      </c>
      <c r="H77" s="44"/>
      <c r="I77" s="53" t="s">
        <v>54</v>
      </c>
      <c r="J77" s="8"/>
      <c r="K77" s="8" t="s">
        <v>55</v>
      </c>
      <c r="L77" s="56"/>
      <c r="M77" s="56"/>
      <c r="N77" s="56"/>
      <c r="O77" s="8"/>
      <c r="P77" s="54"/>
      <c r="Q77" s="57"/>
      <c r="R77" s="9"/>
    </row>
    <row r="78" spans="1:18" ht="25">
      <c r="A78" s="47" t="s">
        <v>3</v>
      </c>
      <c r="B78" s="48" t="s">
        <v>73</v>
      </c>
      <c r="C78" s="62"/>
      <c r="D78" s="50" t="s">
        <v>74</v>
      </c>
      <c r="E78" s="60">
        <v>30</v>
      </c>
      <c r="F78" s="51">
        <f t="shared" si="0"/>
        <v>43.56</v>
      </c>
      <c r="G78" s="52">
        <f t="shared" si="1"/>
        <v>67.320000000000007</v>
      </c>
      <c r="H78" s="44"/>
      <c r="I78" s="53" t="s">
        <v>75</v>
      </c>
      <c r="J78" s="8"/>
      <c r="K78" s="8" t="s">
        <v>55</v>
      </c>
      <c r="L78" s="56"/>
      <c r="M78" s="56"/>
      <c r="N78" s="56"/>
      <c r="O78" s="8"/>
      <c r="P78" s="54"/>
      <c r="Q78" s="57"/>
      <c r="R78" s="9"/>
    </row>
    <row r="79" spans="1:18" ht="25">
      <c r="A79" s="47" t="s">
        <v>3</v>
      </c>
      <c r="B79" s="48" t="s">
        <v>76</v>
      </c>
      <c r="C79" s="62"/>
      <c r="D79" s="50" t="s">
        <v>74</v>
      </c>
      <c r="E79" s="60">
        <v>27</v>
      </c>
      <c r="F79" s="51">
        <f t="shared" si="0"/>
        <v>39.204000000000001</v>
      </c>
      <c r="G79" s="52">
        <f t="shared" si="1"/>
        <v>60.588000000000001</v>
      </c>
      <c r="H79" s="44"/>
      <c r="I79" s="53" t="s">
        <v>75</v>
      </c>
      <c r="J79" s="8"/>
      <c r="K79" s="8" t="s">
        <v>55</v>
      </c>
      <c r="L79" s="56"/>
      <c r="M79" s="56"/>
      <c r="N79" s="56"/>
      <c r="O79" s="8"/>
      <c r="P79" s="54"/>
      <c r="Q79" s="57"/>
      <c r="R79" s="9"/>
    </row>
    <row r="80" spans="1:18" ht="25">
      <c r="A80" s="47" t="s">
        <v>3</v>
      </c>
      <c r="B80" s="48" t="s">
        <v>77</v>
      </c>
      <c r="C80" s="62"/>
      <c r="D80" s="50" t="s">
        <v>74</v>
      </c>
      <c r="E80" s="60">
        <v>25</v>
      </c>
      <c r="F80" s="51">
        <f t="shared" si="0"/>
        <v>36.300000000000004</v>
      </c>
      <c r="G80" s="52">
        <f t="shared" si="1"/>
        <v>56.1</v>
      </c>
      <c r="H80" s="44"/>
      <c r="I80" s="53" t="s">
        <v>75</v>
      </c>
      <c r="J80" s="8"/>
      <c r="K80" s="8" t="s">
        <v>55</v>
      </c>
      <c r="L80" s="56"/>
      <c r="M80" s="56"/>
      <c r="N80" s="56"/>
      <c r="O80" s="8"/>
      <c r="P80" s="54"/>
      <c r="Q80" s="57"/>
      <c r="R80" s="9"/>
    </row>
    <row r="81" spans="1:18" ht="25">
      <c r="A81" s="47" t="s">
        <v>3</v>
      </c>
      <c r="B81" s="48" t="s">
        <v>78</v>
      </c>
      <c r="C81" s="62"/>
      <c r="D81" s="50" t="s">
        <v>79</v>
      </c>
      <c r="E81" s="60">
        <v>40</v>
      </c>
      <c r="F81" s="51">
        <f t="shared" si="0"/>
        <v>58.08</v>
      </c>
      <c r="G81" s="52">
        <f t="shared" si="1"/>
        <v>89.759999999999991</v>
      </c>
      <c r="H81" s="44"/>
      <c r="I81" s="53" t="s">
        <v>75</v>
      </c>
      <c r="J81" s="8"/>
      <c r="K81" s="8" t="s">
        <v>55</v>
      </c>
      <c r="L81" s="56"/>
      <c r="M81" s="56"/>
      <c r="N81" s="56"/>
      <c r="O81" s="8"/>
      <c r="P81" s="54"/>
      <c r="Q81" s="57"/>
      <c r="R81" s="9"/>
    </row>
    <row r="82" spans="1:18" ht="25">
      <c r="A82" s="47" t="s">
        <v>3</v>
      </c>
      <c r="B82" s="48" t="s">
        <v>80</v>
      </c>
      <c r="C82" s="63"/>
      <c r="D82" s="50" t="s">
        <v>79</v>
      </c>
      <c r="E82" s="61">
        <v>45</v>
      </c>
      <c r="F82" s="51">
        <f t="shared" si="0"/>
        <v>65.340000000000018</v>
      </c>
      <c r="G82" s="52">
        <f t="shared" si="1"/>
        <v>100.98</v>
      </c>
      <c r="H82" s="44"/>
      <c r="I82" s="53" t="s">
        <v>75</v>
      </c>
      <c r="J82" s="8"/>
      <c r="K82" s="8" t="s">
        <v>55</v>
      </c>
      <c r="L82" s="56"/>
      <c r="M82" s="56"/>
      <c r="N82" s="56"/>
      <c r="O82" s="8"/>
      <c r="P82" s="54"/>
      <c r="Q82" s="57"/>
      <c r="R82" s="9"/>
    </row>
    <row r="83" spans="1:18" ht="25">
      <c r="A83" s="47" t="s">
        <v>3</v>
      </c>
      <c r="B83" s="48" t="s">
        <v>81</v>
      </c>
      <c r="C83" s="62"/>
      <c r="D83" s="50" t="s">
        <v>79</v>
      </c>
      <c r="E83" s="61">
        <v>40</v>
      </c>
      <c r="F83" s="51">
        <f t="shared" si="0"/>
        <v>58.08</v>
      </c>
      <c r="G83" s="52">
        <f t="shared" si="1"/>
        <v>89.759999999999991</v>
      </c>
      <c r="H83" s="44"/>
      <c r="I83" s="53" t="s">
        <v>75</v>
      </c>
      <c r="J83" s="8"/>
      <c r="K83" s="8" t="s">
        <v>55</v>
      </c>
      <c r="L83" s="56"/>
      <c r="M83" s="56"/>
      <c r="N83" s="56"/>
      <c r="O83" s="8"/>
      <c r="P83" s="54"/>
      <c r="Q83" s="57"/>
      <c r="R83" s="9"/>
    </row>
    <row r="84" spans="1:18" ht="25">
      <c r="A84" s="47" t="s">
        <v>3</v>
      </c>
      <c r="B84" s="48" t="s">
        <v>82</v>
      </c>
      <c r="C84" s="62"/>
      <c r="D84" s="50" t="s">
        <v>79</v>
      </c>
      <c r="E84" s="61">
        <v>45</v>
      </c>
      <c r="F84" s="51">
        <f t="shared" si="0"/>
        <v>65.340000000000018</v>
      </c>
      <c r="G84" s="52">
        <f t="shared" si="1"/>
        <v>100.98</v>
      </c>
      <c r="H84" s="44"/>
      <c r="I84" s="53" t="s">
        <v>75</v>
      </c>
      <c r="J84" s="8"/>
      <c r="K84" s="8" t="s">
        <v>55</v>
      </c>
      <c r="L84" s="56"/>
      <c r="M84" s="56"/>
      <c r="N84" s="56"/>
      <c r="O84" s="8"/>
      <c r="P84" s="54"/>
      <c r="Q84" s="57"/>
      <c r="R84" s="9"/>
    </row>
    <row r="85" spans="1:18" ht="25">
      <c r="A85" s="47" t="s">
        <v>3</v>
      </c>
      <c r="B85" s="48" t="s">
        <v>83</v>
      </c>
      <c r="C85" s="62"/>
      <c r="D85" s="50" t="s">
        <v>79</v>
      </c>
      <c r="E85" s="60">
        <v>40</v>
      </c>
      <c r="F85" s="51">
        <f t="shared" si="0"/>
        <v>58.08</v>
      </c>
      <c r="G85" s="52">
        <f t="shared" si="1"/>
        <v>89.759999999999991</v>
      </c>
      <c r="H85" s="44"/>
      <c r="I85" s="53" t="s">
        <v>75</v>
      </c>
      <c r="J85" s="8"/>
      <c r="K85" s="8" t="s">
        <v>55</v>
      </c>
      <c r="L85" s="56"/>
      <c r="M85" s="56"/>
      <c r="N85" s="56"/>
      <c r="O85" s="8"/>
      <c r="P85" s="54"/>
      <c r="Q85" s="57"/>
      <c r="R85" s="9"/>
    </row>
    <row r="86" spans="1:18" ht="25">
      <c r="A86" s="47" t="s">
        <v>3</v>
      </c>
      <c r="B86" s="48" t="s">
        <v>84</v>
      </c>
      <c r="C86" s="64"/>
      <c r="D86" s="50" t="s">
        <v>85</v>
      </c>
      <c r="E86" s="61">
        <v>10</v>
      </c>
      <c r="F86" s="51">
        <f t="shared" si="0"/>
        <v>14.52</v>
      </c>
      <c r="G86" s="52">
        <f t="shared" si="1"/>
        <v>22.439999999999998</v>
      </c>
      <c r="H86" s="44"/>
      <c r="I86" s="53" t="s">
        <v>75</v>
      </c>
      <c r="J86" s="8"/>
      <c r="K86" s="8" t="s">
        <v>55</v>
      </c>
      <c r="L86" s="56"/>
      <c r="M86" s="56"/>
      <c r="N86" s="56"/>
      <c r="O86" s="8"/>
      <c r="P86" s="54"/>
      <c r="Q86" s="57"/>
      <c r="R86" s="9"/>
    </row>
    <row r="87" spans="1:18" ht="25">
      <c r="A87" s="47" t="s">
        <v>3</v>
      </c>
      <c r="B87" s="48" t="s">
        <v>86</v>
      </c>
      <c r="C87" s="58"/>
      <c r="D87" s="50" t="s">
        <v>85</v>
      </c>
      <c r="E87" s="61">
        <v>9</v>
      </c>
      <c r="F87" s="51">
        <f t="shared" si="0"/>
        <v>13.068000000000001</v>
      </c>
      <c r="G87" s="52">
        <f t="shared" si="1"/>
        <v>20.196000000000002</v>
      </c>
      <c r="H87" s="44"/>
      <c r="I87" s="53" t="s">
        <v>75</v>
      </c>
      <c r="J87" s="8"/>
      <c r="K87" s="8" t="s">
        <v>55</v>
      </c>
      <c r="L87" s="56"/>
      <c r="M87" s="56"/>
      <c r="N87" s="56"/>
      <c r="O87" s="8"/>
      <c r="P87" s="54"/>
      <c r="Q87" s="57"/>
      <c r="R87" s="9"/>
    </row>
    <row r="88" spans="1:18" ht="25">
      <c r="A88" s="47" t="s">
        <v>3</v>
      </c>
      <c r="B88" s="48" t="s">
        <v>87</v>
      </c>
      <c r="C88" s="58"/>
      <c r="D88" s="50" t="s">
        <v>88</v>
      </c>
      <c r="E88" s="60">
        <v>12</v>
      </c>
      <c r="F88" s="51">
        <f t="shared" si="0"/>
        <v>17.423999999999999</v>
      </c>
      <c r="G88" s="52">
        <f t="shared" si="1"/>
        <v>26.928000000000001</v>
      </c>
      <c r="H88" s="44"/>
      <c r="I88" s="53" t="s">
        <v>75</v>
      </c>
      <c r="J88" s="8"/>
      <c r="K88" s="8" t="s">
        <v>55</v>
      </c>
      <c r="L88" s="56"/>
      <c r="M88" s="56"/>
      <c r="N88" s="56"/>
      <c r="O88" s="8"/>
      <c r="P88" s="54"/>
      <c r="Q88" s="57"/>
      <c r="R88" s="9"/>
    </row>
    <row r="89" spans="1:18" ht="25">
      <c r="A89" s="47" t="s">
        <v>3</v>
      </c>
      <c r="B89" s="48" t="s">
        <v>89</v>
      </c>
      <c r="C89" s="58"/>
      <c r="D89" s="50" t="s">
        <v>90</v>
      </c>
      <c r="E89" s="60">
        <v>12</v>
      </c>
      <c r="F89" s="51">
        <f t="shared" si="0"/>
        <v>17.423999999999999</v>
      </c>
      <c r="G89" s="52">
        <f t="shared" si="1"/>
        <v>26.928000000000001</v>
      </c>
      <c r="H89" s="44"/>
      <c r="I89" s="53" t="s">
        <v>75</v>
      </c>
      <c r="J89" s="8"/>
      <c r="K89" s="8" t="s">
        <v>55</v>
      </c>
      <c r="L89" s="56"/>
      <c r="M89" s="56"/>
      <c r="N89" s="56"/>
      <c r="O89" s="8"/>
      <c r="P89" s="54"/>
      <c r="Q89" s="57"/>
      <c r="R89" s="9"/>
    </row>
    <row r="90" spans="1:18" ht="25">
      <c r="A90" s="47" t="s">
        <v>3</v>
      </c>
      <c r="B90" s="48" t="s">
        <v>91</v>
      </c>
      <c r="C90" s="58"/>
      <c r="D90" s="50" t="s">
        <v>63</v>
      </c>
      <c r="E90" s="60">
        <v>7</v>
      </c>
      <c r="F90" s="51">
        <f t="shared" si="0"/>
        <v>10.164000000000001</v>
      </c>
      <c r="G90" s="52">
        <f t="shared" si="1"/>
        <v>15.708</v>
      </c>
      <c r="H90" s="44"/>
      <c r="I90" s="53" t="s">
        <v>75</v>
      </c>
      <c r="J90" s="8"/>
      <c r="K90" s="8" t="s">
        <v>55</v>
      </c>
      <c r="L90" s="56"/>
      <c r="M90" s="56"/>
      <c r="N90" s="56"/>
      <c r="O90" s="8"/>
      <c r="P90" s="54"/>
      <c r="Q90" s="57"/>
      <c r="R90" s="9"/>
    </row>
    <row r="91" spans="1:18" ht="25">
      <c r="A91" s="47" t="s">
        <v>3</v>
      </c>
      <c r="B91" s="48" t="s">
        <v>92</v>
      </c>
      <c r="C91" s="58"/>
      <c r="D91" s="50" t="s">
        <v>93</v>
      </c>
      <c r="E91" s="60">
        <v>10</v>
      </c>
      <c r="F91" s="51">
        <f t="shared" si="0"/>
        <v>14.52</v>
      </c>
      <c r="G91" s="52">
        <f t="shared" si="1"/>
        <v>22.439999999999998</v>
      </c>
      <c r="H91" s="44"/>
      <c r="I91" s="53" t="s">
        <v>94</v>
      </c>
      <c r="J91" s="8"/>
      <c r="K91" s="8" t="s">
        <v>55</v>
      </c>
      <c r="L91" s="56"/>
      <c r="M91" s="56"/>
      <c r="N91" s="56"/>
      <c r="O91" s="8"/>
      <c r="P91" s="54"/>
      <c r="Q91" s="57"/>
      <c r="R91" s="9"/>
    </row>
    <row r="92" spans="1:18" ht="25">
      <c r="A92" s="47" t="s">
        <v>3</v>
      </c>
      <c r="B92" s="48" t="s">
        <v>95</v>
      </c>
      <c r="C92" s="58"/>
      <c r="D92" s="50" t="s">
        <v>53</v>
      </c>
      <c r="E92" s="60">
        <v>4.3499999999999996</v>
      </c>
      <c r="F92" s="51">
        <f t="shared" si="0"/>
        <v>6.3162000000000003</v>
      </c>
      <c r="G92" s="52">
        <f t="shared" si="1"/>
        <v>9.7614000000000001</v>
      </c>
      <c r="H92" s="44"/>
      <c r="I92" s="53" t="s">
        <v>96</v>
      </c>
      <c r="J92" s="8"/>
      <c r="K92" s="8" t="s">
        <v>55</v>
      </c>
      <c r="L92" s="56"/>
      <c r="M92" s="56"/>
      <c r="N92" s="56"/>
      <c r="O92" s="8"/>
      <c r="P92" s="54"/>
      <c r="Q92" s="57"/>
      <c r="R92" s="9"/>
    </row>
    <row r="93" spans="1:18" ht="25">
      <c r="A93" s="47" t="s">
        <v>3</v>
      </c>
      <c r="B93" s="48" t="s">
        <v>97</v>
      </c>
      <c r="C93" s="58"/>
      <c r="D93" s="50" t="s">
        <v>53</v>
      </c>
      <c r="E93" s="61">
        <v>4.95</v>
      </c>
      <c r="F93" s="51">
        <f t="shared" si="0"/>
        <v>7.1874000000000002</v>
      </c>
      <c r="G93" s="52">
        <f t="shared" si="1"/>
        <v>11.107799999999999</v>
      </c>
      <c r="H93" s="44"/>
      <c r="I93" s="53" t="s">
        <v>96</v>
      </c>
      <c r="J93" s="8"/>
      <c r="K93" s="8" t="s">
        <v>55</v>
      </c>
      <c r="L93" s="56"/>
      <c r="M93" s="56"/>
      <c r="N93" s="56"/>
      <c r="O93" s="8"/>
      <c r="P93" s="54"/>
      <c r="Q93" s="57"/>
      <c r="R93" s="9"/>
    </row>
    <row r="94" spans="1:18" ht="25">
      <c r="A94" s="47" t="s">
        <v>3</v>
      </c>
      <c r="B94" s="48" t="s">
        <v>98</v>
      </c>
      <c r="C94" s="58"/>
      <c r="D94" s="50" t="s">
        <v>53</v>
      </c>
      <c r="E94" s="61">
        <v>4.95</v>
      </c>
      <c r="F94" s="51">
        <f t="shared" si="0"/>
        <v>7.1874000000000002</v>
      </c>
      <c r="G94" s="52">
        <f t="shared" si="1"/>
        <v>11.107799999999999</v>
      </c>
      <c r="H94" s="44"/>
      <c r="I94" s="53" t="s">
        <v>96</v>
      </c>
      <c r="J94" s="8"/>
      <c r="K94" s="8" t="s">
        <v>55</v>
      </c>
      <c r="L94" s="56"/>
      <c r="M94" s="56"/>
      <c r="N94" s="56"/>
      <c r="O94" s="8"/>
      <c r="P94" s="54"/>
      <c r="Q94" s="57"/>
      <c r="R94" s="9"/>
    </row>
    <row r="95" spans="1:18" ht="25">
      <c r="A95" s="47" t="s">
        <v>3</v>
      </c>
      <c r="B95" s="48" t="s">
        <v>99</v>
      </c>
      <c r="C95" s="58"/>
      <c r="D95" s="50" t="s">
        <v>53</v>
      </c>
      <c r="E95" s="61">
        <v>5.45</v>
      </c>
      <c r="F95" s="51">
        <f t="shared" si="0"/>
        <v>7.913400000000002</v>
      </c>
      <c r="G95" s="52">
        <f t="shared" si="1"/>
        <v>12.229800000000001</v>
      </c>
      <c r="H95" s="44"/>
      <c r="I95" s="53" t="s">
        <v>96</v>
      </c>
      <c r="J95" s="8"/>
      <c r="K95" s="8" t="s">
        <v>55</v>
      </c>
      <c r="L95" s="56"/>
      <c r="M95" s="56"/>
      <c r="N95" s="56"/>
      <c r="O95" s="8"/>
      <c r="P95" s="54"/>
      <c r="Q95" s="57"/>
      <c r="R95" s="9"/>
    </row>
    <row r="96" spans="1:18" ht="25">
      <c r="A96" s="47" t="s">
        <v>3</v>
      </c>
      <c r="B96" s="48" t="s">
        <v>100</v>
      </c>
      <c r="C96" s="58"/>
      <c r="D96" s="50" t="s">
        <v>53</v>
      </c>
      <c r="E96" s="61">
        <v>4.95</v>
      </c>
      <c r="F96" s="51">
        <f t="shared" si="0"/>
        <v>7.1874000000000002</v>
      </c>
      <c r="G96" s="52">
        <f t="shared" si="1"/>
        <v>11.107799999999999</v>
      </c>
      <c r="H96" s="44"/>
      <c r="I96" s="53" t="s">
        <v>96</v>
      </c>
      <c r="J96" s="8"/>
      <c r="K96" s="8" t="s">
        <v>55</v>
      </c>
      <c r="L96" s="56"/>
      <c r="M96" s="56"/>
      <c r="N96" s="56"/>
      <c r="O96" s="8"/>
      <c r="P96" s="54"/>
      <c r="Q96" s="57"/>
      <c r="R96" s="9"/>
    </row>
    <row r="97" spans="1:18" ht="25">
      <c r="A97" s="47" t="s">
        <v>3</v>
      </c>
      <c r="B97" s="48" t="s">
        <v>101</v>
      </c>
      <c r="C97" s="58"/>
      <c r="D97" s="50" t="s">
        <v>63</v>
      </c>
      <c r="E97" s="61">
        <v>6.05</v>
      </c>
      <c r="F97" s="51">
        <f t="shared" si="0"/>
        <v>8.7846000000000011</v>
      </c>
      <c r="G97" s="52">
        <f t="shared" si="1"/>
        <v>13.5762</v>
      </c>
      <c r="H97" s="44"/>
      <c r="I97" s="53" t="s">
        <v>96</v>
      </c>
      <c r="J97" s="8"/>
      <c r="K97" s="8" t="s">
        <v>55</v>
      </c>
      <c r="L97" s="56"/>
      <c r="M97" s="56"/>
      <c r="N97" s="56"/>
      <c r="O97" s="8"/>
      <c r="P97" s="54"/>
      <c r="Q97" s="57"/>
      <c r="R97" s="9"/>
    </row>
    <row r="98" spans="1:18" ht="25">
      <c r="A98" s="47" t="s">
        <v>3</v>
      </c>
      <c r="B98" s="48" t="s">
        <v>95</v>
      </c>
      <c r="C98" s="58"/>
      <c r="D98" s="50" t="s">
        <v>63</v>
      </c>
      <c r="E98" s="61">
        <v>6.05</v>
      </c>
      <c r="F98" s="51">
        <f t="shared" si="0"/>
        <v>8.7846000000000011</v>
      </c>
      <c r="G98" s="52">
        <f t="shared" si="1"/>
        <v>13.5762</v>
      </c>
      <c r="H98" s="44"/>
      <c r="I98" s="53" t="s">
        <v>96</v>
      </c>
      <c r="J98" s="8"/>
      <c r="K98" s="8" t="s">
        <v>55</v>
      </c>
      <c r="L98" s="56"/>
      <c r="M98" s="56"/>
      <c r="N98" s="56"/>
      <c r="O98" s="8"/>
      <c r="P98" s="54"/>
      <c r="Q98" s="57"/>
      <c r="R98" s="9"/>
    </row>
    <row r="99" spans="1:18" ht="25">
      <c r="A99" s="47" t="s">
        <v>3</v>
      </c>
      <c r="B99" s="48" t="s">
        <v>102</v>
      </c>
      <c r="C99" s="58"/>
      <c r="D99" s="50" t="s">
        <v>63</v>
      </c>
      <c r="E99" s="61">
        <v>6.05</v>
      </c>
      <c r="F99" s="51">
        <f t="shared" si="0"/>
        <v>8.7846000000000011</v>
      </c>
      <c r="G99" s="52">
        <f t="shared" si="1"/>
        <v>13.5762</v>
      </c>
      <c r="H99" s="44"/>
      <c r="I99" s="53" t="s">
        <v>96</v>
      </c>
      <c r="J99" s="8"/>
      <c r="K99" s="8" t="s">
        <v>55</v>
      </c>
      <c r="L99" s="56"/>
      <c r="M99" s="56"/>
      <c r="N99" s="56"/>
      <c r="O99" s="8"/>
      <c r="P99" s="54"/>
      <c r="Q99" s="57"/>
      <c r="R99" s="9"/>
    </row>
    <row r="100" spans="1:18" ht="25">
      <c r="A100" s="47" t="s">
        <v>3</v>
      </c>
      <c r="B100" s="48" t="s">
        <v>103</v>
      </c>
      <c r="C100" s="58"/>
      <c r="D100" s="50" t="s">
        <v>63</v>
      </c>
      <c r="E100" s="60">
        <v>8.42</v>
      </c>
      <c r="F100" s="51">
        <f t="shared" si="0"/>
        <v>12.225840000000002</v>
      </c>
      <c r="G100" s="52">
        <f t="shared" si="1"/>
        <v>18.894479999999998</v>
      </c>
      <c r="H100" s="44"/>
      <c r="I100" s="53" t="s">
        <v>96</v>
      </c>
      <c r="J100" s="8"/>
      <c r="K100" s="8" t="s">
        <v>55</v>
      </c>
      <c r="L100" s="56"/>
      <c r="M100" s="56"/>
      <c r="N100" s="56"/>
      <c r="O100" s="8"/>
      <c r="P100" s="54"/>
      <c r="Q100" s="57"/>
      <c r="R100" s="9"/>
    </row>
    <row r="101" spans="1:18" ht="25">
      <c r="A101" s="47" t="s">
        <v>3</v>
      </c>
      <c r="B101" s="65" t="s">
        <v>104</v>
      </c>
      <c r="C101" s="58"/>
      <c r="D101" s="50" t="s">
        <v>63</v>
      </c>
      <c r="E101" s="66">
        <v>7.95</v>
      </c>
      <c r="F101" s="51">
        <f t="shared" si="0"/>
        <v>11.543400000000002</v>
      </c>
      <c r="G101" s="52">
        <f t="shared" si="1"/>
        <v>17.839800000000004</v>
      </c>
      <c r="H101" s="44"/>
      <c r="I101" s="7" t="s">
        <v>105</v>
      </c>
      <c r="J101" s="8"/>
      <c r="K101" s="8" t="s">
        <v>55</v>
      </c>
      <c r="L101" s="56"/>
      <c r="M101" s="56"/>
      <c r="N101" s="56"/>
      <c r="O101" s="8"/>
      <c r="P101" s="54"/>
      <c r="Q101" s="57"/>
      <c r="R101" s="9"/>
    </row>
    <row r="102" spans="1:18" ht="25">
      <c r="A102" s="47" t="s">
        <v>3</v>
      </c>
      <c r="B102" s="65" t="s">
        <v>106</v>
      </c>
      <c r="C102" s="58"/>
      <c r="D102" s="50" t="s">
        <v>107</v>
      </c>
      <c r="E102" s="66">
        <v>4.95</v>
      </c>
      <c r="F102" s="51">
        <f t="shared" si="0"/>
        <v>7.1874000000000002</v>
      </c>
      <c r="G102" s="52">
        <f t="shared" si="1"/>
        <v>11.107799999999999</v>
      </c>
      <c r="H102" s="44"/>
      <c r="I102" s="7" t="s">
        <v>105</v>
      </c>
      <c r="J102" s="8"/>
      <c r="K102" s="8" t="s">
        <v>55</v>
      </c>
      <c r="L102" s="56"/>
      <c r="M102" s="56"/>
      <c r="N102" s="56"/>
      <c r="O102" s="8"/>
      <c r="P102" s="54"/>
      <c r="Q102" s="57"/>
      <c r="R102" s="9"/>
    </row>
    <row r="103" spans="1:18" ht="25">
      <c r="A103" s="47" t="s">
        <v>3</v>
      </c>
      <c r="B103" s="65" t="s">
        <v>108</v>
      </c>
      <c r="C103" s="58"/>
      <c r="D103" s="50" t="s">
        <v>109</v>
      </c>
      <c r="E103" s="66">
        <v>5.5</v>
      </c>
      <c r="F103" s="51">
        <f t="shared" si="0"/>
        <v>7.9860000000000015</v>
      </c>
      <c r="G103" s="52">
        <f t="shared" si="1"/>
        <v>12.342000000000001</v>
      </c>
      <c r="H103" s="44"/>
      <c r="I103" s="7" t="s">
        <v>105</v>
      </c>
      <c r="J103" s="8"/>
      <c r="K103" s="8" t="s">
        <v>55</v>
      </c>
      <c r="L103" s="56"/>
      <c r="M103" s="56"/>
      <c r="N103" s="56"/>
      <c r="O103" s="8"/>
      <c r="P103" s="54"/>
      <c r="Q103" s="57"/>
      <c r="R103" s="9"/>
    </row>
    <row r="104" spans="1:18" ht="25">
      <c r="A104" s="47" t="s">
        <v>3</v>
      </c>
      <c r="B104" s="65" t="s">
        <v>110</v>
      </c>
      <c r="C104" s="58"/>
      <c r="D104" s="50" t="s">
        <v>111</v>
      </c>
      <c r="E104" s="66">
        <v>7.95</v>
      </c>
      <c r="F104" s="51">
        <f t="shared" si="0"/>
        <v>11.543400000000002</v>
      </c>
      <c r="G104" s="52">
        <f t="shared" si="1"/>
        <v>17.839800000000004</v>
      </c>
      <c r="H104" s="44"/>
      <c r="I104" s="7" t="s">
        <v>105</v>
      </c>
      <c r="J104" s="8"/>
      <c r="K104" s="8" t="s">
        <v>55</v>
      </c>
      <c r="L104" s="56"/>
      <c r="M104" s="56"/>
      <c r="N104" s="56"/>
      <c r="O104" s="8"/>
      <c r="P104" s="54"/>
      <c r="Q104" s="57"/>
      <c r="R104" s="9"/>
    </row>
    <row r="105" spans="1:18" ht="25">
      <c r="A105" s="47" t="s">
        <v>3</v>
      </c>
      <c r="B105" s="65" t="s">
        <v>112</v>
      </c>
      <c r="C105" s="58"/>
      <c r="D105" s="50" t="s">
        <v>113</v>
      </c>
      <c r="E105" s="66">
        <v>12.95</v>
      </c>
      <c r="F105" s="51">
        <f t="shared" si="0"/>
        <v>18.803400000000003</v>
      </c>
      <c r="G105" s="52">
        <f t="shared" si="1"/>
        <v>29.059800000000003</v>
      </c>
      <c r="H105" s="44"/>
      <c r="I105" s="7" t="s">
        <v>105</v>
      </c>
      <c r="J105" s="8"/>
      <c r="K105" s="8" t="s">
        <v>55</v>
      </c>
      <c r="L105" s="56"/>
      <c r="M105" s="56"/>
      <c r="N105" s="56"/>
      <c r="O105" s="8"/>
      <c r="P105" s="54"/>
      <c r="Q105" s="57"/>
      <c r="R105" s="9"/>
    </row>
    <row r="106" spans="1:18" ht="25">
      <c r="A106" s="47" t="s">
        <v>3</v>
      </c>
      <c r="B106" s="65" t="s">
        <v>114</v>
      </c>
      <c r="C106" s="58"/>
      <c r="D106" s="50" t="s">
        <v>115</v>
      </c>
      <c r="E106" s="66">
        <v>16.95</v>
      </c>
      <c r="F106" s="51">
        <f t="shared" si="0"/>
        <v>24.6114</v>
      </c>
      <c r="G106" s="52">
        <f t="shared" si="1"/>
        <v>38.035799999999995</v>
      </c>
      <c r="H106" s="44"/>
      <c r="I106" s="7" t="s">
        <v>105</v>
      </c>
      <c r="J106" s="8"/>
      <c r="K106" s="8" t="s">
        <v>55</v>
      </c>
      <c r="L106" s="56"/>
      <c r="M106" s="56"/>
      <c r="N106" s="56"/>
      <c r="O106" s="8"/>
      <c r="P106" s="54"/>
      <c r="Q106" s="57"/>
      <c r="R106" s="9"/>
    </row>
    <row r="107" spans="1:18" ht="25">
      <c r="A107" s="47" t="s">
        <v>3</v>
      </c>
      <c r="B107" s="65" t="s">
        <v>116</v>
      </c>
      <c r="C107" s="58"/>
      <c r="D107" s="50" t="s">
        <v>109</v>
      </c>
      <c r="E107" s="66">
        <v>2.75</v>
      </c>
      <c r="F107" s="51">
        <f t="shared" si="0"/>
        <v>3.9930000000000008</v>
      </c>
      <c r="G107" s="52">
        <f t="shared" si="1"/>
        <v>6.1710000000000003</v>
      </c>
      <c r="H107" s="44"/>
      <c r="I107" s="7" t="s">
        <v>105</v>
      </c>
      <c r="J107" s="8"/>
      <c r="K107" s="8" t="s">
        <v>55</v>
      </c>
      <c r="L107" s="56"/>
      <c r="M107" s="56"/>
      <c r="N107" s="56"/>
      <c r="O107" s="8"/>
      <c r="P107" s="54"/>
      <c r="Q107" s="57"/>
      <c r="R107" s="9"/>
    </row>
    <row r="108" spans="1:18" ht="25">
      <c r="A108" s="47" t="s">
        <v>3</v>
      </c>
      <c r="B108" s="65" t="s">
        <v>117</v>
      </c>
      <c r="C108" s="58"/>
      <c r="D108" s="50" t="s">
        <v>111</v>
      </c>
      <c r="E108" s="66">
        <v>3.95</v>
      </c>
      <c r="F108" s="51">
        <f t="shared" si="0"/>
        <v>5.7354000000000012</v>
      </c>
      <c r="G108" s="52">
        <f t="shared" si="1"/>
        <v>8.8638000000000012</v>
      </c>
      <c r="H108" s="44"/>
      <c r="I108" s="7" t="s">
        <v>105</v>
      </c>
      <c r="J108" s="8"/>
      <c r="K108" s="8" t="s">
        <v>55</v>
      </c>
      <c r="L108" s="56"/>
      <c r="M108" s="56"/>
      <c r="N108" s="56"/>
      <c r="O108" s="8"/>
      <c r="P108" s="54"/>
      <c r="Q108" s="57"/>
      <c r="R108" s="9"/>
    </row>
    <row r="109" spans="1:18" ht="25">
      <c r="A109" s="47" t="s">
        <v>3</v>
      </c>
      <c r="B109" s="65" t="s">
        <v>117</v>
      </c>
      <c r="C109" s="58"/>
      <c r="D109" s="50" t="s">
        <v>113</v>
      </c>
      <c r="E109" s="66">
        <v>6.45</v>
      </c>
      <c r="F109" s="51">
        <f t="shared" si="0"/>
        <v>9.3654000000000028</v>
      </c>
      <c r="G109" s="52">
        <f t="shared" si="1"/>
        <v>14.473800000000001</v>
      </c>
      <c r="H109" s="44"/>
      <c r="I109" s="7" t="s">
        <v>105</v>
      </c>
      <c r="J109" s="8"/>
      <c r="K109" s="8" t="s">
        <v>55</v>
      </c>
      <c r="L109" s="56"/>
      <c r="M109" s="56"/>
      <c r="N109" s="56"/>
      <c r="O109" s="8"/>
      <c r="P109" s="54"/>
      <c r="Q109" s="57"/>
      <c r="R109" s="9"/>
    </row>
    <row r="110" spans="1:18" ht="25">
      <c r="A110" s="47" t="s">
        <v>3</v>
      </c>
      <c r="B110" s="65" t="s">
        <v>118</v>
      </c>
      <c r="C110" s="58"/>
      <c r="D110" s="50" t="s">
        <v>109</v>
      </c>
      <c r="E110" s="66">
        <v>4.95</v>
      </c>
      <c r="F110" s="51">
        <f t="shared" si="0"/>
        <v>7.1874000000000002</v>
      </c>
      <c r="G110" s="52">
        <f t="shared" si="1"/>
        <v>11.107799999999999</v>
      </c>
      <c r="H110" s="44"/>
      <c r="I110" s="7" t="s">
        <v>105</v>
      </c>
      <c r="J110" s="8"/>
      <c r="K110" s="8" t="s">
        <v>55</v>
      </c>
      <c r="L110" s="56"/>
      <c r="M110" s="56"/>
      <c r="N110" s="56"/>
      <c r="O110" s="8"/>
      <c r="P110" s="54"/>
      <c r="Q110" s="57"/>
      <c r="R110" s="9"/>
    </row>
    <row r="111" spans="1:18" ht="25">
      <c r="A111" s="47" t="s">
        <v>3</v>
      </c>
      <c r="B111" s="65" t="s">
        <v>119</v>
      </c>
      <c r="C111" s="58"/>
      <c r="D111" s="50" t="s">
        <v>120</v>
      </c>
      <c r="E111" s="66">
        <v>12.95</v>
      </c>
      <c r="F111" s="51">
        <f t="shared" si="0"/>
        <v>18.803400000000003</v>
      </c>
      <c r="G111" s="52">
        <f t="shared" si="1"/>
        <v>29.059800000000003</v>
      </c>
      <c r="H111" s="44"/>
      <c r="I111" s="7" t="s">
        <v>105</v>
      </c>
      <c r="J111" s="8"/>
      <c r="K111" s="8" t="s">
        <v>55</v>
      </c>
      <c r="L111" s="56"/>
      <c r="M111" s="56"/>
      <c r="N111" s="56"/>
      <c r="O111" s="8"/>
      <c r="P111" s="54"/>
      <c r="Q111" s="57"/>
      <c r="R111" s="9"/>
    </row>
    <row r="112" spans="1:18" ht="25">
      <c r="A112" s="47" t="s">
        <v>3</v>
      </c>
      <c r="B112" s="65" t="s">
        <v>121</v>
      </c>
      <c r="C112" s="58"/>
      <c r="D112" s="50" t="s">
        <v>122</v>
      </c>
      <c r="E112" s="66">
        <v>26.95</v>
      </c>
      <c r="F112" s="51">
        <f t="shared" si="0"/>
        <v>39.131400000000006</v>
      </c>
      <c r="G112" s="52">
        <f t="shared" si="1"/>
        <v>60.475800000000007</v>
      </c>
      <c r="H112" s="44"/>
      <c r="I112" s="7" t="s">
        <v>105</v>
      </c>
      <c r="J112" s="8"/>
      <c r="K112" s="8" t="s">
        <v>55</v>
      </c>
      <c r="L112" s="56"/>
      <c r="M112" s="56"/>
      <c r="N112" s="56"/>
      <c r="O112" s="8"/>
      <c r="P112" s="54"/>
      <c r="Q112" s="57"/>
      <c r="R112" s="9"/>
    </row>
    <row r="113" spans="1:18" ht="25">
      <c r="A113" s="47" t="s">
        <v>3</v>
      </c>
      <c r="B113" s="65" t="s">
        <v>123</v>
      </c>
      <c r="C113" s="58"/>
      <c r="D113" s="50" t="s">
        <v>124</v>
      </c>
      <c r="E113" s="66">
        <v>3.95</v>
      </c>
      <c r="F113" s="51">
        <f t="shared" si="0"/>
        <v>5.7354000000000012</v>
      </c>
      <c r="G113" s="52">
        <f t="shared" si="1"/>
        <v>8.8638000000000012</v>
      </c>
      <c r="H113" s="44"/>
      <c r="I113" s="7" t="s">
        <v>105</v>
      </c>
      <c r="J113" s="8"/>
      <c r="K113" s="8" t="s">
        <v>55</v>
      </c>
      <c r="L113" s="56"/>
      <c r="M113" s="56"/>
      <c r="N113" s="56"/>
      <c r="O113" s="8"/>
      <c r="P113" s="54"/>
      <c r="Q113" s="57"/>
      <c r="R113" s="9"/>
    </row>
    <row r="114" spans="1:18" ht="25">
      <c r="A114" s="47" t="s">
        <v>3</v>
      </c>
      <c r="B114" s="65" t="s">
        <v>125</v>
      </c>
      <c r="C114" s="58"/>
      <c r="D114" s="50" t="s">
        <v>126</v>
      </c>
      <c r="E114" s="66">
        <v>16.95</v>
      </c>
      <c r="F114" s="51">
        <f t="shared" si="0"/>
        <v>24.6114</v>
      </c>
      <c r="G114" s="52">
        <f t="shared" si="1"/>
        <v>38.035799999999995</v>
      </c>
      <c r="H114" s="44"/>
      <c r="I114" s="7" t="s">
        <v>105</v>
      </c>
      <c r="J114" s="8"/>
      <c r="K114" s="8" t="s">
        <v>55</v>
      </c>
      <c r="L114" s="56"/>
      <c r="M114" s="56"/>
      <c r="N114" s="56"/>
      <c r="O114" s="8"/>
      <c r="P114" s="54"/>
      <c r="Q114" s="57"/>
      <c r="R114" s="9"/>
    </row>
    <row r="115" spans="1:18" ht="25">
      <c r="A115" s="47" t="s">
        <v>3</v>
      </c>
      <c r="B115" s="65" t="s">
        <v>127</v>
      </c>
      <c r="C115" s="58"/>
      <c r="D115" s="50" t="s">
        <v>124</v>
      </c>
      <c r="E115" s="66">
        <v>1.95</v>
      </c>
      <c r="F115" s="51">
        <f t="shared" si="0"/>
        <v>2.8313999999999999</v>
      </c>
      <c r="G115" s="52">
        <f t="shared" si="1"/>
        <v>4.3757999999999999</v>
      </c>
      <c r="H115" s="44"/>
      <c r="I115" s="7" t="s">
        <v>105</v>
      </c>
      <c r="J115" s="8"/>
      <c r="K115" s="8" t="s">
        <v>55</v>
      </c>
      <c r="L115" s="56"/>
      <c r="M115" s="56"/>
      <c r="N115" s="56"/>
      <c r="O115" s="8"/>
      <c r="P115" s="54"/>
      <c r="Q115" s="57"/>
      <c r="R115" s="9"/>
    </row>
    <row r="116" spans="1:18" ht="25">
      <c r="A116" s="47" t="s">
        <v>3</v>
      </c>
      <c r="B116" s="65" t="s">
        <v>128</v>
      </c>
      <c r="C116" s="58"/>
      <c r="D116" s="62" t="s">
        <v>109</v>
      </c>
      <c r="E116" s="66">
        <v>4.5</v>
      </c>
      <c r="F116" s="51">
        <f t="shared" si="0"/>
        <v>6.5340000000000007</v>
      </c>
      <c r="G116" s="52">
        <f t="shared" si="1"/>
        <v>10.098000000000001</v>
      </c>
      <c r="H116" s="44"/>
      <c r="I116" s="7" t="s">
        <v>105</v>
      </c>
      <c r="J116" s="8"/>
      <c r="K116" s="8" t="s">
        <v>55</v>
      </c>
      <c r="L116" s="56"/>
      <c r="M116" s="56"/>
      <c r="N116" s="56"/>
      <c r="O116" s="8"/>
      <c r="P116" s="54"/>
      <c r="Q116" s="57"/>
      <c r="R116" s="9"/>
    </row>
    <row r="117" spans="1:18" ht="25">
      <c r="A117" s="47" t="s">
        <v>3</v>
      </c>
      <c r="B117" s="65" t="s">
        <v>128</v>
      </c>
      <c r="C117" s="58"/>
      <c r="D117" s="62" t="s">
        <v>111</v>
      </c>
      <c r="E117" s="66">
        <v>7.5</v>
      </c>
      <c r="F117" s="51">
        <f t="shared" si="0"/>
        <v>10.89</v>
      </c>
      <c r="G117" s="52">
        <f t="shared" si="1"/>
        <v>16.830000000000002</v>
      </c>
      <c r="H117" s="44"/>
      <c r="I117" s="7" t="s">
        <v>105</v>
      </c>
      <c r="J117" s="8"/>
      <c r="K117" s="8" t="s">
        <v>55</v>
      </c>
      <c r="L117" s="56"/>
      <c r="M117" s="56"/>
      <c r="N117" s="56"/>
      <c r="O117" s="8"/>
      <c r="P117" s="54"/>
      <c r="Q117" s="57"/>
      <c r="R117" s="9"/>
    </row>
    <row r="118" spans="1:18" ht="25">
      <c r="A118" s="47" t="s">
        <v>3</v>
      </c>
      <c r="B118" s="65" t="s">
        <v>129</v>
      </c>
      <c r="C118" s="58"/>
      <c r="D118" s="62" t="s">
        <v>109</v>
      </c>
      <c r="E118" s="66">
        <v>5.5</v>
      </c>
      <c r="F118" s="51">
        <f t="shared" si="0"/>
        <v>7.9860000000000015</v>
      </c>
      <c r="G118" s="52">
        <f t="shared" si="1"/>
        <v>12.342000000000001</v>
      </c>
      <c r="H118" s="44"/>
      <c r="I118" s="7" t="s">
        <v>105</v>
      </c>
      <c r="J118" s="8"/>
      <c r="K118" s="8" t="s">
        <v>55</v>
      </c>
      <c r="L118" s="56"/>
      <c r="M118" s="56"/>
      <c r="N118" s="56"/>
      <c r="O118" s="8"/>
      <c r="P118" s="54"/>
      <c r="Q118" s="57"/>
      <c r="R118" s="9"/>
    </row>
    <row r="119" spans="1:18" ht="25">
      <c r="A119" s="47" t="s">
        <v>3</v>
      </c>
      <c r="B119" s="65" t="s">
        <v>129</v>
      </c>
      <c r="C119" s="58"/>
      <c r="D119" s="62" t="s">
        <v>111</v>
      </c>
      <c r="E119" s="66">
        <v>7.95</v>
      </c>
      <c r="F119" s="51">
        <f t="shared" si="0"/>
        <v>11.543400000000002</v>
      </c>
      <c r="G119" s="52">
        <f t="shared" si="1"/>
        <v>17.839800000000004</v>
      </c>
      <c r="H119" s="44"/>
      <c r="I119" s="7" t="s">
        <v>105</v>
      </c>
      <c r="J119" s="8"/>
      <c r="K119" s="8" t="s">
        <v>55</v>
      </c>
      <c r="L119" s="56"/>
      <c r="M119" s="56"/>
      <c r="N119" s="56"/>
      <c r="O119" s="8"/>
      <c r="P119" s="54"/>
      <c r="Q119" s="57"/>
      <c r="R119" s="9"/>
    </row>
    <row r="120" spans="1:18" ht="25">
      <c r="A120" s="47" t="s">
        <v>3</v>
      </c>
      <c r="B120" s="65" t="s">
        <v>130</v>
      </c>
      <c r="C120" s="58"/>
      <c r="D120" s="62" t="s">
        <v>109</v>
      </c>
      <c r="E120" s="66">
        <v>4.5</v>
      </c>
      <c r="F120" s="51">
        <f t="shared" si="0"/>
        <v>6.5340000000000007</v>
      </c>
      <c r="G120" s="52">
        <f t="shared" si="1"/>
        <v>10.098000000000001</v>
      </c>
      <c r="H120" s="44"/>
      <c r="I120" s="7" t="s">
        <v>105</v>
      </c>
      <c r="J120" s="8"/>
      <c r="K120" s="8" t="s">
        <v>55</v>
      </c>
      <c r="L120" s="56"/>
      <c r="M120" s="56"/>
      <c r="N120" s="56"/>
      <c r="O120" s="8"/>
      <c r="P120" s="54"/>
      <c r="Q120" s="57"/>
      <c r="R120" s="9"/>
    </row>
    <row r="121" spans="1:18" ht="25">
      <c r="A121" s="47" t="s">
        <v>3</v>
      </c>
      <c r="B121" s="65" t="s">
        <v>130</v>
      </c>
      <c r="C121" s="58"/>
      <c r="D121" s="62" t="s">
        <v>111</v>
      </c>
      <c r="E121" s="66">
        <v>7.5</v>
      </c>
      <c r="F121" s="51">
        <f t="shared" si="0"/>
        <v>10.89</v>
      </c>
      <c r="G121" s="52">
        <f t="shared" si="1"/>
        <v>16.830000000000002</v>
      </c>
      <c r="H121" s="44"/>
      <c r="I121" s="7" t="s">
        <v>105</v>
      </c>
      <c r="J121" s="8"/>
      <c r="K121" s="8" t="s">
        <v>55</v>
      </c>
      <c r="L121" s="56"/>
      <c r="M121" s="56"/>
      <c r="N121" s="56"/>
      <c r="O121" s="8"/>
      <c r="P121" s="54"/>
      <c r="Q121" s="57"/>
      <c r="R121" s="9"/>
    </row>
    <row r="122" spans="1:18" ht="25">
      <c r="A122" s="47" t="s">
        <v>3</v>
      </c>
      <c r="B122" s="65" t="s">
        <v>131</v>
      </c>
      <c r="C122" s="58"/>
      <c r="D122" s="62" t="s">
        <v>107</v>
      </c>
      <c r="E122" s="66">
        <v>5.5</v>
      </c>
      <c r="F122" s="51">
        <f t="shared" si="0"/>
        <v>7.9860000000000015</v>
      </c>
      <c r="G122" s="52">
        <f t="shared" si="1"/>
        <v>12.342000000000001</v>
      </c>
      <c r="H122" s="44"/>
      <c r="I122" s="7" t="s">
        <v>105</v>
      </c>
      <c r="J122" s="8"/>
      <c r="K122" s="8" t="s">
        <v>55</v>
      </c>
      <c r="L122" s="56"/>
      <c r="M122" s="56"/>
      <c r="N122" s="56"/>
      <c r="O122" s="8"/>
      <c r="P122" s="54"/>
      <c r="Q122" s="57"/>
      <c r="R122" s="9"/>
    </row>
    <row r="123" spans="1:18" ht="25">
      <c r="A123" s="47" t="s">
        <v>3</v>
      </c>
      <c r="B123" s="65" t="s">
        <v>132</v>
      </c>
      <c r="C123" s="58"/>
      <c r="D123" s="62" t="s">
        <v>109</v>
      </c>
      <c r="E123" s="66">
        <v>5.95</v>
      </c>
      <c r="F123" s="51">
        <f t="shared" si="0"/>
        <v>8.639400000000002</v>
      </c>
      <c r="G123" s="52">
        <f t="shared" si="1"/>
        <v>13.351800000000001</v>
      </c>
      <c r="H123" s="44"/>
      <c r="I123" s="7" t="s">
        <v>105</v>
      </c>
      <c r="J123" s="8"/>
      <c r="K123" s="8" t="s">
        <v>55</v>
      </c>
      <c r="L123" s="56"/>
      <c r="M123" s="56"/>
      <c r="N123" s="56"/>
      <c r="O123" s="8"/>
      <c r="P123" s="54"/>
      <c r="Q123" s="57"/>
      <c r="R123" s="9"/>
    </row>
    <row r="124" spans="1:18" ht="25">
      <c r="A124" s="47" t="s">
        <v>3</v>
      </c>
      <c r="B124" s="65" t="s">
        <v>132</v>
      </c>
      <c r="C124" s="58"/>
      <c r="D124" s="62" t="s">
        <v>111</v>
      </c>
      <c r="E124" s="66">
        <v>7.95</v>
      </c>
      <c r="F124" s="51">
        <f t="shared" si="0"/>
        <v>11.543400000000002</v>
      </c>
      <c r="G124" s="52">
        <f t="shared" si="1"/>
        <v>17.839800000000004</v>
      </c>
      <c r="H124" s="44"/>
      <c r="I124" s="7" t="s">
        <v>105</v>
      </c>
      <c r="J124" s="8"/>
      <c r="K124" s="8" t="s">
        <v>55</v>
      </c>
      <c r="L124" s="56"/>
      <c r="M124" s="56"/>
      <c r="N124" s="56"/>
      <c r="O124" s="8"/>
      <c r="P124" s="54"/>
      <c r="Q124" s="57"/>
      <c r="R124" s="9"/>
    </row>
    <row r="125" spans="1:18" ht="25">
      <c r="A125" s="47" t="s">
        <v>3</v>
      </c>
      <c r="B125" s="65" t="s">
        <v>133</v>
      </c>
      <c r="C125" s="58"/>
      <c r="D125" s="50" t="s">
        <v>109</v>
      </c>
      <c r="E125" s="66">
        <v>5.5</v>
      </c>
      <c r="F125" s="51">
        <f t="shared" si="0"/>
        <v>7.9860000000000015</v>
      </c>
      <c r="G125" s="52">
        <f t="shared" si="1"/>
        <v>12.342000000000001</v>
      </c>
      <c r="H125" s="44"/>
      <c r="I125" s="7" t="s">
        <v>105</v>
      </c>
      <c r="J125" s="8"/>
      <c r="K125" s="8" t="s">
        <v>55</v>
      </c>
      <c r="L125" s="56"/>
      <c r="M125" s="56"/>
      <c r="N125" s="56"/>
      <c r="O125" s="8"/>
      <c r="P125" s="54"/>
      <c r="Q125" s="57"/>
      <c r="R125" s="9"/>
    </row>
    <row r="126" spans="1:18" ht="25">
      <c r="A126" s="47" t="s">
        <v>3</v>
      </c>
      <c r="B126" s="65" t="s">
        <v>133</v>
      </c>
      <c r="C126" s="58"/>
      <c r="D126" s="50" t="s">
        <v>111</v>
      </c>
      <c r="E126" s="66">
        <v>8.5</v>
      </c>
      <c r="F126" s="51">
        <f t="shared" si="0"/>
        <v>12.342000000000002</v>
      </c>
      <c r="G126" s="52">
        <f t="shared" si="1"/>
        <v>19.074000000000002</v>
      </c>
      <c r="H126" s="44"/>
      <c r="I126" s="7" t="s">
        <v>105</v>
      </c>
      <c r="J126" s="8"/>
      <c r="K126" s="8" t="s">
        <v>55</v>
      </c>
      <c r="L126" s="56"/>
      <c r="M126" s="56"/>
      <c r="N126" s="56"/>
      <c r="O126" s="8"/>
      <c r="P126" s="54"/>
      <c r="Q126" s="57"/>
      <c r="R126" s="9"/>
    </row>
    <row r="127" spans="1:18" ht="25">
      <c r="A127" s="47" t="s">
        <v>3</v>
      </c>
      <c r="B127" s="65" t="s">
        <v>134</v>
      </c>
      <c r="C127" s="58"/>
      <c r="D127" s="50" t="s">
        <v>109</v>
      </c>
      <c r="E127" s="66">
        <v>4.95</v>
      </c>
      <c r="F127" s="51">
        <f t="shared" si="0"/>
        <v>7.1874000000000002</v>
      </c>
      <c r="G127" s="52">
        <f t="shared" si="1"/>
        <v>11.107799999999999</v>
      </c>
      <c r="H127" s="44"/>
      <c r="I127" s="7" t="s">
        <v>105</v>
      </c>
      <c r="J127" s="8"/>
      <c r="K127" s="8" t="s">
        <v>55</v>
      </c>
      <c r="L127" s="56"/>
      <c r="M127" s="56"/>
      <c r="N127" s="56"/>
      <c r="O127" s="8"/>
      <c r="P127" s="54"/>
      <c r="Q127" s="57"/>
      <c r="R127" s="9"/>
    </row>
    <row r="128" spans="1:18" ht="25">
      <c r="A128" s="47" t="s">
        <v>3</v>
      </c>
      <c r="B128" s="65" t="s">
        <v>134</v>
      </c>
      <c r="C128" s="58"/>
      <c r="D128" s="50" t="s">
        <v>111</v>
      </c>
      <c r="E128" s="66">
        <v>7.5</v>
      </c>
      <c r="F128" s="51">
        <f t="shared" si="0"/>
        <v>10.89</v>
      </c>
      <c r="G128" s="52">
        <f t="shared" si="1"/>
        <v>16.830000000000002</v>
      </c>
      <c r="H128" s="44"/>
      <c r="I128" s="7" t="s">
        <v>105</v>
      </c>
      <c r="J128" s="8"/>
      <c r="K128" s="8" t="s">
        <v>55</v>
      </c>
      <c r="L128" s="56"/>
      <c r="M128" s="56"/>
      <c r="N128" s="56"/>
      <c r="O128" s="8"/>
      <c r="P128" s="54"/>
      <c r="Q128" s="57"/>
      <c r="R128" s="9"/>
    </row>
    <row r="129" spans="1:18" ht="25">
      <c r="A129" s="47" t="s">
        <v>3</v>
      </c>
      <c r="B129" s="65" t="s">
        <v>135</v>
      </c>
      <c r="C129" s="58"/>
      <c r="D129" s="50" t="s">
        <v>109</v>
      </c>
      <c r="E129" s="66">
        <v>9.9499999999999993</v>
      </c>
      <c r="F129" s="51">
        <f t="shared" si="0"/>
        <v>14.447400000000002</v>
      </c>
      <c r="G129" s="52">
        <f t="shared" si="1"/>
        <v>22.3278</v>
      </c>
      <c r="H129" s="44"/>
      <c r="I129" s="7" t="s">
        <v>105</v>
      </c>
      <c r="J129" s="8"/>
      <c r="K129" s="8" t="s">
        <v>55</v>
      </c>
      <c r="L129" s="56"/>
      <c r="M129" s="56"/>
      <c r="N129" s="56"/>
      <c r="O129" s="8"/>
      <c r="P129" s="54"/>
      <c r="Q129" s="57"/>
      <c r="R129" s="9"/>
    </row>
    <row r="130" spans="1:18" ht="25">
      <c r="A130" s="47" t="s">
        <v>3</v>
      </c>
      <c r="B130" s="65" t="s">
        <v>135</v>
      </c>
      <c r="C130" s="58"/>
      <c r="D130" s="50" t="s">
        <v>63</v>
      </c>
      <c r="E130" s="66">
        <v>11.95</v>
      </c>
      <c r="F130" s="51">
        <f t="shared" si="0"/>
        <v>17.351400000000002</v>
      </c>
      <c r="G130" s="52">
        <f t="shared" si="1"/>
        <v>26.815799999999999</v>
      </c>
      <c r="H130" s="44"/>
      <c r="I130" s="7" t="s">
        <v>105</v>
      </c>
      <c r="J130" s="8"/>
      <c r="K130" s="8" t="s">
        <v>55</v>
      </c>
      <c r="L130" s="56"/>
      <c r="M130" s="56"/>
      <c r="N130" s="56"/>
      <c r="O130" s="8"/>
      <c r="P130" s="54"/>
      <c r="Q130" s="57"/>
      <c r="R130" s="9"/>
    </row>
    <row r="131" spans="1:18" ht="25">
      <c r="A131" s="47" t="s">
        <v>3</v>
      </c>
      <c r="B131" s="65" t="s">
        <v>136</v>
      </c>
      <c r="C131" s="58"/>
      <c r="D131" s="50" t="s">
        <v>109</v>
      </c>
      <c r="E131" s="66">
        <v>5.5</v>
      </c>
      <c r="F131" s="51">
        <f t="shared" si="0"/>
        <v>7.9860000000000015</v>
      </c>
      <c r="G131" s="52">
        <f t="shared" si="1"/>
        <v>12.342000000000001</v>
      </c>
      <c r="H131" s="44"/>
      <c r="I131" s="7" t="s">
        <v>105</v>
      </c>
      <c r="J131" s="8"/>
      <c r="K131" s="8" t="s">
        <v>55</v>
      </c>
      <c r="L131" s="56"/>
      <c r="M131" s="56"/>
      <c r="N131" s="56"/>
      <c r="O131" s="8"/>
      <c r="P131" s="54"/>
      <c r="Q131" s="57"/>
      <c r="R131" s="9"/>
    </row>
    <row r="132" spans="1:18" ht="25">
      <c r="A132" s="47" t="s">
        <v>3</v>
      </c>
      <c r="B132" s="65" t="s">
        <v>137</v>
      </c>
      <c r="C132" s="58"/>
      <c r="D132" s="50" t="s">
        <v>111</v>
      </c>
      <c r="E132" s="66">
        <v>7.5</v>
      </c>
      <c r="F132" s="51">
        <f t="shared" si="0"/>
        <v>10.89</v>
      </c>
      <c r="G132" s="52">
        <f t="shared" si="1"/>
        <v>16.830000000000002</v>
      </c>
      <c r="H132" s="44"/>
      <c r="I132" s="7" t="s">
        <v>105</v>
      </c>
      <c r="J132" s="8"/>
      <c r="K132" s="8" t="s">
        <v>55</v>
      </c>
      <c r="L132" s="56"/>
      <c r="M132" s="56"/>
      <c r="N132" s="56"/>
      <c r="O132" s="8"/>
      <c r="P132" s="54"/>
      <c r="Q132" s="57"/>
      <c r="R132" s="9"/>
    </row>
    <row r="133" spans="1:18" ht="25">
      <c r="A133" s="47" t="s">
        <v>3</v>
      </c>
      <c r="B133" s="65" t="s">
        <v>138</v>
      </c>
      <c r="C133" s="58"/>
      <c r="D133" s="50" t="s">
        <v>122</v>
      </c>
      <c r="E133" s="66">
        <v>26.95</v>
      </c>
      <c r="F133" s="51">
        <f t="shared" si="0"/>
        <v>39.131400000000006</v>
      </c>
      <c r="G133" s="52">
        <f t="shared" si="1"/>
        <v>60.475800000000007</v>
      </c>
      <c r="H133" s="44"/>
      <c r="I133" s="7" t="s">
        <v>105</v>
      </c>
      <c r="J133" s="8"/>
      <c r="K133" s="8" t="s">
        <v>55</v>
      </c>
      <c r="L133" s="56"/>
      <c r="M133" s="56"/>
      <c r="N133" s="56"/>
      <c r="O133" s="8"/>
      <c r="P133" s="54"/>
      <c r="Q133" s="57"/>
      <c r="R133" s="9"/>
    </row>
    <row r="134" spans="1:18" ht="25">
      <c r="A134" s="47" t="s">
        <v>3</v>
      </c>
      <c r="B134" s="67" t="s">
        <v>95</v>
      </c>
      <c r="C134" s="58"/>
      <c r="D134" s="50" t="s">
        <v>107</v>
      </c>
      <c r="E134" s="4">
        <v>4.01</v>
      </c>
      <c r="F134" s="51">
        <f t="shared" si="0"/>
        <v>5.8225200000000008</v>
      </c>
      <c r="G134" s="52">
        <f t="shared" si="1"/>
        <v>8.9984400000000004</v>
      </c>
      <c r="H134" s="44"/>
      <c r="I134" s="68" t="s">
        <v>139</v>
      </c>
      <c r="J134" s="8"/>
      <c r="K134" s="8"/>
      <c r="L134" s="56"/>
      <c r="M134" s="56"/>
      <c r="N134" s="56"/>
      <c r="O134" s="8"/>
      <c r="P134" s="54"/>
      <c r="Q134" s="57"/>
      <c r="R134" s="9"/>
    </row>
    <row r="135" spans="1:18" ht="25">
      <c r="A135" s="47" t="s">
        <v>3</v>
      </c>
      <c r="B135" s="67" t="s">
        <v>95</v>
      </c>
      <c r="C135" s="58"/>
      <c r="D135" s="50" t="s">
        <v>111</v>
      </c>
      <c r="E135" s="4">
        <v>7.52</v>
      </c>
      <c r="F135" s="51">
        <f t="shared" si="0"/>
        <v>10.919040000000001</v>
      </c>
      <c r="G135" s="52">
        <f t="shared" si="1"/>
        <v>16.874879999999997</v>
      </c>
      <c r="H135" s="44"/>
      <c r="I135" s="68" t="s">
        <v>139</v>
      </c>
      <c r="J135" s="8"/>
      <c r="K135" s="8"/>
      <c r="L135" s="56"/>
      <c r="M135" s="56"/>
      <c r="N135" s="56"/>
      <c r="O135" s="8"/>
      <c r="P135" s="54"/>
      <c r="Q135" s="57"/>
      <c r="R135" s="9"/>
    </row>
    <row r="136" spans="1:18" ht="25">
      <c r="A136" s="47" t="s">
        <v>3</v>
      </c>
      <c r="B136" s="67" t="s">
        <v>95</v>
      </c>
      <c r="C136" s="58"/>
      <c r="D136" s="50" t="s">
        <v>120</v>
      </c>
      <c r="E136" s="4">
        <v>12.19</v>
      </c>
      <c r="F136" s="51">
        <f t="shared" si="0"/>
        <v>17.699880000000004</v>
      </c>
      <c r="G136" s="52">
        <f t="shared" si="1"/>
        <v>27.354360000000003</v>
      </c>
      <c r="H136" s="44"/>
      <c r="I136" s="68" t="s">
        <v>139</v>
      </c>
      <c r="J136" s="8"/>
      <c r="K136" s="8"/>
      <c r="L136" s="56"/>
      <c r="M136" s="56"/>
      <c r="N136" s="56"/>
      <c r="O136" s="8"/>
      <c r="P136" s="54"/>
      <c r="Q136" s="57"/>
      <c r="R136" s="9"/>
    </row>
    <row r="137" spans="1:18" ht="25">
      <c r="A137" s="47" t="s">
        <v>3</v>
      </c>
      <c r="B137" s="67" t="s">
        <v>95</v>
      </c>
      <c r="C137" s="58"/>
      <c r="D137" s="50" t="s">
        <v>140</v>
      </c>
      <c r="E137" s="4">
        <v>24.33</v>
      </c>
      <c r="F137" s="51">
        <f t="shared" si="0"/>
        <v>35.327160000000006</v>
      </c>
      <c r="G137" s="52">
        <f t="shared" si="1"/>
        <v>54.596519999999998</v>
      </c>
      <c r="H137" s="44"/>
      <c r="I137" s="68" t="s">
        <v>139</v>
      </c>
      <c r="J137" s="8"/>
      <c r="K137" s="8"/>
      <c r="L137" s="56"/>
      <c r="M137" s="56"/>
      <c r="N137" s="56"/>
      <c r="O137" s="8"/>
      <c r="P137" s="54"/>
      <c r="Q137" s="57"/>
      <c r="R137" s="9"/>
    </row>
    <row r="138" spans="1:18" ht="25">
      <c r="A138" s="47" t="s">
        <v>3</v>
      </c>
      <c r="B138" s="67" t="s">
        <v>97</v>
      </c>
      <c r="C138" s="58"/>
      <c r="D138" s="50" t="s">
        <v>107</v>
      </c>
      <c r="E138" s="4">
        <v>9.9499999999999993</v>
      </c>
      <c r="F138" s="51">
        <f t="shared" si="0"/>
        <v>14.447400000000002</v>
      </c>
      <c r="G138" s="52">
        <f t="shared" si="1"/>
        <v>22.3278</v>
      </c>
      <c r="H138" s="44"/>
      <c r="I138" s="68" t="s">
        <v>139</v>
      </c>
      <c r="J138" s="8"/>
      <c r="K138" s="8"/>
      <c r="L138" s="56"/>
      <c r="M138" s="56"/>
      <c r="N138" s="56"/>
      <c r="O138" s="8"/>
      <c r="P138" s="54"/>
      <c r="Q138" s="57"/>
      <c r="R138" s="9"/>
    </row>
    <row r="139" spans="1:18" ht="25">
      <c r="A139" s="47" t="s">
        <v>3</v>
      </c>
      <c r="B139" s="67" t="s">
        <v>141</v>
      </c>
      <c r="C139" s="58"/>
      <c r="D139" s="50" t="s">
        <v>126</v>
      </c>
      <c r="E139" s="4">
        <v>25.57</v>
      </c>
      <c r="F139" s="51">
        <f t="shared" si="0"/>
        <v>37.127640000000007</v>
      </c>
      <c r="G139" s="52">
        <f t="shared" si="1"/>
        <v>57.379080000000002</v>
      </c>
      <c r="H139" s="44"/>
      <c r="I139" s="68" t="s">
        <v>139</v>
      </c>
      <c r="J139" s="8"/>
      <c r="K139" s="8"/>
      <c r="L139" s="56"/>
      <c r="M139" s="56"/>
      <c r="N139" s="56"/>
      <c r="O139" s="8"/>
      <c r="P139" s="54"/>
      <c r="Q139" s="57"/>
      <c r="R139" s="9"/>
    </row>
    <row r="140" spans="1:18" ht="25">
      <c r="A140" s="47" t="s">
        <v>3</v>
      </c>
      <c r="B140" s="67" t="s">
        <v>142</v>
      </c>
      <c r="C140" s="58"/>
      <c r="D140" s="50" t="s">
        <v>107</v>
      </c>
      <c r="E140" s="4">
        <v>38.97</v>
      </c>
      <c r="F140" s="51">
        <f t="shared" si="0"/>
        <v>56.584440000000008</v>
      </c>
      <c r="G140" s="52">
        <f t="shared" si="1"/>
        <v>87.44868000000001</v>
      </c>
      <c r="H140" s="44"/>
      <c r="I140" s="68" t="s">
        <v>139</v>
      </c>
      <c r="J140" s="8"/>
      <c r="K140" s="8"/>
      <c r="L140" s="56"/>
      <c r="M140" s="56"/>
      <c r="N140" s="56"/>
      <c r="O140" s="8"/>
      <c r="P140" s="54"/>
      <c r="Q140" s="57"/>
      <c r="R140" s="9"/>
    </row>
    <row r="141" spans="1:18" ht="25">
      <c r="A141" s="47" t="s">
        <v>3</v>
      </c>
      <c r="B141" s="67" t="s">
        <v>143</v>
      </c>
      <c r="C141" s="58"/>
      <c r="D141" s="50" t="s">
        <v>140</v>
      </c>
      <c r="E141" s="4">
        <v>22.07</v>
      </c>
      <c r="F141" s="51">
        <f t="shared" si="0"/>
        <v>32.045640000000006</v>
      </c>
      <c r="G141" s="52">
        <f t="shared" si="1"/>
        <v>49.525080000000003</v>
      </c>
      <c r="H141" s="44"/>
      <c r="I141" s="68" t="s">
        <v>139</v>
      </c>
      <c r="J141" s="8"/>
      <c r="K141" s="8"/>
      <c r="L141" s="56"/>
      <c r="M141" s="56"/>
      <c r="N141" s="56"/>
      <c r="O141" s="8"/>
      <c r="P141" s="54"/>
      <c r="Q141" s="57"/>
      <c r="R141" s="9"/>
    </row>
    <row r="142" spans="1:18" ht="25">
      <c r="A142" s="47" t="s">
        <v>3</v>
      </c>
      <c r="B142" s="67" t="s">
        <v>144</v>
      </c>
      <c r="C142" s="58"/>
      <c r="D142" s="50" t="s">
        <v>107</v>
      </c>
      <c r="E142" s="4">
        <v>8.2100000000000009</v>
      </c>
      <c r="F142" s="51">
        <f t="shared" si="0"/>
        <v>11.920920000000004</v>
      </c>
      <c r="G142" s="52">
        <f t="shared" si="1"/>
        <v>18.423240000000003</v>
      </c>
      <c r="H142" s="44"/>
      <c r="I142" s="68" t="s">
        <v>139</v>
      </c>
      <c r="J142" s="8"/>
      <c r="K142" s="8"/>
      <c r="L142" s="56"/>
      <c r="M142" s="56"/>
      <c r="N142" s="56"/>
      <c r="O142" s="8"/>
      <c r="P142" s="54"/>
      <c r="Q142" s="57"/>
      <c r="R142" s="9"/>
    </row>
    <row r="143" spans="1:18" ht="25">
      <c r="A143" s="47" t="s">
        <v>3</v>
      </c>
      <c r="B143" s="67" t="s">
        <v>99</v>
      </c>
      <c r="C143" s="58"/>
      <c r="D143" s="50" t="s">
        <v>140</v>
      </c>
      <c r="E143" s="4">
        <v>22.07</v>
      </c>
      <c r="F143" s="51">
        <f t="shared" si="0"/>
        <v>32.045640000000006</v>
      </c>
      <c r="G143" s="52">
        <f t="shared" si="1"/>
        <v>49.525080000000003</v>
      </c>
      <c r="H143" s="44"/>
      <c r="I143" s="68" t="s">
        <v>139</v>
      </c>
      <c r="J143" s="8"/>
      <c r="K143" s="8"/>
      <c r="L143" s="56"/>
      <c r="M143" s="56"/>
      <c r="N143" s="56"/>
      <c r="O143" s="8"/>
      <c r="P143" s="54"/>
      <c r="Q143" s="57"/>
      <c r="R143" s="9"/>
    </row>
    <row r="144" spans="1:18" ht="25">
      <c r="A144" s="47" t="s">
        <v>3</v>
      </c>
      <c r="B144" s="67" t="s">
        <v>145</v>
      </c>
      <c r="C144" s="58"/>
      <c r="D144" s="50" t="s">
        <v>109</v>
      </c>
      <c r="E144" s="4">
        <v>16.21</v>
      </c>
      <c r="F144" s="51">
        <f t="shared" si="0"/>
        <v>23.536920000000002</v>
      </c>
      <c r="G144" s="52">
        <f t="shared" si="1"/>
        <v>36.375240000000005</v>
      </c>
      <c r="H144" s="44"/>
      <c r="I144" s="68" t="s">
        <v>139</v>
      </c>
      <c r="J144" s="8"/>
      <c r="K144" s="8"/>
      <c r="L144" s="56"/>
      <c r="M144" s="56"/>
      <c r="N144" s="56"/>
      <c r="O144" s="8"/>
      <c r="P144" s="54"/>
      <c r="Q144" s="57"/>
      <c r="R144" s="9"/>
    </row>
    <row r="145" spans="1:18" ht="25">
      <c r="A145" s="47" t="s">
        <v>3</v>
      </c>
      <c r="B145" s="67" t="s">
        <v>146</v>
      </c>
      <c r="C145" s="58"/>
      <c r="D145" s="50" t="s">
        <v>107</v>
      </c>
      <c r="E145" s="4">
        <v>8.4700000000000006</v>
      </c>
      <c r="F145" s="51">
        <f t="shared" si="0"/>
        <v>12.298440000000003</v>
      </c>
      <c r="G145" s="52">
        <f t="shared" si="1"/>
        <v>19.006680000000003</v>
      </c>
      <c r="H145" s="44"/>
      <c r="I145" s="68" t="s">
        <v>139</v>
      </c>
      <c r="J145" s="8"/>
      <c r="K145" s="8"/>
      <c r="L145" s="56"/>
      <c r="M145" s="56"/>
      <c r="N145" s="56"/>
      <c r="O145" s="8"/>
      <c r="P145" s="54"/>
      <c r="Q145" s="57"/>
      <c r="R145" s="9"/>
    </row>
    <row r="146" spans="1:18" ht="25">
      <c r="A146" s="47" t="s">
        <v>3</v>
      </c>
      <c r="B146" s="67" t="s">
        <v>147</v>
      </c>
      <c r="C146" s="58"/>
      <c r="D146" s="50" t="s">
        <v>109</v>
      </c>
      <c r="E146" s="4">
        <v>22.83</v>
      </c>
      <c r="F146" s="51">
        <f t="shared" si="0"/>
        <v>33.149160000000002</v>
      </c>
      <c r="G146" s="52">
        <f t="shared" si="1"/>
        <v>51.230519999999991</v>
      </c>
      <c r="H146" s="44"/>
      <c r="I146" s="68" t="s">
        <v>139</v>
      </c>
      <c r="J146" s="8"/>
      <c r="K146" s="8"/>
      <c r="L146" s="56"/>
      <c r="M146" s="56"/>
      <c r="N146" s="56"/>
      <c r="O146" s="8"/>
      <c r="P146" s="54"/>
      <c r="Q146" s="57"/>
      <c r="R146" s="9"/>
    </row>
    <row r="147" spans="1:18" ht="25">
      <c r="A147" s="47" t="s">
        <v>3</v>
      </c>
      <c r="B147" s="67" t="s">
        <v>52</v>
      </c>
      <c r="C147" s="58"/>
      <c r="D147" s="62" t="s">
        <v>56</v>
      </c>
      <c r="E147" s="4">
        <v>5.95</v>
      </c>
      <c r="F147" s="51">
        <f t="shared" si="0"/>
        <v>8.639400000000002</v>
      </c>
      <c r="G147" s="52">
        <f t="shared" si="1"/>
        <v>13.351800000000001</v>
      </c>
      <c r="H147" s="44"/>
      <c r="I147" s="7" t="s">
        <v>54</v>
      </c>
      <c r="J147" s="8"/>
      <c r="K147" s="8" t="s">
        <v>55</v>
      </c>
      <c r="L147" s="56"/>
      <c r="M147" s="56"/>
      <c r="N147" s="56"/>
      <c r="O147" s="8"/>
      <c r="P147" s="54"/>
      <c r="Q147" s="57"/>
      <c r="R147" s="9"/>
    </row>
    <row r="148" spans="1:18" ht="25">
      <c r="A148" s="47" t="s">
        <v>3</v>
      </c>
      <c r="B148" s="67" t="s">
        <v>52</v>
      </c>
      <c r="C148" s="58"/>
      <c r="D148" s="62" t="s">
        <v>148</v>
      </c>
      <c r="E148" s="4">
        <v>19.95</v>
      </c>
      <c r="F148" s="51">
        <f t="shared" si="0"/>
        <v>28.967400000000001</v>
      </c>
      <c r="G148" s="52">
        <f t="shared" si="1"/>
        <v>44.767800000000001</v>
      </c>
      <c r="H148" s="44"/>
      <c r="I148" s="7" t="s">
        <v>54</v>
      </c>
      <c r="J148" s="8"/>
      <c r="K148" s="8" t="s">
        <v>55</v>
      </c>
      <c r="L148" s="56"/>
      <c r="M148" s="56"/>
      <c r="N148" s="56"/>
      <c r="O148" s="8"/>
      <c r="P148" s="54"/>
      <c r="Q148" s="57"/>
      <c r="R148" s="9"/>
    </row>
    <row r="149" spans="1:18" ht="25">
      <c r="A149" s="47" t="s">
        <v>3</v>
      </c>
      <c r="B149" s="67" t="s">
        <v>60</v>
      </c>
      <c r="C149" s="58"/>
      <c r="D149" s="62" t="s">
        <v>56</v>
      </c>
      <c r="E149" s="4">
        <v>12.95</v>
      </c>
      <c r="F149" s="51">
        <f t="shared" si="0"/>
        <v>18.803400000000003</v>
      </c>
      <c r="G149" s="52">
        <f t="shared" si="1"/>
        <v>29.059800000000003</v>
      </c>
      <c r="H149" s="44"/>
      <c r="I149" s="7" t="s">
        <v>54</v>
      </c>
      <c r="J149" s="8"/>
      <c r="K149" s="8" t="s">
        <v>55</v>
      </c>
      <c r="L149" s="56"/>
      <c r="M149" s="56"/>
      <c r="N149" s="56"/>
      <c r="O149" s="8"/>
      <c r="P149" s="54"/>
      <c r="Q149" s="57"/>
      <c r="R149" s="9"/>
    </row>
    <row r="150" spans="1:18" ht="25">
      <c r="A150" s="47" t="s">
        <v>3</v>
      </c>
      <c r="B150" s="67" t="s">
        <v>149</v>
      </c>
      <c r="C150" s="58"/>
      <c r="D150" s="62" t="s">
        <v>90</v>
      </c>
      <c r="E150" s="4">
        <v>7.95</v>
      </c>
      <c r="F150" s="51">
        <f t="shared" si="0"/>
        <v>11.543400000000002</v>
      </c>
      <c r="G150" s="52">
        <f t="shared" si="1"/>
        <v>17.839800000000004</v>
      </c>
      <c r="H150" s="44"/>
      <c r="I150" s="7" t="s">
        <v>54</v>
      </c>
      <c r="J150" s="8"/>
      <c r="K150" s="8" t="s">
        <v>55</v>
      </c>
      <c r="L150" s="56"/>
      <c r="M150" s="56"/>
      <c r="N150" s="56"/>
      <c r="O150" s="8"/>
      <c r="P150" s="54"/>
      <c r="Q150" s="57"/>
      <c r="R150" s="9"/>
    </row>
    <row r="151" spans="1:18" ht="25">
      <c r="A151" s="47" t="s">
        <v>3</v>
      </c>
      <c r="B151" s="67" t="s">
        <v>64</v>
      </c>
      <c r="C151" s="58"/>
      <c r="D151" s="62" t="s">
        <v>90</v>
      </c>
      <c r="E151" s="4">
        <v>9.9499999999999993</v>
      </c>
      <c r="F151" s="51">
        <f t="shared" si="0"/>
        <v>14.447400000000002</v>
      </c>
      <c r="G151" s="52">
        <f t="shared" si="1"/>
        <v>22.3278</v>
      </c>
      <c r="H151" s="44"/>
      <c r="I151" s="7" t="s">
        <v>54</v>
      </c>
      <c r="J151" s="8"/>
      <c r="K151" s="8" t="s">
        <v>55</v>
      </c>
      <c r="L151" s="56"/>
      <c r="M151" s="56"/>
      <c r="N151" s="56"/>
      <c r="O151" s="8"/>
      <c r="P151" s="54"/>
      <c r="Q151" s="57"/>
      <c r="R151" s="9"/>
    </row>
    <row r="152" spans="1:18" ht="25">
      <c r="A152" s="47" t="s">
        <v>3</v>
      </c>
      <c r="B152" s="67" t="s">
        <v>61</v>
      </c>
      <c r="C152" s="58"/>
      <c r="D152" s="62" t="s">
        <v>150</v>
      </c>
      <c r="E152" s="4">
        <v>6.95</v>
      </c>
      <c r="F152" s="51">
        <f t="shared" si="0"/>
        <v>10.0914</v>
      </c>
      <c r="G152" s="52">
        <f t="shared" si="1"/>
        <v>15.595799999999999</v>
      </c>
      <c r="H152" s="44"/>
      <c r="I152" s="7" t="s">
        <v>54</v>
      </c>
      <c r="J152" s="8"/>
      <c r="K152" s="8" t="s">
        <v>55</v>
      </c>
      <c r="L152" s="56"/>
      <c r="M152" s="56"/>
      <c r="N152" s="56"/>
      <c r="O152" s="8"/>
      <c r="P152" s="54"/>
      <c r="Q152" s="57"/>
      <c r="R152" s="9"/>
    </row>
    <row r="153" spans="1:18" ht="25">
      <c r="A153" s="47" t="s">
        <v>3</v>
      </c>
      <c r="B153" s="67" t="s">
        <v>61</v>
      </c>
      <c r="C153" s="58"/>
      <c r="D153" s="62" t="s">
        <v>151</v>
      </c>
      <c r="E153" s="4">
        <v>14.95</v>
      </c>
      <c r="F153" s="51">
        <f t="shared" si="0"/>
        <v>21.7074</v>
      </c>
      <c r="G153" s="52">
        <f t="shared" si="1"/>
        <v>33.547799999999995</v>
      </c>
      <c r="H153" s="44"/>
      <c r="I153" s="7" t="s">
        <v>54</v>
      </c>
      <c r="J153" s="8"/>
      <c r="K153" s="8" t="s">
        <v>55</v>
      </c>
      <c r="L153" s="56"/>
      <c r="M153" s="56"/>
      <c r="N153" s="56"/>
      <c r="O153" s="8"/>
      <c r="P153" s="54"/>
      <c r="Q153" s="57"/>
      <c r="R153" s="9"/>
    </row>
    <row r="154" spans="1:18" ht="25">
      <c r="A154" s="47" t="s">
        <v>3</v>
      </c>
      <c r="B154" s="67" t="s">
        <v>65</v>
      </c>
      <c r="C154" s="58"/>
      <c r="D154" s="62" t="s">
        <v>152</v>
      </c>
      <c r="E154" s="4">
        <v>8.9499999999999993</v>
      </c>
      <c r="F154" s="51">
        <f t="shared" si="0"/>
        <v>12.995400000000002</v>
      </c>
      <c r="G154" s="52">
        <f t="shared" si="1"/>
        <v>20.0838</v>
      </c>
      <c r="H154" s="44"/>
      <c r="I154" s="7" t="s">
        <v>54</v>
      </c>
      <c r="J154" s="8"/>
      <c r="K154" s="8" t="s">
        <v>55</v>
      </c>
      <c r="L154" s="56"/>
      <c r="M154" s="56"/>
      <c r="N154" s="56"/>
      <c r="O154" s="8"/>
      <c r="P154" s="54"/>
      <c r="Q154" s="57"/>
      <c r="R154" s="9"/>
    </row>
    <row r="155" spans="1:18" ht="25">
      <c r="A155" s="47" t="s">
        <v>3</v>
      </c>
      <c r="B155" s="67" t="s">
        <v>65</v>
      </c>
      <c r="C155" s="58"/>
      <c r="D155" s="62" t="s">
        <v>63</v>
      </c>
      <c r="E155" s="4">
        <v>12.95</v>
      </c>
      <c r="F155" s="51">
        <f t="shared" si="0"/>
        <v>18.803400000000003</v>
      </c>
      <c r="G155" s="52">
        <f t="shared" si="1"/>
        <v>29.059800000000003</v>
      </c>
      <c r="H155" s="44"/>
      <c r="I155" s="7" t="s">
        <v>54</v>
      </c>
      <c r="J155" s="8"/>
      <c r="K155" s="8" t="s">
        <v>55</v>
      </c>
      <c r="L155" s="56"/>
      <c r="M155" s="56"/>
      <c r="N155" s="56"/>
      <c r="O155" s="8"/>
      <c r="P155" s="54"/>
      <c r="Q155" s="57"/>
      <c r="R155" s="9"/>
    </row>
    <row r="156" spans="1:18" ht="25">
      <c r="A156" s="47" t="s">
        <v>3</v>
      </c>
      <c r="B156" s="67" t="s">
        <v>153</v>
      </c>
      <c r="C156" s="58"/>
      <c r="D156" s="62" t="s">
        <v>58</v>
      </c>
      <c r="E156" s="4">
        <v>11.95</v>
      </c>
      <c r="F156" s="51">
        <f t="shared" si="0"/>
        <v>17.351400000000002</v>
      </c>
      <c r="G156" s="52">
        <f t="shared" si="1"/>
        <v>26.815799999999999</v>
      </c>
      <c r="H156" s="44"/>
      <c r="I156" s="7" t="s">
        <v>54</v>
      </c>
      <c r="J156" s="8"/>
      <c r="K156" s="8" t="s">
        <v>55</v>
      </c>
      <c r="L156" s="56"/>
      <c r="M156" s="56"/>
      <c r="N156" s="56"/>
      <c r="O156" s="8"/>
      <c r="P156" s="54"/>
      <c r="Q156" s="57"/>
      <c r="R156" s="9"/>
    </row>
    <row r="157" spans="1:18" ht="25">
      <c r="A157" s="47" t="s">
        <v>3</v>
      </c>
      <c r="B157" s="67" t="s">
        <v>67</v>
      </c>
      <c r="C157" s="58"/>
      <c r="D157" s="62" t="s">
        <v>68</v>
      </c>
      <c r="E157" s="4">
        <v>6.95</v>
      </c>
      <c r="F157" s="51">
        <f t="shared" si="0"/>
        <v>10.0914</v>
      </c>
      <c r="G157" s="52">
        <f t="shared" si="1"/>
        <v>15.595799999999999</v>
      </c>
      <c r="H157" s="44"/>
      <c r="I157" s="7" t="s">
        <v>54</v>
      </c>
      <c r="J157" s="8"/>
      <c r="K157" s="8" t="s">
        <v>55</v>
      </c>
      <c r="L157" s="56"/>
      <c r="M157" s="56"/>
      <c r="N157" s="56"/>
      <c r="O157" s="8"/>
      <c r="P157" s="54"/>
      <c r="Q157" s="57"/>
      <c r="R157" s="9"/>
    </row>
    <row r="158" spans="1:18" ht="25">
      <c r="A158" s="47" t="s">
        <v>3</v>
      </c>
      <c r="B158" s="69" t="s">
        <v>69</v>
      </c>
      <c r="C158" s="58"/>
      <c r="D158" s="50" t="s">
        <v>53</v>
      </c>
      <c r="E158" s="4">
        <v>5.95</v>
      </c>
      <c r="F158" s="51">
        <f t="shared" si="0"/>
        <v>8.639400000000002</v>
      </c>
      <c r="G158" s="52">
        <f t="shared" si="1"/>
        <v>13.351800000000001</v>
      </c>
      <c r="H158" s="44"/>
      <c r="I158" s="7" t="s">
        <v>54</v>
      </c>
      <c r="J158" s="8"/>
      <c r="K158" s="8" t="s">
        <v>55</v>
      </c>
      <c r="L158" s="56"/>
      <c r="M158" s="56"/>
      <c r="N158" s="56"/>
      <c r="O158" s="8"/>
      <c r="P158" s="54"/>
      <c r="Q158" s="57"/>
      <c r="R158" s="9"/>
    </row>
    <row r="159" spans="1:18" ht="25">
      <c r="A159" s="47" t="s">
        <v>3</v>
      </c>
      <c r="B159" s="69" t="s">
        <v>70</v>
      </c>
      <c r="C159" s="58"/>
      <c r="D159" s="50" t="s">
        <v>53</v>
      </c>
      <c r="E159" s="4">
        <v>5.95</v>
      </c>
      <c r="F159" s="51">
        <f t="shared" si="0"/>
        <v>8.639400000000002</v>
      </c>
      <c r="G159" s="52">
        <f t="shared" si="1"/>
        <v>13.351800000000001</v>
      </c>
      <c r="H159" s="44"/>
      <c r="I159" s="7" t="s">
        <v>54</v>
      </c>
      <c r="J159" s="8"/>
      <c r="K159" s="8" t="s">
        <v>55</v>
      </c>
      <c r="L159" s="56"/>
      <c r="M159" s="56"/>
      <c r="N159" s="56"/>
      <c r="O159" s="8"/>
      <c r="P159" s="54"/>
      <c r="Q159" s="57"/>
      <c r="R159" s="9"/>
    </row>
    <row r="160" spans="1:18" ht="25">
      <c r="A160" s="47" t="s">
        <v>3</v>
      </c>
      <c r="B160" s="69" t="s">
        <v>154</v>
      </c>
      <c r="C160" s="58"/>
      <c r="D160" s="50" t="s">
        <v>58</v>
      </c>
      <c r="E160" s="4">
        <v>9.9499999999999993</v>
      </c>
      <c r="F160" s="51">
        <f t="shared" si="0"/>
        <v>14.447400000000002</v>
      </c>
      <c r="G160" s="52">
        <f t="shared" si="1"/>
        <v>22.3278</v>
      </c>
      <c r="H160" s="44"/>
      <c r="I160" s="7" t="s">
        <v>54</v>
      </c>
      <c r="J160" s="8"/>
      <c r="K160" s="8" t="s">
        <v>55</v>
      </c>
      <c r="L160" s="56"/>
      <c r="M160" s="56"/>
      <c r="N160" s="56"/>
      <c r="O160" s="8"/>
      <c r="P160" s="54"/>
      <c r="Q160" s="57"/>
      <c r="R160" s="9"/>
    </row>
    <row r="161" spans="1:18" ht="25">
      <c r="A161" s="47" t="s">
        <v>3</v>
      </c>
      <c r="B161" s="70" t="s">
        <v>92</v>
      </c>
      <c r="C161" s="58"/>
      <c r="D161" s="50" t="s">
        <v>155</v>
      </c>
      <c r="E161" s="4">
        <v>10</v>
      </c>
      <c r="F161" s="51">
        <f t="shared" si="0"/>
        <v>14.52</v>
      </c>
      <c r="G161" s="52">
        <f t="shared" si="1"/>
        <v>22.439999999999998</v>
      </c>
      <c r="H161" s="44"/>
      <c r="I161" s="7" t="s">
        <v>94</v>
      </c>
      <c r="J161" s="8"/>
      <c r="K161" s="8" t="s">
        <v>55</v>
      </c>
      <c r="L161" s="56"/>
      <c r="M161" s="56"/>
      <c r="N161" s="56"/>
      <c r="O161" s="8"/>
      <c r="P161" s="54"/>
      <c r="Q161" s="57"/>
      <c r="R161" s="9"/>
    </row>
    <row r="162" spans="1:18" ht="17">
      <c r="A162" s="71"/>
      <c r="B162" s="72"/>
      <c r="C162" s="73"/>
      <c r="D162" s="74"/>
      <c r="E162" s="4"/>
      <c r="F162" s="4"/>
      <c r="G162" s="4"/>
      <c r="H162" s="44"/>
      <c r="I162" s="7"/>
      <c r="J162" s="8"/>
      <c r="K162" s="8"/>
      <c r="L162" s="8"/>
      <c r="M162" s="8"/>
      <c r="N162" s="8"/>
      <c r="O162" s="8"/>
      <c r="P162" s="8"/>
      <c r="Q162" s="8"/>
      <c r="R162" s="75"/>
    </row>
    <row r="163" spans="1:18" ht="17">
      <c r="A163" s="71"/>
      <c r="B163" s="72"/>
      <c r="C163" s="73"/>
      <c r="D163" s="74"/>
      <c r="E163" s="4"/>
      <c r="F163" s="4"/>
      <c r="G163" s="4"/>
      <c r="H163" s="44"/>
      <c r="I163" s="7"/>
      <c r="J163" s="8"/>
      <c r="K163" s="8"/>
      <c r="L163" s="8"/>
      <c r="M163" s="8"/>
      <c r="N163" s="8"/>
      <c r="O163" s="8"/>
      <c r="P163" s="8"/>
      <c r="Q163" s="8"/>
      <c r="R163" s="75"/>
    </row>
  </sheetData>
  <hyperlinks>
    <hyperlink ref="F5" location="'AUS NATIVES'!A1" display="AUSTRALIAN NATIVES" xr:uid="{00000000-0004-0000-0000-000000000000}"/>
    <hyperlink ref="F6" location="AXOLOTLS!A1" display="AXOLOTL" xr:uid="{00000000-0004-0000-0000-000001000000}"/>
    <hyperlink ref="F7" location="BARBS!A1" display="BARBS" xr:uid="{00000000-0004-0000-0000-000002000000}"/>
    <hyperlink ref="F8" location="BETTAS!A1" display="BETTA'S" xr:uid="{00000000-0004-0000-0000-000003000000}"/>
    <hyperlink ref="F9" location="CORYDORAS!A1" display="CORYDORAS" xr:uid="{00000000-0004-0000-0000-000004000000}"/>
    <hyperlink ref="F10" location="CATFISH!A1" display="CATFISH" xr:uid="{00000000-0004-0000-0000-000005000000}"/>
    <hyperlink ref="F11" location="CICHLIDS!A1" display="CICHLIDS" xr:uid="{00000000-0004-0000-0000-000006000000}"/>
    <hyperlink ref="F12" location="DANIO!A1" display="DANIO" xr:uid="{00000000-0004-0000-0000-000007000000}"/>
    <hyperlink ref="F13" location="DISCUS!A1" display="DISCUS FISH" xr:uid="{00000000-0004-0000-0000-000008000000}"/>
    <hyperlink ref="F14" location="'EXOTICS &amp; MISCELANIOUS'!A1" display="EXOTIC FISH &amp; MISCELANEOUS" xr:uid="{00000000-0004-0000-0000-000009000000}"/>
    <hyperlink ref="F15" location="GOLDFISH!A1" display="GOLDFISH" xr:uid="{00000000-0004-0000-0000-00000A000000}"/>
    <hyperlink ref="F16" location="GOURAMI!A1" display="GOURAMI'S" xr:uid="{00000000-0004-0000-0000-00000B000000}"/>
    <hyperlink ref="F17" location="GUPPYS!A1" display="GUPPY'S" xr:uid="{00000000-0004-0000-0000-00000C000000}"/>
    <hyperlink ref="F18" location="MEDAKAS!A1" display="MEDAKA'S" xr:uid="{00000000-0004-0000-0000-00000D000000}"/>
    <hyperlink ref="F19" location="MOLLYS!A1" display="MOLLY'S" xr:uid="{00000000-0004-0000-0000-00000E000000}"/>
    <hyperlink ref="F20" location="PLECOS!A1" display="PLECO'S" xr:uid="{00000000-0004-0000-0000-00000F000000}"/>
    <hyperlink ref="F21" location="PLATY!A1" display="PLATY" xr:uid="{00000000-0004-0000-0000-000010000000}"/>
    <hyperlink ref="F22" location="RASBORA!A1" display="RASBORA" xr:uid="{00000000-0004-0000-0000-000011000000}"/>
    <hyperlink ref="F23" location="SHARKS!A1" display="SHARKS" xr:uid="{00000000-0004-0000-0000-000012000000}"/>
    <hyperlink ref="F24" location="SHRIMP!A1" display="SHRIMP" xr:uid="{00000000-0004-0000-0000-000013000000}"/>
    <hyperlink ref="F25" location="SWORDTAILS!A1" display="SWORDTAILS" xr:uid="{00000000-0004-0000-0000-000014000000}"/>
    <hyperlink ref="F26" location="TETRAS!A1" display="TETRAS" xr:uid="{00000000-0004-0000-0000-000015000000}"/>
    <hyperlink ref="F27" location="'MARINE FISH'!A1" display="MARINE FISH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outlinePr summaryBelow="0" summaryRight="0"/>
  </sheetPr>
  <dimension ref="A1:T134"/>
  <sheetViews>
    <sheetView workbookViewId="0">
      <selection activeCell="G17" sqref="G17"/>
    </sheetView>
  </sheetViews>
  <sheetFormatPr baseColWidth="10" defaultColWidth="12.6640625" defaultRowHeight="15.75" customHeight="1"/>
  <cols>
    <col min="1" max="1" width="21.1640625" customWidth="1"/>
    <col min="2" max="2" width="107.1640625" customWidth="1"/>
    <col min="3" max="3" width="0.5" customWidth="1"/>
    <col min="4" max="4" width="25.5" customWidth="1"/>
    <col min="5" max="5" width="0.33203125" customWidth="1"/>
    <col min="6" max="6" width="0.5" customWidth="1"/>
    <col min="7" max="7" width="32.83203125" customWidth="1"/>
    <col min="9" max="9" width="0.5" customWidth="1"/>
    <col min="10" max="10" width="16.6640625" customWidth="1"/>
    <col min="12" max="12" width="18.83203125" customWidth="1"/>
    <col min="13" max="13" width="17.5" customWidth="1"/>
    <col min="14" max="14" width="18" customWidth="1"/>
    <col min="15" max="15" width="15.6640625" customWidth="1"/>
  </cols>
  <sheetData>
    <row r="1" spans="1:20" ht="15.75" customHeight="1">
      <c r="A1" s="9"/>
      <c r="B1" s="9"/>
      <c r="C1" s="135"/>
      <c r="D1" s="9"/>
      <c r="E1" s="9"/>
      <c r="F1" s="135"/>
      <c r="G1" s="9"/>
      <c r="H1" s="9"/>
      <c r="I1" s="135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15.75" customHeight="1">
      <c r="A2" s="9"/>
      <c r="B2" s="9"/>
      <c r="C2" s="135"/>
      <c r="D2" s="9"/>
      <c r="E2" s="9"/>
      <c r="F2" s="135"/>
      <c r="G2" s="9"/>
      <c r="H2" s="9"/>
      <c r="I2" s="135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15.75" customHeight="1">
      <c r="A3" s="9"/>
      <c r="B3" s="9"/>
      <c r="C3" s="135"/>
      <c r="D3" s="9"/>
      <c r="E3" s="9"/>
      <c r="F3" s="135"/>
      <c r="G3" s="9"/>
      <c r="H3" s="9"/>
      <c r="I3" s="135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15.75" customHeight="1">
      <c r="A4" s="9"/>
      <c r="B4" s="9"/>
      <c r="C4" s="135"/>
      <c r="D4" s="9"/>
      <c r="E4" s="9"/>
      <c r="F4" s="135"/>
      <c r="G4" s="9"/>
      <c r="H4" s="9"/>
      <c r="I4" s="135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15.75" customHeight="1">
      <c r="A5" s="9"/>
      <c r="B5" s="9"/>
      <c r="C5" s="135"/>
      <c r="D5" s="9"/>
      <c r="E5" s="9"/>
      <c r="F5" s="135"/>
      <c r="G5" s="9"/>
      <c r="H5" s="9"/>
      <c r="I5" s="135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15.75" customHeight="1">
      <c r="A6" s="9"/>
      <c r="B6" s="9"/>
      <c r="C6" s="135"/>
      <c r="D6" s="9"/>
      <c r="E6" s="9"/>
      <c r="F6" s="135"/>
      <c r="G6" s="9"/>
      <c r="H6" s="9"/>
      <c r="I6" s="135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15.75" customHeight="1">
      <c r="A7" s="9"/>
      <c r="B7" s="9"/>
      <c r="C7" s="135"/>
      <c r="D7" s="9"/>
      <c r="E7" s="9"/>
      <c r="F7" s="135"/>
      <c r="G7" s="9"/>
      <c r="H7" s="9"/>
      <c r="I7" s="135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15.75" customHeight="1">
      <c r="A8" s="9"/>
      <c r="B8" s="9"/>
      <c r="C8" s="135"/>
      <c r="D8" s="9"/>
      <c r="E8" s="9"/>
      <c r="F8" s="135"/>
      <c r="G8" s="9"/>
      <c r="H8" s="9"/>
      <c r="I8" s="135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15.75" customHeight="1">
      <c r="A9" s="9"/>
      <c r="B9" s="9"/>
      <c r="C9" s="135"/>
      <c r="D9" s="9"/>
      <c r="E9" s="9"/>
      <c r="F9" s="135"/>
      <c r="G9" s="9"/>
      <c r="H9" s="9"/>
      <c r="I9" s="135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15.75" customHeight="1">
      <c r="A10" s="9"/>
      <c r="B10" s="9"/>
      <c r="C10" s="135"/>
      <c r="D10" s="9"/>
      <c r="E10" s="9"/>
      <c r="F10" s="135"/>
      <c r="G10" s="9"/>
      <c r="H10" s="9"/>
      <c r="I10" s="135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15.75" customHeight="1">
      <c r="A11" s="9"/>
      <c r="B11" s="9"/>
      <c r="C11" s="135"/>
      <c r="D11" s="9"/>
      <c r="E11" s="9"/>
      <c r="F11" s="135"/>
      <c r="G11" s="9"/>
      <c r="H11" s="9"/>
      <c r="I11" s="135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15.75" customHeight="1">
      <c r="A12" s="9"/>
      <c r="B12" s="9"/>
      <c r="C12" s="135"/>
      <c r="D12" s="9"/>
      <c r="E12" s="9"/>
      <c r="F12" s="135"/>
      <c r="G12" s="9"/>
      <c r="H12" s="9"/>
      <c r="I12" s="135"/>
      <c r="J12" s="9"/>
      <c r="K12" s="9"/>
      <c r="L12" s="9"/>
      <c r="M12" s="9"/>
      <c r="N12" s="292"/>
      <c r="O12" s="9"/>
      <c r="P12" s="9"/>
      <c r="Q12" s="9"/>
      <c r="R12" s="9"/>
      <c r="S12" s="9"/>
      <c r="T12" s="9"/>
    </row>
    <row r="13" spans="1:20" ht="15.75" customHeight="1">
      <c r="A13" s="9"/>
      <c r="B13" s="9"/>
      <c r="C13" s="135"/>
      <c r="D13" s="9"/>
      <c r="E13" s="9"/>
      <c r="F13" s="135"/>
      <c r="G13" s="9"/>
      <c r="H13" s="9"/>
      <c r="I13" s="135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15.75" customHeight="1">
      <c r="A14" s="9"/>
      <c r="B14" s="9"/>
      <c r="C14" s="135"/>
      <c r="D14" s="9"/>
      <c r="E14" s="9"/>
      <c r="F14" s="135"/>
      <c r="G14" s="9"/>
      <c r="H14" s="9"/>
      <c r="I14" s="135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15.75" customHeight="1">
      <c r="A15" s="9"/>
      <c r="B15" s="9"/>
      <c r="C15" s="135"/>
      <c r="D15" s="9"/>
      <c r="E15" s="9"/>
      <c r="F15" s="135"/>
      <c r="G15" s="9"/>
      <c r="H15" s="9"/>
      <c r="I15" s="135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15.75" customHeight="1">
      <c r="A16" s="9"/>
      <c r="B16" s="9"/>
      <c r="C16" s="135"/>
      <c r="D16" s="9"/>
      <c r="E16" s="9"/>
      <c r="F16" s="135"/>
      <c r="G16" s="9"/>
      <c r="H16" s="9"/>
      <c r="I16" s="135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45" customHeight="1">
      <c r="A17" s="9"/>
      <c r="B17" s="9"/>
      <c r="C17" s="135"/>
      <c r="D17" s="9"/>
      <c r="E17" s="9"/>
      <c r="F17" s="135"/>
      <c r="G17" s="292" t="s">
        <v>13</v>
      </c>
      <c r="H17" s="9"/>
      <c r="I17" s="135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15.75" customHeight="1">
      <c r="A18" s="9"/>
      <c r="B18" s="9"/>
      <c r="C18" s="135"/>
      <c r="D18" s="9"/>
      <c r="E18" s="9"/>
      <c r="F18" s="135"/>
      <c r="G18" s="9"/>
      <c r="H18" s="9"/>
      <c r="I18" s="135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5.75" customHeight="1">
      <c r="A19" s="9"/>
      <c r="B19" s="9"/>
      <c r="C19" s="135"/>
      <c r="D19" s="9"/>
      <c r="E19" s="9"/>
      <c r="F19" s="135"/>
      <c r="G19" s="9"/>
      <c r="H19" s="9"/>
      <c r="I19" s="135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15.75" customHeight="1">
      <c r="A20" s="9"/>
      <c r="B20" s="9"/>
      <c r="C20" s="135"/>
      <c r="D20" s="9"/>
      <c r="E20" s="9"/>
      <c r="F20" s="135"/>
      <c r="G20" s="9"/>
      <c r="H20" s="9"/>
      <c r="I20" s="135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15.75" customHeight="1">
      <c r="A21" s="9"/>
      <c r="B21" s="9"/>
      <c r="C21" s="135"/>
      <c r="D21" s="9"/>
      <c r="E21" s="9"/>
      <c r="F21" s="135"/>
      <c r="G21" s="9"/>
      <c r="H21" s="9"/>
      <c r="I21" s="135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15.75" customHeight="1">
      <c r="A22" s="9"/>
      <c r="B22" s="9"/>
      <c r="C22" s="135"/>
      <c r="D22" s="9"/>
      <c r="E22" s="9"/>
      <c r="F22" s="135"/>
      <c r="G22" s="9"/>
      <c r="H22" s="9"/>
      <c r="I22" s="135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15.75" customHeight="1">
      <c r="A23" s="9"/>
      <c r="B23" s="9"/>
      <c r="C23" s="135"/>
      <c r="D23" s="9"/>
      <c r="E23" s="9"/>
      <c r="F23" s="135"/>
      <c r="G23" s="9"/>
      <c r="H23" s="9"/>
      <c r="I23" s="135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15.75" customHeight="1">
      <c r="A24" s="9"/>
      <c r="B24" s="9"/>
      <c r="C24" s="135"/>
      <c r="D24" s="9"/>
      <c r="E24" s="9"/>
      <c r="F24" s="135"/>
      <c r="G24" s="9"/>
      <c r="H24" s="9"/>
      <c r="I24" s="135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15.75" customHeight="1">
      <c r="A25" s="9"/>
      <c r="B25" s="9"/>
      <c r="C25" s="135"/>
      <c r="D25" s="9"/>
      <c r="E25" s="9"/>
      <c r="F25" s="135"/>
      <c r="G25" s="9"/>
      <c r="H25" s="9"/>
      <c r="I25" s="135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15.75" customHeight="1">
      <c r="A26" s="9"/>
      <c r="B26" s="9"/>
      <c r="C26" s="135"/>
      <c r="D26" s="9"/>
      <c r="E26" s="9"/>
      <c r="F26" s="135"/>
      <c r="G26" s="9"/>
      <c r="H26" s="9"/>
      <c r="I26" s="135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15.75" customHeight="1">
      <c r="A27" s="9"/>
      <c r="B27" s="9"/>
      <c r="C27" s="135"/>
      <c r="D27" s="9"/>
      <c r="E27" s="9"/>
      <c r="F27" s="135"/>
      <c r="G27" s="9"/>
      <c r="H27" s="9"/>
      <c r="I27" s="135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15.75" customHeight="1">
      <c r="A28" s="9"/>
      <c r="B28" s="9"/>
      <c r="C28" s="135"/>
      <c r="D28" s="9"/>
      <c r="E28" s="9"/>
      <c r="F28" s="135"/>
      <c r="G28" s="9"/>
      <c r="H28" s="9"/>
      <c r="I28" s="135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15.75" customHeight="1">
      <c r="A29" s="9"/>
      <c r="B29" s="9"/>
      <c r="C29" s="135"/>
      <c r="D29" s="9"/>
      <c r="E29" s="9"/>
      <c r="F29" s="135"/>
      <c r="G29" s="9"/>
      <c r="H29" s="9"/>
      <c r="I29" s="135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15.75" customHeight="1">
      <c r="A30" s="9"/>
      <c r="B30" s="9"/>
      <c r="C30" s="135"/>
      <c r="D30" s="9"/>
      <c r="E30" s="9"/>
      <c r="F30" s="135"/>
      <c r="G30" s="9"/>
      <c r="H30" s="9"/>
      <c r="I30" s="135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>
      <c r="A31" s="40" t="s">
        <v>37</v>
      </c>
      <c r="B31" s="41" t="s">
        <v>38</v>
      </c>
      <c r="C31" s="139" t="s">
        <v>39</v>
      </c>
      <c r="D31" s="42" t="s">
        <v>40</v>
      </c>
      <c r="E31" s="4"/>
      <c r="F31" s="4" t="s">
        <v>41</v>
      </c>
      <c r="G31" s="43" t="s">
        <v>42</v>
      </c>
      <c r="H31" s="44"/>
      <c r="I31" s="45" t="s">
        <v>43</v>
      </c>
      <c r="J31" s="45" t="s">
        <v>44</v>
      </c>
      <c r="K31" s="45" t="s">
        <v>45</v>
      </c>
      <c r="L31" s="45" t="s">
        <v>46</v>
      </c>
      <c r="M31" s="45" t="s">
        <v>47</v>
      </c>
      <c r="N31" s="45" t="s">
        <v>48</v>
      </c>
      <c r="O31" s="45" t="s">
        <v>49</v>
      </c>
      <c r="P31" s="45" t="s">
        <v>50</v>
      </c>
      <c r="Q31" s="45" t="s">
        <v>51</v>
      </c>
      <c r="R31" s="46"/>
      <c r="S31" s="46"/>
      <c r="T31" s="46"/>
    </row>
    <row r="32" spans="1:20" ht="15.75" customHeight="1">
      <c r="A32" s="293" t="s">
        <v>1381</v>
      </c>
      <c r="B32" s="294" t="s">
        <v>1382</v>
      </c>
      <c r="C32" s="295"/>
      <c r="D32" s="296" t="s">
        <v>58</v>
      </c>
      <c r="E32" s="265">
        <v>32.950000000000003</v>
      </c>
      <c r="F32" s="51">
        <f t="shared" ref="F32:F132" si="0">E32*1.1*1.2*1.1</f>
        <v>47.84340000000001</v>
      </c>
      <c r="G32" s="52">
        <f t="shared" ref="G32:G132" si="1">E32*1.1*1.2*1.7</f>
        <v>73.939800000000005</v>
      </c>
      <c r="H32" s="44"/>
      <c r="I32" s="7" t="s">
        <v>54</v>
      </c>
      <c r="J32" s="9"/>
      <c r="K32" s="9"/>
      <c r="L32" s="56"/>
      <c r="M32" s="56"/>
      <c r="N32" s="56"/>
      <c r="O32" s="8"/>
      <c r="P32" s="54"/>
      <c r="Q32" s="57"/>
      <c r="R32" s="9"/>
      <c r="S32" s="9"/>
      <c r="T32" s="9"/>
    </row>
    <row r="33" spans="1:20" ht="15.75" customHeight="1">
      <c r="A33" s="293" t="s">
        <v>1381</v>
      </c>
      <c r="B33" s="294" t="s">
        <v>1382</v>
      </c>
      <c r="C33" s="295"/>
      <c r="D33" s="296" t="s">
        <v>58</v>
      </c>
      <c r="E33" s="265">
        <v>29.95</v>
      </c>
      <c r="F33" s="51">
        <f t="shared" si="0"/>
        <v>43.487400000000001</v>
      </c>
      <c r="G33" s="52">
        <f t="shared" si="1"/>
        <v>67.207799999999992</v>
      </c>
      <c r="H33" s="44"/>
      <c r="I33" s="7" t="s">
        <v>54</v>
      </c>
      <c r="J33" s="8"/>
      <c r="K33" s="8"/>
      <c r="L33" s="56"/>
      <c r="M33" s="56"/>
      <c r="N33" s="56"/>
      <c r="O33" s="8"/>
      <c r="P33" s="54"/>
      <c r="Q33" s="57"/>
      <c r="R33" s="9"/>
      <c r="S33" s="9"/>
      <c r="T33" s="9"/>
    </row>
    <row r="34" spans="1:20" ht="15.75" customHeight="1">
      <c r="A34" s="293" t="s">
        <v>1381</v>
      </c>
      <c r="B34" s="294" t="s">
        <v>1382</v>
      </c>
      <c r="C34" s="295"/>
      <c r="D34" s="296" t="s">
        <v>1383</v>
      </c>
      <c r="E34" s="265">
        <v>84.95</v>
      </c>
      <c r="F34" s="51">
        <f t="shared" si="0"/>
        <v>123.34740000000001</v>
      </c>
      <c r="G34" s="52">
        <f t="shared" si="1"/>
        <v>190.62780000000001</v>
      </c>
      <c r="H34" s="44"/>
      <c r="I34" s="7" t="s">
        <v>54</v>
      </c>
      <c r="J34" s="8"/>
      <c r="K34" s="8"/>
      <c r="L34" s="56"/>
      <c r="M34" s="56"/>
      <c r="N34" s="56"/>
      <c r="O34" s="8"/>
      <c r="P34" s="54"/>
      <c r="Q34" s="57"/>
      <c r="R34" s="9"/>
      <c r="S34" s="9"/>
      <c r="T34" s="9"/>
    </row>
    <row r="35" spans="1:20" ht="15.75" customHeight="1">
      <c r="A35" s="293" t="s">
        <v>1381</v>
      </c>
      <c r="B35" s="294" t="s">
        <v>1382</v>
      </c>
      <c r="C35" s="295"/>
      <c r="D35" s="296" t="s">
        <v>1383</v>
      </c>
      <c r="E35" s="265">
        <v>74.95</v>
      </c>
      <c r="F35" s="51">
        <f t="shared" si="0"/>
        <v>108.82740000000003</v>
      </c>
      <c r="G35" s="52">
        <f t="shared" si="1"/>
        <v>168.18780000000001</v>
      </c>
      <c r="H35" s="44"/>
      <c r="I35" s="7" t="s">
        <v>54</v>
      </c>
      <c r="J35" s="8"/>
      <c r="K35" s="8"/>
      <c r="L35" s="56"/>
      <c r="M35" s="56"/>
      <c r="N35" s="56"/>
      <c r="O35" s="8"/>
      <c r="P35" s="54"/>
      <c r="Q35" s="57"/>
      <c r="R35" s="9"/>
      <c r="S35" s="9"/>
      <c r="T35" s="9"/>
    </row>
    <row r="36" spans="1:20" ht="15.75" customHeight="1">
      <c r="A36" s="293" t="s">
        <v>1381</v>
      </c>
      <c r="B36" s="294" t="s">
        <v>1382</v>
      </c>
      <c r="C36" s="295"/>
      <c r="D36" s="296" t="s">
        <v>810</v>
      </c>
      <c r="E36" s="265">
        <v>159.94999999999999</v>
      </c>
      <c r="F36" s="51">
        <f t="shared" si="0"/>
        <v>232.2474</v>
      </c>
      <c r="G36" s="52">
        <f t="shared" si="1"/>
        <v>358.92779999999999</v>
      </c>
      <c r="H36" s="44"/>
      <c r="I36" s="7" t="s">
        <v>54</v>
      </c>
      <c r="J36" s="8"/>
      <c r="K36" s="8"/>
      <c r="L36" s="56"/>
      <c r="M36" s="56"/>
      <c r="N36" s="56"/>
      <c r="O36" s="8"/>
      <c r="P36" s="54"/>
      <c r="Q36" s="57"/>
      <c r="R36" s="9"/>
      <c r="S36" s="9"/>
      <c r="T36" s="9"/>
    </row>
    <row r="37" spans="1:20" ht="15.75" customHeight="1">
      <c r="A37" s="293" t="s">
        <v>1381</v>
      </c>
      <c r="B37" s="294" t="s">
        <v>1382</v>
      </c>
      <c r="C37" s="295"/>
      <c r="D37" s="296" t="s">
        <v>810</v>
      </c>
      <c r="E37" s="265">
        <v>149.94999999999999</v>
      </c>
      <c r="F37" s="51">
        <f t="shared" si="0"/>
        <v>217.72740000000002</v>
      </c>
      <c r="G37" s="52">
        <f t="shared" si="1"/>
        <v>336.48779999999999</v>
      </c>
      <c r="H37" s="44"/>
      <c r="I37" s="7" t="s">
        <v>54</v>
      </c>
      <c r="J37" s="8"/>
      <c r="K37" s="8"/>
      <c r="L37" s="56"/>
      <c r="M37" s="56"/>
      <c r="N37" s="56"/>
      <c r="O37" s="8"/>
      <c r="P37" s="54"/>
      <c r="Q37" s="57"/>
      <c r="R37" s="9"/>
      <c r="S37" s="9"/>
      <c r="T37" s="9"/>
    </row>
    <row r="38" spans="1:20" ht="15.75" customHeight="1">
      <c r="A38" s="293" t="s">
        <v>1381</v>
      </c>
      <c r="B38" s="294" t="s">
        <v>1384</v>
      </c>
      <c r="C38" s="295"/>
      <c r="D38" s="296" t="s">
        <v>58</v>
      </c>
      <c r="E38" s="265">
        <v>32.950000000000003</v>
      </c>
      <c r="F38" s="51">
        <f t="shared" si="0"/>
        <v>47.84340000000001</v>
      </c>
      <c r="G38" s="52">
        <f t="shared" si="1"/>
        <v>73.939800000000005</v>
      </c>
      <c r="H38" s="44"/>
      <c r="I38" s="7" t="s">
        <v>54</v>
      </c>
      <c r="J38" s="8"/>
      <c r="K38" s="8"/>
      <c r="L38" s="56"/>
      <c r="M38" s="56"/>
      <c r="N38" s="56"/>
      <c r="O38" s="8"/>
      <c r="P38" s="54"/>
      <c r="Q38" s="57"/>
      <c r="R38" s="9"/>
      <c r="S38" s="9"/>
      <c r="T38" s="9"/>
    </row>
    <row r="39" spans="1:20" ht="15.75" customHeight="1">
      <c r="A39" s="293" t="s">
        <v>1381</v>
      </c>
      <c r="B39" s="294" t="s">
        <v>1385</v>
      </c>
      <c r="C39" s="295"/>
      <c r="D39" s="296" t="s">
        <v>58</v>
      </c>
      <c r="E39" s="265">
        <v>32.950000000000003</v>
      </c>
      <c r="F39" s="51">
        <f t="shared" si="0"/>
        <v>47.84340000000001</v>
      </c>
      <c r="G39" s="52">
        <f t="shared" si="1"/>
        <v>73.939800000000005</v>
      </c>
      <c r="H39" s="44"/>
      <c r="I39" s="7" t="s">
        <v>54</v>
      </c>
      <c r="J39" s="8"/>
      <c r="K39" s="8"/>
      <c r="L39" s="56"/>
      <c r="M39" s="56"/>
      <c r="N39" s="56"/>
      <c r="O39" s="8"/>
      <c r="P39" s="54"/>
      <c r="Q39" s="57"/>
      <c r="R39" s="9"/>
      <c r="S39" s="9"/>
      <c r="T39" s="9"/>
    </row>
    <row r="40" spans="1:20" ht="15.75" customHeight="1">
      <c r="A40" s="293" t="s">
        <v>1381</v>
      </c>
      <c r="B40" s="294" t="s">
        <v>1386</v>
      </c>
      <c r="C40" s="295"/>
      <c r="D40" s="296" t="s">
        <v>58</v>
      </c>
      <c r="E40" s="265">
        <v>32.950000000000003</v>
      </c>
      <c r="F40" s="51">
        <f t="shared" si="0"/>
        <v>47.84340000000001</v>
      </c>
      <c r="G40" s="52">
        <f t="shared" si="1"/>
        <v>73.939800000000005</v>
      </c>
      <c r="H40" s="44"/>
      <c r="I40" s="7" t="s">
        <v>54</v>
      </c>
      <c r="J40" s="8"/>
      <c r="K40" s="8"/>
      <c r="L40" s="56"/>
      <c r="M40" s="56"/>
      <c r="N40" s="56"/>
      <c r="O40" s="8"/>
      <c r="P40" s="54"/>
      <c r="Q40" s="57"/>
      <c r="R40" s="9"/>
      <c r="S40" s="9"/>
      <c r="T40" s="9"/>
    </row>
    <row r="41" spans="1:20" ht="15.75" customHeight="1">
      <c r="A41" s="293" t="s">
        <v>1381</v>
      </c>
      <c r="B41" s="294" t="s">
        <v>1387</v>
      </c>
      <c r="C41" s="295"/>
      <c r="D41" s="296" t="s">
        <v>58</v>
      </c>
      <c r="E41" s="265">
        <v>32.950000000000003</v>
      </c>
      <c r="F41" s="51">
        <f t="shared" si="0"/>
        <v>47.84340000000001</v>
      </c>
      <c r="G41" s="52">
        <f t="shared" si="1"/>
        <v>73.939800000000005</v>
      </c>
      <c r="H41" s="44"/>
      <c r="I41" s="7" t="s">
        <v>54</v>
      </c>
      <c r="J41" s="8"/>
      <c r="K41" s="8"/>
      <c r="L41" s="56"/>
      <c r="M41" s="56"/>
      <c r="N41" s="56"/>
      <c r="O41" s="8"/>
      <c r="P41" s="54"/>
      <c r="Q41" s="57"/>
      <c r="R41" s="9"/>
      <c r="S41" s="9"/>
      <c r="T41" s="9"/>
    </row>
    <row r="42" spans="1:20" ht="15.75" customHeight="1">
      <c r="A42" s="293" t="s">
        <v>1381</v>
      </c>
      <c r="B42" s="294" t="s">
        <v>1388</v>
      </c>
      <c r="C42" s="295"/>
      <c r="D42" s="296" t="s">
        <v>58</v>
      </c>
      <c r="E42" s="265">
        <v>32.950000000000003</v>
      </c>
      <c r="F42" s="51">
        <f t="shared" si="0"/>
        <v>47.84340000000001</v>
      </c>
      <c r="G42" s="52">
        <f t="shared" si="1"/>
        <v>73.939800000000005</v>
      </c>
      <c r="H42" s="44"/>
      <c r="I42" s="7" t="s">
        <v>54</v>
      </c>
      <c r="J42" s="8"/>
      <c r="K42" s="8"/>
      <c r="L42" s="56"/>
      <c r="M42" s="56"/>
      <c r="N42" s="56"/>
      <c r="O42" s="8"/>
      <c r="P42" s="54"/>
      <c r="Q42" s="57"/>
      <c r="R42" s="9"/>
      <c r="S42" s="9"/>
      <c r="T42" s="9"/>
    </row>
    <row r="43" spans="1:20" ht="15.75" customHeight="1">
      <c r="A43" s="293" t="s">
        <v>1381</v>
      </c>
      <c r="B43" s="294" t="s">
        <v>1389</v>
      </c>
      <c r="C43" s="295"/>
      <c r="D43" s="296" t="s">
        <v>58</v>
      </c>
      <c r="E43" s="265">
        <v>32.950000000000003</v>
      </c>
      <c r="F43" s="51">
        <f t="shared" si="0"/>
        <v>47.84340000000001</v>
      </c>
      <c r="G43" s="52">
        <f t="shared" si="1"/>
        <v>73.939800000000005</v>
      </c>
      <c r="H43" s="44"/>
      <c r="I43" s="7" t="s">
        <v>54</v>
      </c>
      <c r="J43" s="8"/>
      <c r="K43" s="8"/>
      <c r="L43" s="56"/>
      <c r="M43" s="56"/>
      <c r="N43" s="56"/>
      <c r="O43" s="8"/>
      <c r="P43" s="54"/>
      <c r="Q43" s="57"/>
      <c r="R43" s="9"/>
      <c r="S43" s="9"/>
      <c r="T43" s="9"/>
    </row>
    <row r="44" spans="1:20" ht="15.75" customHeight="1">
      <c r="A44" s="293" t="s">
        <v>1381</v>
      </c>
      <c r="B44" s="294" t="s">
        <v>1390</v>
      </c>
      <c r="C44" s="295"/>
      <c r="D44" s="296" t="s">
        <v>58</v>
      </c>
      <c r="E44" s="265">
        <v>32.950000000000003</v>
      </c>
      <c r="F44" s="51">
        <f t="shared" si="0"/>
        <v>47.84340000000001</v>
      </c>
      <c r="G44" s="52">
        <f t="shared" si="1"/>
        <v>73.939800000000005</v>
      </c>
      <c r="H44" s="44"/>
      <c r="I44" s="7" t="s">
        <v>54</v>
      </c>
      <c r="J44" s="8"/>
      <c r="K44" s="8"/>
      <c r="L44" s="56"/>
      <c r="M44" s="56"/>
      <c r="N44" s="56"/>
      <c r="O44" s="8"/>
      <c r="P44" s="54"/>
      <c r="Q44" s="57"/>
      <c r="R44" s="9"/>
      <c r="S44" s="9"/>
      <c r="T44" s="9"/>
    </row>
    <row r="45" spans="1:20" ht="15.75" customHeight="1">
      <c r="A45" s="293" t="s">
        <v>1381</v>
      </c>
      <c r="B45" s="294" t="s">
        <v>78</v>
      </c>
      <c r="C45" s="153"/>
      <c r="D45" s="297" t="s">
        <v>79</v>
      </c>
      <c r="E45" s="94">
        <v>40</v>
      </c>
      <c r="F45" s="51">
        <f t="shared" si="0"/>
        <v>58.08</v>
      </c>
      <c r="G45" s="52">
        <f t="shared" si="1"/>
        <v>89.759999999999991</v>
      </c>
      <c r="H45" s="44"/>
      <c r="I45" s="7" t="s">
        <v>75</v>
      </c>
      <c r="J45" s="8"/>
      <c r="K45" s="8"/>
      <c r="L45" s="56"/>
      <c r="M45" s="56"/>
      <c r="N45" s="56"/>
      <c r="O45" s="8"/>
      <c r="P45" s="54"/>
      <c r="Q45" s="57"/>
      <c r="R45" s="9"/>
      <c r="S45" s="9"/>
      <c r="T45" s="9"/>
    </row>
    <row r="46" spans="1:20" ht="15.75" customHeight="1">
      <c r="A46" s="293" t="s">
        <v>1381</v>
      </c>
      <c r="B46" s="294" t="s">
        <v>80</v>
      </c>
      <c r="C46" s="153"/>
      <c r="D46" s="297" t="s">
        <v>79</v>
      </c>
      <c r="E46" s="243">
        <v>45</v>
      </c>
      <c r="F46" s="51">
        <f t="shared" si="0"/>
        <v>65.340000000000018</v>
      </c>
      <c r="G46" s="52">
        <f t="shared" si="1"/>
        <v>100.98</v>
      </c>
      <c r="H46" s="44"/>
      <c r="I46" s="7" t="s">
        <v>75</v>
      </c>
      <c r="J46" s="8"/>
      <c r="K46" s="8"/>
      <c r="L46" s="56"/>
      <c r="M46" s="56"/>
      <c r="N46" s="56"/>
      <c r="O46" s="8"/>
      <c r="P46" s="54"/>
      <c r="Q46" s="57"/>
      <c r="R46" s="9"/>
      <c r="S46" s="9"/>
      <c r="T46" s="9"/>
    </row>
    <row r="47" spans="1:20" ht="25">
      <c r="A47" s="293" t="s">
        <v>1381</v>
      </c>
      <c r="B47" s="294" t="s">
        <v>81</v>
      </c>
      <c r="C47" s="153"/>
      <c r="D47" s="297" t="s">
        <v>79</v>
      </c>
      <c r="E47" s="94">
        <v>40</v>
      </c>
      <c r="F47" s="51">
        <f t="shared" si="0"/>
        <v>58.08</v>
      </c>
      <c r="G47" s="52">
        <f t="shared" si="1"/>
        <v>89.759999999999991</v>
      </c>
      <c r="H47" s="44"/>
      <c r="I47" s="7" t="s">
        <v>75</v>
      </c>
      <c r="J47" s="8"/>
      <c r="K47" s="8"/>
      <c r="L47" s="56"/>
      <c r="M47" s="56"/>
      <c r="N47" s="56"/>
      <c r="O47" s="8"/>
      <c r="P47" s="54"/>
      <c r="Q47" s="57"/>
      <c r="R47" s="9"/>
      <c r="S47" s="9"/>
      <c r="T47" s="9"/>
    </row>
    <row r="48" spans="1:20" ht="25">
      <c r="A48" s="293" t="s">
        <v>1381</v>
      </c>
      <c r="B48" s="294" t="s">
        <v>82</v>
      </c>
      <c r="C48" s="298"/>
      <c r="D48" s="297" t="s">
        <v>79</v>
      </c>
      <c r="E48" s="94">
        <v>45</v>
      </c>
      <c r="F48" s="51">
        <f t="shared" si="0"/>
        <v>65.340000000000018</v>
      </c>
      <c r="G48" s="52">
        <f t="shared" si="1"/>
        <v>100.98</v>
      </c>
      <c r="H48" s="44"/>
      <c r="I48" s="7" t="s">
        <v>75</v>
      </c>
      <c r="J48" s="8"/>
      <c r="K48" s="8"/>
      <c r="L48" s="56"/>
      <c r="M48" s="56"/>
      <c r="N48" s="56"/>
      <c r="O48" s="8"/>
      <c r="P48" s="54"/>
      <c r="Q48" s="57"/>
      <c r="R48" s="9"/>
      <c r="S48" s="9"/>
      <c r="T48" s="9"/>
    </row>
    <row r="49" spans="1:20" ht="25">
      <c r="A49" s="293" t="s">
        <v>1381</v>
      </c>
      <c r="B49" s="294" t="s">
        <v>83</v>
      </c>
      <c r="C49" s="153"/>
      <c r="D49" s="297" t="s">
        <v>79</v>
      </c>
      <c r="E49" s="94">
        <v>40</v>
      </c>
      <c r="F49" s="51">
        <f t="shared" si="0"/>
        <v>58.08</v>
      </c>
      <c r="G49" s="52">
        <f t="shared" si="1"/>
        <v>89.759999999999991</v>
      </c>
      <c r="H49" s="44"/>
      <c r="I49" s="7" t="s">
        <v>75</v>
      </c>
      <c r="J49" s="8"/>
      <c r="K49" s="8"/>
      <c r="L49" s="56"/>
      <c r="M49" s="56"/>
      <c r="N49" s="56"/>
      <c r="O49" s="8"/>
      <c r="P49" s="54"/>
      <c r="Q49" s="57"/>
      <c r="R49" s="9"/>
      <c r="S49" s="9"/>
      <c r="T49" s="9"/>
    </row>
    <row r="50" spans="1:20" ht="25">
      <c r="A50" s="293" t="s">
        <v>1381</v>
      </c>
      <c r="B50" s="294" t="s">
        <v>1391</v>
      </c>
      <c r="C50" s="153"/>
      <c r="D50" s="299" t="s">
        <v>884</v>
      </c>
      <c r="E50" s="66">
        <v>40</v>
      </c>
      <c r="F50" s="51">
        <f t="shared" si="0"/>
        <v>58.08</v>
      </c>
      <c r="G50" s="52">
        <f t="shared" si="1"/>
        <v>89.759999999999991</v>
      </c>
      <c r="H50" s="44"/>
      <c r="I50" s="7" t="s">
        <v>94</v>
      </c>
      <c r="J50" s="8"/>
      <c r="K50" s="8"/>
      <c r="L50" s="56"/>
      <c r="M50" s="56"/>
      <c r="N50" s="56"/>
      <c r="O50" s="8"/>
      <c r="P50" s="54"/>
      <c r="Q50" s="57"/>
      <c r="R50" s="9"/>
      <c r="S50" s="9"/>
      <c r="T50" s="9"/>
    </row>
    <row r="51" spans="1:20" ht="25">
      <c r="A51" s="293" t="s">
        <v>1381</v>
      </c>
      <c r="B51" s="294" t="s">
        <v>1392</v>
      </c>
      <c r="C51" s="153"/>
      <c r="D51" s="299" t="s">
        <v>884</v>
      </c>
      <c r="E51" s="66">
        <v>40</v>
      </c>
      <c r="F51" s="51">
        <f t="shared" si="0"/>
        <v>58.08</v>
      </c>
      <c r="G51" s="52">
        <f t="shared" si="1"/>
        <v>89.759999999999991</v>
      </c>
      <c r="H51" s="44"/>
      <c r="I51" s="7" t="s">
        <v>94</v>
      </c>
      <c r="J51" s="8"/>
      <c r="K51" s="8"/>
      <c r="L51" s="56"/>
      <c r="M51" s="56"/>
      <c r="N51" s="56"/>
      <c r="O51" s="8"/>
      <c r="P51" s="54"/>
      <c r="Q51" s="57"/>
      <c r="R51" s="9"/>
      <c r="S51" s="9"/>
      <c r="T51" s="9"/>
    </row>
    <row r="52" spans="1:20" ht="25">
      <c r="A52" s="293" t="s">
        <v>1381</v>
      </c>
      <c r="B52" s="294" t="s">
        <v>1393</v>
      </c>
      <c r="C52" s="298"/>
      <c r="D52" s="299" t="s">
        <v>884</v>
      </c>
      <c r="E52" s="66">
        <v>45</v>
      </c>
      <c r="F52" s="51">
        <f t="shared" si="0"/>
        <v>65.340000000000018</v>
      </c>
      <c r="G52" s="52">
        <f t="shared" si="1"/>
        <v>100.98</v>
      </c>
      <c r="H52" s="44"/>
      <c r="I52" s="7" t="s">
        <v>94</v>
      </c>
      <c r="J52" s="8"/>
      <c r="K52" s="8"/>
      <c r="L52" s="56"/>
      <c r="M52" s="56"/>
      <c r="N52" s="56"/>
      <c r="O52" s="8"/>
      <c r="P52" s="54"/>
      <c r="Q52" s="57"/>
      <c r="R52" s="9"/>
      <c r="S52" s="9"/>
      <c r="T52" s="9"/>
    </row>
    <row r="53" spans="1:20" ht="25">
      <c r="A53" s="293" t="s">
        <v>1381</v>
      </c>
      <c r="B53" s="294" t="s">
        <v>1394</v>
      </c>
      <c r="C53" s="153"/>
      <c r="D53" s="299" t="s">
        <v>884</v>
      </c>
      <c r="E53" s="66">
        <v>65</v>
      </c>
      <c r="F53" s="51">
        <f t="shared" si="0"/>
        <v>94.38000000000001</v>
      </c>
      <c r="G53" s="52">
        <f t="shared" si="1"/>
        <v>145.85999999999999</v>
      </c>
      <c r="H53" s="44"/>
      <c r="I53" s="7" t="s">
        <v>94</v>
      </c>
      <c r="J53" s="8"/>
      <c r="K53" s="8"/>
      <c r="L53" s="56"/>
      <c r="M53" s="56"/>
      <c r="N53" s="56"/>
      <c r="O53" s="8"/>
      <c r="P53" s="54"/>
      <c r="Q53" s="57"/>
      <c r="R53" s="9"/>
      <c r="S53" s="9"/>
      <c r="T53" s="9"/>
    </row>
    <row r="54" spans="1:20" ht="25">
      <c r="A54" s="293" t="s">
        <v>1381</v>
      </c>
      <c r="B54" s="294" t="s">
        <v>1395</v>
      </c>
      <c r="C54" s="3"/>
      <c r="D54" s="299" t="s">
        <v>884</v>
      </c>
      <c r="E54" s="66">
        <v>65</v>
      </c>
      <c r="F54" s="51">
        <f t="shared" si="0"/>
        <v>94.38000000000001</v>
      </c>
      <c r="G54" s="52">
        <f t="shared" si="1"/>
        <v>145.85999999999999</v>
      </c>
      <c r="H54" s="44"/>
      <c r="I54" s="7" t="s">
        <v>94</v>
      </c>
      <c r="J54" s="8"/>
      <c r="K54" s="8"/>
      <c r="L54" s="56"/>
      <c r="M54" s="56"/>
      <c r="N54" s="56"/>
      <c r="O54" s="8"/>
      <c r="P54" s="54"/>
      <c r="Q54" s="57"/>
      <c r="R54" s="9"/>
      <c r="S54" s="9"/>
      <c r="T54" s="9"/>
    </row>
    <row r="55" spans="1:20" ht="25">
      <c r="A55" s="293" t="s">
        <v>1381</v>
      </c>
      <c r="B55" s="294" t="s">
        <v>1396</v>
      </c>
      <c r="C55" s="3"/>
      <c r="D55" s="299" t="s">
        <v>884</v>
      </c>
      <c r="E55" s="66">
        <v>55</v>
      </c>
      <c r="F55" s="51">
        <f t="shared" si="0"/>
        <v>79.860000000000014</v>
      </c>
      <c r="G55" s="52">
        <f t="shared" si="1"/>
        <v>123.42000000000002</v>
      </c>
      <c r="H55" s="44"/>
      <c r="I55" s="7" t="s">
        <v>94</v>
      </c>
      <c r="J55" s="8"/>
      <c r="K55" s="8"/>
      <c r="L55" s="56"/>
      <c r="M55" s="56"/>
      <c r="N55" s="56"/>
      <c r="O55" s="8"/>
      <c r="P55" s="54"/>
      <c r="Q55" s="57"/>
      <c r="R55" s="9"/>
      <c r="S55" s="9"/>
      <c r="T55" s="9"/>
    </row>
    <row r="56" spans="1:20" ht="25">
      <c r="A56" s="293" t="s">
        <v>1381</v>
      </c>
      <c r="B56" s="294" t="s">
        <v>1397</v>
      </c>
      <c r="C56" s="3"/>
      <c r="D56" s="299" t="s">
        <v>884</v>
      </c>
      <c r="E56" s="66">
        <v>50</v>
      </c>
      <c r="F56" s="51">
        <f t="shared" si="0"/>
        <v>72.600000000000009</v>
      </c>
      <c r="G56" s="52">
        <f t="shared" si="1"/>
        <v>112.2</v>
      </c>
      <c r="H56" s="44"/>
      <c r="I56" s="7" t="s">
        <v>94</v>
      </c>
      <c r="J56" s="8"/>
      <c r="K56" s="8"/>
      <c r="L56" s="56"/>
      <c r="M56" s="56"/>
      <c r="N56" s="56"/>
      <c r="O56" s="8"/>
      <c r="P56" s="54"/>
      <c r="Q56" s="57"/>
      <c r="R56" s="9"/>
      <c r="S56" s="9"/>
      <c r="T56" s="9"/>
    </row>
    <row r="57" spans="1:20" ht="25">
      <c r="A57" s="293" t="s">
        <v>1381</v>
      </c>
      <c r="B57" s="294" t="s">
        <v>1398</v>
      </c>
      <c r="C57" s="3"/>
      <c r="D57" s="299" t="s">
        <v>884</v>
      </c>
      <c r="E57" s="66">
        <v>75</v>
      </c>
      <c r="F57" s="51">
        <f t="shared" si="0"/>
        <v>108.9</v>
      </c>
      <c r="G57" s="52">
        <f t="shared" si="1"/>
        <v>168.29999999999998</v>
      </c>
      <c r="H57" s="44"/>
      <c r="I57" s="7" t="s">
        <v>94</v>
      </c>
      <c r="J57" s="8"/>
      <c r="K57" s="8"/>
      <c r="L57" s="56"/>
      <c r="M57" s="56"/>
      <c r="N57" s="56"/>
      <c r="O57" s="8"/>
      <c r="P57" s="54"/>
      <c r="Q57" s="57"/>
      <c r="R57" s="9"/>
      <c r="S57" s="9"/>
      <c r="T57" s="9"/>
    </row>
    <row r="58" spans="1:20" ht="25">
      <c r="A58" s="293" t="s">
        <v>1381</v>
      </c>
      <c r="B58" s="294" t="s">
        <v>1399</v>
      </c>
      <c r="C58" s="3"/>
      <c r="D58" s="299" t="s">
        <v>884</v>
      </c>
      <c r="E58" s="66">
        <v>70</v>
      </c>
      <c r="F58" s="51">
        <f t="shared" si="0"/>
        <v>101.64</v>
      </c>
      <c r="G58" s="52">
        <f t="shared" si="1"/>
        <v>157.07999999999998</v>
      </c>
      <c r="H58" s="44"/>
      <c r="I58" s="7" t="s">
        <v>94</v>
      </c>
      <c r="J58" s="8"/>
      <c r="K58" s="8"/>
      <c r="L58" s="56"/>
      <c r="M58" s="56"/>
      <c r="N58" s="56"/>
      <c r="O58" s="8"/>
      <c r="P58" s="54"/>
      <c r="Q58" s="57"/>
      <c r="R58" s="9"/>
      <c r="S58" s="9"/>
      <c r="T58" s="9"/>
    </row>
    <row r="59" spans="1:20" ht="25">
      <c r="A59" s="293" t="s">
        <v>1381</v>
      </c>
      <c r="B59" s="294" t="s">
        <v>1400</v>
      </c>
      <c r="C59" s="3"/>
      <c r="D59" s="299" t="s">
        <v>884</v>
      </c>
      <c r="E59" s="66">
        <v>65</v>
      </c>
      <c r="F59" s="51">
        <f t="shared" si="0"/>
        <v>94.38000000000001</v>
      </c>
      <c r="G59" s="52">
        <f t="shared" si="1"/>
        <v>145.85999999999999</v>
      </c>
      <c r="H59" s="44"/>
      <c r="I59" s="7" t="s">
        <v>94</v>
      </c>
      <c r="J59" s="8"/>
      <c r="K59" s="8"/>
      <c r="L59" s="56"/>
      <c r="M59" s="56"/>
      <c r="N59" s="56"/>
      <c r="O59" s="8"/>
      <c r="P59" s="54"/>
      <c r="Q59" s="57"/>
      <c r="R59" s="9"/>
      <c r="S59" s="9"/>
      <c r="T59" s="9"/>
    </row>
    <row r="60" spans="1:20" ht="25">
      <c r="A60" s="293" t="s">
        <v>1381</v>
      </c>
      <c r="B60" s="294" t="s">
        <v>1401</v>
      </c>
      <c r="C60" s="153"/>
      <c r="D60" s="297" t="s">
        <v>79</v>
      </c>
      <c r="E60" s="94">
        <v>90</v>
      </c>
      <c r="F60" s="51">
        <f t="shared" si="0"/>
        <v>130.68000000000004</v>
      </c>
      <c r="G60" s="52">
        <f t="shared" si="1"/>
        <v>201.96</v>
      </c>
      <c r="H60" s="44"/>
      <c r="I60" s="7" t="s">
        <v>96</v>
      </c>
      <c r="J60" s="8"/>
      <c r="K60" s="8"/>
      <c r="L60" s="56"/>
      <c r="M60" s="56"/>
      <c r="N60" s="56"/>
      <c r="O60" s="8"/>
      <c r="P60" s="54"/>
      <c r="Q60" s="57"/>
      <c r="R60" s="9"/>
      <c r="S60" s="9"/>
      <c r="T60" s="9"/>
    </row>
    <row r="61" spans="1:20" ht="25">
      <c r="A61" s="293" t="s">
        <v>1381</v>
      </c>
      <c r="B61" s="294" t="s">
        <v>1402</v>
      </c>
      <c r="C61" s="153"/>
      <c r="D61" s="297" t="s">
        <v>79</v>
      </c>
      <c r="E61" s="94">
        <v>90</v>
      </c>
      <c r="F61" s="51">
        <f t="shared" si="0"/>
        <v>130.68000000000004</v>
      </c>
      <c r="G61" s="52">
        <f t="shared" si="1"/>
        <v>201.96</v>
      </c>
      <c r="H61" s="44"/>
      <c r="I61" s="7" t="s">
        <v>96</v>
      </c>
      <c r="J61" s="8"/>
      <c r="K61" s="8"/>
      <c r="L61" s="56"/>
      <c r="M61" s="56"/>
      <c r="N61" s="56"/>
      <c r="O61" s="8"/>
      <c r="P61" s="54"/>
      <c r="Q61" s="57"/>
      <c r="R61" s="9"/>
      <c r="S61" s="9"/>
      <c r="T61" s="9"/>
    </row>
    <row r="62" spans="1:20" ht="25">
      <c r="A62" s="293" t="s">
        <v>1381</v>
      </c>
      <c r="B62" s="300" t="s">
        <v>1403</v>
      </c>
      <c r="C62" s="298"/>
      <c r="D62" s="297" t="s">
        <v>79</v>
      </c>
      <c r="E62" s="94">
        <v>90</v>
      </c>
      <c r="F62" s="51">
        <f t="shared" si="0"/>
        <v>130.68000000000004</v>
      </c>
      <c r="G62" s="52">
        <f t="shared" si="1"/>
        <v>201.96</v>
      </c>
      <c r="H62" s="44"/>
      <c r="I62" s="7" t="s">
        <v>96</v>
      </c>
      <c r="J62" s="8"/>
      <c r="K62" s="8"/>
      <c r="L62" s="56"/>
      <c r="M62" s="56"/>
      <c r="N62" s="56"/>
      <c r="O62" s="8"/>
      <c r="P62" s="54"/>
      <c r="Q62" s="57"/>
      <c r="R62" s="9"/>
      <c r="S62" s="9"/>
      <c r="T62" s="9"/>
    </row>
    <row r="63" spans="1:20" ht="25">
      <c r="A63" s="293" t="s">
        <v>1381</v>
      </c>
      <c r="B63" s="294" t="s">
        <v>1404</v>
      </c>
      <c r="C63" s="153"/>
      <c r="D63" s="297" t="s">
        <v>79</v>
      </c>
      <c r="E63" s="94">
        <v>90</v>
      </c>
      <c r="F63" s="51">
        <f t="shared" si="0"/>
        <v>130.68000000000004</v>
      </c>
      <c r="G63" s="52">
        <f t="shared" si="1"/>
        <v>201.96</v>
      </c>
      <c r="H63" s="44"/>
      <c r="I63" s="7" t="s">
        <v>96</v>
      </c>
      <c r="J63" s="8"/>
      <c r="K63" s="8"/>
      <c r="L63" s="56"/>
      <c r="M63" s="56"/>
      <c r="N63" s="56"/>
      <c r="O63" s="8"/>
      <c r="P63" s="54"/>
      <c r="Q63" s="57"/>
      <c r="R63" s="9"/>
      <c r="S63" s="9"/>
      <c r="T63" s="9"/>
    </row>
    <row r="64" spans="1:20" ht="25">
      <c r="A64" s="293" t="s">
        <v>1381</v>
      </c>
      <c r="B64" s="294" t="s">
        <v>1405</v>
      </c>
      <c r="C64" s="3"/>
      <c r="D64" s="297" t="s">
        <v>161</v>
      </c>
      <c r="E64" s="66">
        <v>55</v>
      </c>
      <c r="F64" s="51">
        <f t="shared" si="0"/>
        <v>79.860000000000014</v>
      </c>
      <c r="G64" s="52">
        <f t="shared" si="1"/>
        <v>123.42000000000002</v>
      </c>
      <c r="H64" s="44"/>
      <c r="I64" s="7" t="s">
        <v>105</v>
      </c>
      <c r="J64" s="8"/>
      <c r="K64" s="8"/>
      <c r="L64" s="56"/>
      <c r="M64" s="56"/>
      <c r="N64" s="56"/>
      <c r="O64" s="8"/>
      <c r="P64" s="54"/>
      <c r="Q64" s="57"/>
      <c r="R64" s="9"/>
      <c r="S64" s="9"/>
      <c r="T64" s="9"/>
    </row>
    <row r="65" spans="1:20" ht="25">
      <c r="A65" s="293" t="s">
        <v>1381</v>
      </c>
      <c r="B65" s="294" t="s">
        <v>1406</v>
      </c>
      <c r="C65" s="3"/>
      <c r="D65" s="297" t="s">
        <v>161</v>
      </c>
      <c r="E65" s="66">
        <v>69.95</v>
      </c>
      <c r="F65" s="51">
        <f t="shared" si="0"/>
        <v>101.56740000000001</v>
      </c>
      <c r="G65" s="52">
        <f t="shared" si="1"/>
        <v>156.96780000000001</v>
      </c>
      <c r="H65" s="44"/>
      <c r="I65" s="7" t="s">
        <v>105</v>
      </c>
      <c r="J65" s="8"/>
      <c r="K65" s="8"/>
      <c r="L65" s="56"/>
      <c r="M65" s="56"/>
      <c r="N65" s="56"/>
      <c r="O65" s="8"/>
      <c r="P65" s="54"/>
      <c r="Q65" s="57"/>
      <c r="R65" s="9"/>
      <c r="S65" s="9"/>
      <c r="T65" s="9"/>
    </row>
    <row r="66" spans="1:20" ht="25">
      <c r="A66" s="293" t="s">
        <v>1381</v>
      </c>
      <c r="B66" s="294" t="s">
        <v>1407</v>
      </c>
      <c r="C66" s="3"/>
      <c r="D66" s="297" t="s">
        <v>161</v>
      </c>
      <c r="E66" s="66">
        <v>55</v>
      </c>
      <c r="F66" s="51">
        <f t="shared" si="0"/>
        <v>79.860000000000014</v>
      </c>
      <c r="G66" s="52">
        <f t="shared" si="1"/>
        <v>123.42000000000002</v>
      </c>
      <c r="H66" s="44"/>
      <c r="I66" s="7" t="s">
        <v>105</v>
      </c>
      <c r="J66" s="8"/>
      <c r="K66" s="8"/>
      <c r="L66" s="56"/>
      <c r="M66" s="56"/>
      <c r="N66" s="56"/>
      <c r="O66" s="8"/>
      <c r="P66" s="54"/>
      <c r="Q66" s="57"/>
      <c r="R66" s="9"/>
      <c r="S66" s="9"/>
      <c r="T66" s="9"/>
    </row>
    <row r="67" spans="1:20" ht="25">
      <c r="A67" s="293" t="s">
        <v>1381</v>
      </c>
      <c r="B67" s="294" t="s">
        <v>1408</v>
      </c>
      <c r="C67" s="3"/>
      <c r="D67" s="297" t="s">
        <v>161</v>
      </c>
      <c r="E67" s="66">
        <v>55</v>
      </c>
      <c r="F67" s="51">
        <f t="shared" si="0"/>
        <v>79.860000000000014</v>
      </c>
      <c r="G67" s="52">
        <f t="shared" si="1"/>
        <v>123.42000000000002</v>
      </c>
      <c r="H67" s="44"/>
      <c r="I67" s="7" t="s">
        <v>105</v>
      </c>
      <c r="J67" s="8"/>
      <c r="K67" s="8"/>
      <c r="L67" s="56"/>
      <c r="M67" s="56"/>
      <c r="N67" s="56"/>
      <c r="O67" s="8"/>
      <c r="P67" s="54"/>
      <c r="Q67" s="57"/>
      <c r="R67" s="9"/>
      <c r="S67" s="9"/>
      <c r="T67" s="9"/>
    </row>
    <row r="68" spans="1:20" ht="25">
      <c r="A68" s="293" t="s">
        <v>1381</v>
      </c>
      <c r="B68" s="294" t="s">
        <v>1409</v>
      </c>
      <c r="C68" s="3"/>
      <c r="D68" s="297" t="s">
        <v>79</v>
      </c>
      <c r="E68" s="66">
        <v>69.95</v>
      </c>
      <c r="F68" s="51">
        <f t="shared" si="0"/>
        <v>101.56740000000001</v>
      </c>
      <c r="G68" s="52">
        <f t="shared" si="1"/>
        <v>156.96780000000001</v>
      </c>
      <c r="H68" s="44"/>
      <c r="I68" s="7" t="s">
        <v>105</v>
      </c>
      <c r="J68" s="8"/>
      <c r="K68" s="8"/>
      <c r="L68" s="56"/>
      <c r="M68" s="56"/>
      <c r="N68" s="56"/>
      <c r="O68" s="8"/>
      <c r="P68" s="54"/>
      <c r="Q68" s="57"/>
      <c r="R68" s="9"/>
      <c r="S68" s="9"/>
      <c r="T68" s="9"/>
    </row>
    <row r="69" spans="1:20" ht="25">
      <c r="A69" s="293" t="s">
        <v>1381</v>
      </c>
      <c r="B69" s="294" t="s">
        <v>1410</v>
      </c>
      <c r="C69" s="3"/>
      <c r="D69" s="297" t="s">
        <v>161</v>
      </c>
      <c r="E69" s="66">
        <v>55</v>
      </c>
      <c r="F69" s="51">
        <f t="shared" si="0"/>
        <v>79.860000000000014</v>
      </c>
      <c r="G69" s="52">
        <f t="shared" si="1"/>
        <v>123.42000000000002</v>
      </c>
      <c r="H69" s="44"/>
      <c r="I69" s="7" t="s">
        <v>105</v>
      </c>
      <c r="J69" s="8"/>
      <c r="K69" s="8"/>
      <c r="L69" s="56"/>
      <c r="M69" s="56"/>
      <c r="N69" s="56"/>
      <c r="O69" s="8"/>
      <c r="P69" s="54"/>
      <c r="Q69" s="57"/>
      <c r="R69" s="9"/>
      <c r="S69" s="9"/>
      <c r="T69" s="9"/>
    </row>
    <row r="70" spans="1:20" ht="25">
      <c r="A70" s="293" t="s">
        <v>1381</v>
      </c>
      <c r="B70" s="294" t="s">
        <v>1411</v>
      </c>
      <c r="C70" s="3"/>
      <c r="D70" s="297" t="s">
        <v>161</v>
      </c>
      <c r="E70" s="66">
        <v>55</v>
      </c>
      <c r="F70" s="51">
        <f t="shared" si="0"/>
        <v>79.860000000000014</v>
      </c>
      <c r="G70" s="52">
        <f t="shared" si="1"/>
        <v>123.42000000000002</v>
      </c>
      <c r="H70" s="44"/>
      <c r="I70" s="7" t="s">
        <v>105</v>
      </c>
      <c r="J70" s="8"/>
      <c r="K70" s="8"/>
      <c r="L70" s="56"/>
      <c r="M70" s="56"/>
      <c r="N70" s="56"/>
      <c r="O70" s="8"/>
      <c r="P70" s="54"/>
      <c r="Q70" s="57"/>
      <c r="R70" s="9"/>
      <c r="S70" s="9"/>
      <c r="T70" s="9"/>
    </row>
    <row r="71" spans="1:20" ht="25">
      <c r="A71" s="293" t="s">
        <v>1381</v>
      </c>
      <c r="B71" s="294" t="s">
        <v>1412</v>
      </c>
      <c r="C71" s="3"/>
      <c r="D71" s="297" t="s">
        <v>161</v>
      </c>
      <c r="E71" s="66">
        <v>69.95</v>
      </c>
      <c r="F71" s="51">
        <f t="shared" si="0"/>
        <v>101.56740000000001</v>
      </c>
      <c r="G71" s="52">
        <f t="shared" si="1"/>
        <v>156.96780000000001</v>
      </c>
      <c r="H71" s="44"/>
      <c r="I71" s="7" t="s">
        <v>105</v>
      </c>
      <c r="J71" s="8"/>
      <c r="K71" s="8"/>
      <c r="L71" s="56"/>
      <c r="M71" s="56"/>
      <c r="N71" s="56"/>
      <c r="O71" s="8"/>
      <c r="P71" s="54"/>
      <c r="Q71" s="57"/>
      <c r="R71" s="9"/>
      <c r="S71" s="9"/>
      <c r="T71" s="9"/>
    </row>
    <row r="72" spans="1:20" ht="25">
      <c r="A72" s="293" t="s">
        <v>1381</v>
      </c>
      <c r="B72" s="294" t="s">
        <v>1413</v>
      </c>
      <c r="C72" s="3"/>
      <c r="D72" s="297" t="s">
        <v>79</v>
      </c>
      <c r="E72" s="66">
        <v>79.95</v>
      </c>
      <c r="F72" s="51">
        <f t="shared" si="0"/>
        <v>116.08740000000002</v>
      </c>
      <c r="G72" s="52">
        <f t="shared" si="1"/>
        <v>179.40780000000001</v>
      </c>
      <c r="H72" s="44"/>
      <c r="I72" s="7" t="s">
        <v>105</v>
      </c>
      <c r="J72" s="8"/>
      <c r="K72" s="8"/>
      <c r="L72" s="56"/>
      <c r="M72" s="56"/>
      <c r="N72" s="56"/>
      <c r="O72" s="8"/>
      <c r="P72" s="54"/>
      <c r="Q72" s="57"/>
      <c r="R72" s="9"/>
      <c r="S72" s="9"/>
      <c r="T72" s="9"/>
    </row>
    <row r="73" spans="1:20" ht="25">
      <c r="A73" s="293" t="s">
        <v>1381</v>
      </c>
      <c r="B73" s="301" t="s">
        <v>1403</v>
      </c>
      <c r="C73" s="3"/>
      <c r="D73" s="297" t="s">
        <v>159</v>
      </c>
      <c r="E73" s="99">
        <v>34.06</v>
      </c>
      <c r="F73" s="51">
        <f t="shared" si="0"/>
        <v>49.455120000000015</v>
      </c>
      <c r="G73" s="52">
        <f t="shared" si="1"/>
        <v>76.430640000000011</v>
      </c>
      <c r="H73" s="44"/>
      <c r="I73" s="7" t="s">
        <v>139</v>
      </c>
      <c r="J73" s="8"/>
      <c r="K73" s="8"/>
      <c r="L73" s="56"/>
      <c r="M73" s="56"/>
      <c r="N73" s="56"/>
      <c r="O73" s="8"/>
      <c r="P73" s="54"/>
      <c r="Q73" s="57"/>
      <c r="R73" s="9"/>
      <c r="S73" s="9"/>
      <c r="T73" s="9"/>
    </row>
    <row r="74" spans="1:20" ht="25">
      <c r="A74" s="293" t="s">
        <v>1381</v>
      </c>
      <c r="B74" s="301" t="s">
        <v>1403</v>
      </c>
      <c r="C74" s="3"/>
      <c r="D74" s="297" t="s">
        <v>161</v>
      </c>
      <c r="E74" s="99">
        <v>64.959999999999994</v>
      </c>
      <c r="F74" s="51">
        <f t="shared" si="0"/>
        <v>94.32192000000002</v>
      </c>
      <c r="G74" s="52">
        <f t="shared" si="1"/>
        <v>145.77024</v>
      </c>
      <c r="H74" s="44"/>
      <c r="I74" s="7" t="s">
        <v>139</v>
      </c>
      <c r="J74" s="8"/>
      <c r="K74" s="8"/>
      <c r="L74" s="56"/>
      <c r="M74" s="56"/>
      <c r="N74" s="56"/>
      <c r="O74" s="8"/>
      <c r="P74" s="54"/>
      <c r="Q74" s="57"/>
      <c r="R74" s="9"/>
      <c r="S74" s="9"/>
      <c r="T74" s="9"/>
    </row>
    <row r="75" spans="1:20" ht="25">
      <c r="A75" s="293" t="s">
        <v>1381</v>
      </c>
      <c r="B75" s="301" t="s">
        <v>1414</v>
      </c>
      <c r="C75" s="3"/>
      <c r="D75" s="297" t="s">
        <v>159</v>
      </c>
      <c r="E75" s="99">
        <v>34.06</v>
      </c>
      <c r="F75" s="51">
        <f t="shared" si="0"/>
        <v>49.455120000000015</v>
      </c>
      <c r="G75" s="52">
        <f t="shared" si="1"/>
        <v>76.430640000000011</v>
      </c>
      <c r="H75" s="44"/>
      <c r="I75" s="7" t="s">
        <v>139</v>
      </c>
      <c r="J75" s="8"/>
      <c r="K75" s="8"/>
      <c r="L75" s="56"/>
      <c r="M75" s="56"/>
      <c r="N75" s="56"/>
      <c r="O75" s="8"/>
      <c r="P75" s="54"/>
      <c r="Q75" s="57"/>
      <c r="R75" s="9"/>
      <c r="S75" s="9"/>
      <c r="T75" s="9"/>
    </row>
    <row r="76" spans="1:20" ht="25">
      <c r="A76" s="293" t="s">
        <v>1381</v>
      </c>
      <c r="B76" s="301" t="s">
        <v>1414</v>
      </c>
      <c r="C76" s="3"/>
      <c r="D76" s="297" t="s">
        <v>1415</v>
      </c>
      <c r="E76" s="99">
        <v>46.93</v>
      </c>
      <c r="F76" s="51">
        <f t="shared" si="0"/>
        <v>68.142360000000011</v>
      </c>
      <c r="G76" s="52">
        <f t="shared" si="1"/>
        <v>105.31092</v>
      </c>
      <c r="H76" s="44"/>
      <c r="I76" s="7" t="s">
        <v>139</v>
      </c>
      <c r="J76" s="8"/>
      <c r="K76" s="8"/>
      <c r="L76" s="56"/>
      <c r="M76" s="56"/>
      <c r="N76" s="56"/>
      <c r="O76" s="8"/>
      <c r="P76" s="54"/>
      <c r="Q76" s="57"/>
      <c r="R76" s="9"/>
      <c r="S76" s="9"/>
      <c r="T76" s="9"/>
    </row>
    <row r="77" spans="1:20" ht="25">
      <c r="A77" s="293" t="s">
        <v>1381</v>
      </c>
      <c r="B77" s="301" t="s">
        <v>1414</v>
      </c>
      <c r="C77" s="3"/>
      <c r="D77" s="297" t="s">
        <v>1415</v>
      </c>
      <c r="E77" s="99">
        <v>64.5</v>
      </c>
      <c r="F77" s="51">
        <f t="shared" si="0"/>
        <v>93.654000000000011</v>
      </c>
      <c r="G77" s="52">
        <f t="shared" si="1"/>
        <v>144.738</v>
      </c>
      <c r="H77" s="44"/>
      <c r="I77" s="7" t="s">
        <v>139</v>
      </c>
      <c r="J77" s="8"/>
      <c r="K77" s="8"/>
      <c r="L77" s="56"/>
      <c r="M77" s="56"/>
      <c r="N77" s="56"/>
      <c r="O77" s="8"/>
      <c r="P77" s="54"/>
      <c r="Q77" s="57"/>
      <c r="R77" s="9"/>
      <c r="S77" s="9"/>
      <c r="T77" s="9"/>
    </row>
    <row r="78" spans="1:20" ht="25">
      <c r="A78" s="293" t="s">
        <v>1381</v>
      </c>
      <c r="B78" s="301" t="s">
        <v>1416</v>
      </c>
      <c r="C78" s="3"/>
      <c r="D78" s="297" t="s">
        <v>225</v>
      </c>
      <c r="E78" s="99">
        <v>78.69</v>
      </c>
      <c r="F78" s="51">
        <f t="shared" si="0"/>
        <v>114.25788</v>
      </c>
      <c r="G78" s="52">
        <f t="shared" si="1"/>
        <v>176.58035999999998</v>
      </c>
      <c r="H78" s="44"/>
      <c r="I78" s="7" t="s">
        <v>139</v>
      </c>
      <c r="J78" s="8"/>
      <c r="K78" s="8"/>
      <c r="L78" s="56"/>
      <c r="M78" s="56"/>
      <c r="N78" s="56"/>
      <c r="O78" s="8"/>
      <c r="P78" s="54"/>
      <c r="Q78" s="57"/>
      <c r="R78" s="9"/>
      <c r="S78" s="9"/>
      <c r="T78" s="9"/>
    </row>
    <row r="79" spans="1:20" ht="25">
      <c r="A79" s="293" t="s">
        <v>1381</v>
      </c>
      <c r="B79" s="301" t="s">
        <v>1417</v>
      </c>
      <c r="C79" s="3"/>
      <c r="D79" s="297" t="s">
        <v>175</v>
      </c>
      <c r="E79" s="99">
        <v>51.25</v>
      </c>
      <c r="F79" s="51">
        <f t="shared" si="0"/>
        <v>74.415000000000006</v>
      </c>
      <c r="G79" s="52">
        <f t="shared" si="1"/>
        <v>115.00500000000001</v>
      </c>
      <c r="H79" s="44"/>
      <c r="I79" s="7" t="s">
        <v>139</v>
      </c>
      <c r="J79" s="8"/>
      <c r="K79" s="8"/>
      <c r="L79" s="56"/>
      <c r="M79" s="56"/>
      <c r="N79" s="56"/>
      <c r="O79" s="8"/>
      <c r="P79" s="54"/>
      <c r="Q79" s="57"/>
      <c r="R79" s="9"/>
      <c r="S79" s="9"/>
      <c r="T79" s="9"/>
    </row>
    <row r="80" spans="1:20" ht="25">
      <c r="A80" s="293" t="s">
        <v>1381</v>
      </c>
      <c r="B80" s="301" t="s">
        <v>1418</v>
      </c>
      <c r="C80" s="3"/>
      <c r="D80" s="297" t="s">
        <v>225</v>
      </c>
      <c r="E80" s="99">
        <v>71.75</v>
      </c>
      <c r="F80" s="51">
        <f t="shared" si="0"/>
        <v>104.18100000000001</v>
      </c>
      <c r="G80" s="52">
        <f t="shared" si="1"/>
        <v>161.00700000000001</v>
      </c>
      <c r="H80" s="44"/>
      <c r="I80" s="7" t="s">
        <v>139</v>
      </c>
      <c r="J80" s="8"/>
      <c r="K80" s="8"/>
      <c r="L80" s="56"/>
      <c r="M80" s="56"/>
      <c r="N80" s="56"/>
      <c r="O80" s="8"/>
      <c r="P80" s="54"/>
      <c r="Q80" s="57"/>
      <c r="R80" s="9"/>
      <c r="S80" s="9"/>
      <c r="T80" s="9"/>
    </row>
    <row r="81" spans="1:20" ht="25">
      <c r="A81" s="293" t="s">
        <v>1381</v>
      </c>
      <c r="B81" s="301" t="s">
        <v>1419</v>
      </c>
      <c r="C81" s="3"/>
      <c r="D81" s="297" t="s">
        <v>159</v>
      </c>
      <c r="E81" s="99">
        <v>31.39</v>
      </c>
      <c r="F81" s="51">
        <f t="shared" si="0"/>
        <v>45.578280000000007</v>
      </c>
      <c r="G81" s="52">
        <f t="shared" si="1"/>
        <v>70.439160000000001</v>
      </c>
      <c r="H81" s="44"/>
      <c r="I81" s="7" t="s">
        <v>139</v>
      </c>
      <c r="J81" s="8"/>
      <c r="K81" s="8"/>
      <c r="L81" s="56"/>
      <c r="M81" s="56"/>
      <c r="N81" s="56"/>
      <c r="O81" s="8"/>
      <c r="P81" s="54"/>
      <c r="Q81" s="57"/>
      <c r="R81" s="9"/>
      <c r="S81" s="9"/>
      <c r="T81" s="9"/>
    </row>
    <row r="82" spans="1:20" ht="25">
      <c r="A82" s="293" t="s">
        <v>1381</v>
      </c>
      <c r="B82" s="301" t="s">
        <v>1420</v>
      </c>
      <c r="C82" s="3"/>
      <c r="D82" s="297" t="s">
        <v>225</v>
      </c>
      <c r="E82" s="99">
        <v>78.69</v>
      </c>
      <c r="F82" s="51">
        <f t="shared" si="0"/>
        <v>114.25788</v>
      </c>
      <c r="G82" s="52">
        <f t="shared" si="1"/>
        <v>176.58035999999998</v>
      </c>
      <c r="H82" s="44"/>
      <c r="I82" s="7" t="s">
        <v>139</v>
      </c>
      <c r="J82" s="8"/>
      <c r="K82" s="8"/>
      <c r="L82" s="56"/>
      <c r="M82" s="56"/>
      <c r="N82" s="56"/>
      <c r="O82" s="8"/>
      <c r="P82" s="54"/>
      <c r="Q82" s="57"/>
      <c r="R82" s="9"/>
      <c r="S82" s="9"/>
      <c r="T82" s="9"/>
    </row>
    <row r="83" spans="1:20" ht="25">
      <c r="A83" s="293" t="s">
        <v>1381</v>
      </c>
      <c r="B83" s="301" t="s">
        <v>1421</v>
      </c>
      <c r="C83" s="3"/>
      <c r="D83" s="297" t="s">
        <v>225</v>
      </c>
      <c r="E83" s="99">
        <v>78.69</v>
      </c>
      <c r="F83" s="51">
        <f t="shared" si="0"/>
        <v>114.25788</v>
      </c>
      <c r="G83" s="52">
        <f t="shared" si="1"/>
        <v>176.58035999999998</v>
      </c>
      <c r="H83" s="44"/>
      <c r="I83" s="7" t="s">
        <v>139</v>
      </c>
      <c r="J83" s="8"/>
      <c r="K83" s="8"/>
      <c r="L83" s="56"/>
      <c r="M83" s="56"/>
      <c r="N83" s="56"/>
      <c r="O83" s="8"/>
      <c r="P83" s="54"/>
      <c r="Q83" s="57"/>
      <c r="R83" s="9"/>
      <c r="S83" s="9"/>
      <c r="T83" s="9"/>
    </row>
    <row r="84" spans="1:20" ht="25">
      <c r="A84" s="293" t="s">
        <v>1381</v>
      </c>
      <c r="B84" s="301" t="s">
        <v>1422</v>
      </c>
      <c r="C84" s="3"/>
      <c r="D84" s="297" t="s">
        <v>161</v>
      </c>
      <c r="E84" s="99">
        <v>78.69</v>
      </c>
      <c r="F84" s="51">
        <f t="shared" si="0"/>
        <v>114.25788</v>
      </c>
      <c r="G84" s="52">
        <f t="shared" si="1"/>
        <v>176.58035999999998</v>
      </c>
      <c r="H84" s="44"/>
      <c r="I84" s="7" t="s">
        <v>139</v>
      </c>
      <c r="J84" s="8"/>
      <c r="K84" s="8"/>
      <c r="L84" s="56"/>
      <c r="M84" s="56"/>
      <c r="N84" s="56"/>
      <c r="O84" s="8"/>
      <c r="P84" s="54"/>
      <c r="Q84" s="57"/>
      <c r="R84" s="9"/>
      <c r="S84" s="9"/>
      <c r="T84" s="9"/>
    </row>
    <row r="85" spans="1:20" ht="25">
      <c r="A85" s="293" t="s">
        <v>1381</v>
      </c>
      <c r="B85" s="301" t="s">
        <v>1423</v>
      </c>
      <c r="C85" s="3" t="s">
        <v>1424</v>
      </c>
      <c r="D85" s="302" t="s">
        <v>126</v>
      </c>
      <c r="E85" s="99">
        <v>33</v>
      </c>
      <c r="F85" s="51">
        <f t="shared" si="0"/>
        <v>47.916000000000004</v>
      </c>
      <c r="G85" s="52">
        <f t="shared" si="1"/>
        <v>74.052000000000007</v>
      </c>
      <c r="H85" s="44"/>
      <c r="I85" s="7" t="s">
        <v>1425</v>
      </c>
      <c r="J85" s="8"/>
      <c r="K85" s="8"/>
      <c r="L85" s="56"/>
      <c r="M85" s="56"/>
      <c r="N85" s="56"/>
      <c r="O85" s="8"/>
      <c r="P85" s="54"/>
      <c r="Q85" s="57"/>
      <c r="R85" s="9"/>
      <c r="S85" s="9"/>
      <c r="T85" s="9"/>
    </row>
    <row r="86" spans="1:20" ht="25">
      <c r="A86" s="293" t="s">
        <v>1381</v>
      </c>
      <c r="B86" s="301" t="s">
        <v>1426</v>
      </c>
      <c r="C86" s="3" t="s">
        <v>1424</v>
      </c>
      <c r="D86" s="302" t="s">
        <v>126</v>
      </c>
      <c r="E86" s="99">
        <v>33</v>
      </c>
      <c r="F86" s="51">
        <f t="shared" si="0"/>
        <v>47.916000000000004</v>
      </c>
      <c r="G86" s="52">
        <f t="shared" si="1"/>
        <v>74.052000000000007</v>
      </c>
      <c r="H86" s="44"/>
      <c r="I86" s="7" t="s">
        <v>1425</v>
      </c>
      <c r="J86" s="8"/>
      <c r="K86" s="8"/>
      <c r="L86" s="56"/>
      <c r="M86" s="56"/>
      <c r="N86" s="56"/>
      <c r="O86" s="8"/>
      <c r="P86" s="54"/>
      <c r="Q86" s="57"/>
      <c r="R86" s="9"/>
      <c r="S86" s="9"/>
      <c r="T86" s="9"/>
    </row>
    <row r="87" spans="1:20" ht="25">
      <c r="A87" s="293" t="s">
        <v>1381</v>
      </c>
      <c r="B87" s="301" t="s">
        <v>1395</v>
      </c>
      <c r="C87" s="3"/>
      <c r="D87" s="302" t="s">
        <v>126</v>
      </c>
      <c r="E87" s="99">
        <v>33</v>
      </c>
      <c r="F87" s="51">
        <f t="shared" si="0"/>
        <v>47.916000000000004</v>
      </c>
      <c r="G87" s="52">
        <f t="shared" si="1"/>
        <v>74.052000000000007</v>
      </c>
      <c r="H87" s="44"/>
      <c r="I87" s="7" t="s">
        <v>1425</v>
      </c>
      <c r="J87" s="8"/>
      <c r="K87" s="8"/>
      <c r="L87" s="56"/>
      <c r="M87" s="56"/>
      <c r="N87" s="56"/>
      <c r="O87" s="8"/>
      <c r="P87" s="54"/>
      <c r="Q87" s="57"/>
      <c r="R87" s="9"/>
      <c r="S87" s="9"/>
      <c r="T87" s="9"/>
    </row>
    <row r="88" spans="1:20" ht="25">
      <c r="A88" s="293" t="s">
        <v>1381</v>
      </c>
      <c r="B88" s="301" t="s">
        <v>1394</v>
      </c>
      <c r="C88" s="3"/>
      <c r="D88" s="302" t="s">
        <v>126</v>
      </c>
      <c r="E88" s="99">
        <v>33</v>
      </c>
      <c r="F88" s="51">
        <f t="shared" si="0"/>
        <v>47.916000000000004</v>
      </c>
      <c r="G88" s="52">
        <f t="shared" si="1"/>
        <v>74.052000000000007</v>
      </c>
      <c r="H88" s="44"/>
      <c r="I88" s="7" t="s">
        <v>1425</v>
      </c>
      <c r="J88" s="8"/>
      <c r="K88" s="8"/>
      <c r="L88" s="56"/>
      <c r="M88" s="56"/>
      <c r="N88" s="56"/>
      <c r="O88" s="8"/>
      <c r="P88" s="54"/>
      <c r="Q88" s="57"/>
      <c r="R88" s="9"/>
      <c r="S88" s="9"/>
      <c r="T88" s="9"/>
    </row>
    <row r="89" spans="1:20" ht="25">
      <c r="A89" s="293" t="s">
        <v>1381</v>
      </c>
      <c r="B89" s="301" t="s">
        <v>1427</v>
      </c>
      <c r="C89" s="3"/>
      <c r="D89" s="302" t="s">
        <v>140</v>
      </c>
      <c r="E89" s="99">
        <v>35</v>
      </c>
      <c r="F89" s="51">
        <f t="shared" si="0"/>
        <v>50.82</v>
      </c>
      <c r="G89" s="52">
        <f t="shared" si="1"/>
        <v>78.539999999999992</v>
      </c>
      <c r="H89" s="44"/>
      <c r="I89" s="7" t="s">
        <v>1425</v>
      </c>
      <c r="J89" s="8"/>
      <c r="K89" s="8"/>
      <c r="L89" s="56"/>
      <c r="M89" s="56"/>
      <c r="N89" s="56"/>
      <c r="O89" s="8"/>
      <c r="P89" s="54"/>
      <c r="Q89" s="57"/>
      <c r="R89" s="9"/>
      <c r="S89" s="9"/>
      <c r="T89" s="9"/>
    </row>
    <row r="90" spans="1:20" ht="25">
      <c r="A90" s="293" t="s">
        <v>1381</v>
      </c>
      <c r="B90" s="301" t="s">
        <v>1428</v>
      </c>
      <c r="C90" s="3"/>
      <c r="D90" s="302" t="s">
        <v>140</v>
      </c>
      <c r="E90" s="99">
        <v>35</v>
      </c>
      <c r="F90" s="51">
        <f t="shared" si="0"/>
        <v>50.82</v>
      </c>
      <c r="G90" s="52">
        <f t="shared" si="1"/>
        <v>78.539999999999992</v>
      </c>
      <c r="H90" s="44"/>
      <c r="I90" s="7" t="s">
        <v>1425</v>
      </c>
      <c r="J90" s="8"/>
      <c r="K90" s="8"/>
      <c r="L90" s="56"/>
      <c r="M90" s="56"/>
      <c r="N90" s="56"/>
      <c r="O90" s="8"/>
      <c r="P90" s="54"/>
      <c r="Q90" s="57"/>
      <c r="R90" s="9"/>
      <c r="S90" s="9"/>
      <c r="T90" s="9"/>
    </row>
    <row r="91" spans="1:20" ht="25">
      <c r="A91" s="293" t="s">
        <v>1381</v>
      </c>
      <c r="B91" s="301" t="s">
        <v>1429</v>
      </c>
      <c r="C91" s="3"/>
      <c r="D91" s="302" t="s">
        <v>140</v>
      </c>
      <c r="E91" s="99">
        <v>35</v>
      </c>
      <c r="F91" s="51">
        <f t="shared" si="0"/>
        <v>50.82</v>
      </c>
      <c r="G91" s="52">
        <f t="shared" si="1"/>
        <v>78.539999999999992</v>
      </c>
      <c r="H91" s="44"/>
      <c r="I91" s="7" t="s">
        <v>1425</v>
      </c>
      <c r="J91" s="8"/>
      <c r="K91" s="8"/>
      <c r="L91" s="56"/>
      <c r="M91" s="56"/>
      <c r="N91" s="56"/>
      <c r="O91" s="8"/>
      <c r="P91" s="54"/>
      <c r="Q91" s="57"/>
      <c r="R91" s="9"/>
      <c r="S91" s="9"/>
      <c r="T91" s="9"/>
    </row>
    <row r="92" spans="1:20" ht="25">
      <c r="A92" s="293" t="s">
        <v>1381</v>
      </c>
      <c r="B92" s="301" t="s">
        <v>1430</v>
      </c>
      <c r="C92" s="3"/>
      <c r="D92" s="302" t="s">
        <v>140</v>
      </c>
      <c r="E92" s="99">
        <v>35</v>
      </c>
      <c r="F92" s="51">
        <f t="shared" si="0"/>
        <v>50.82</v>
      </c>
      <c r="G92" s="52">
        <f t="shared" si="1"/>
        <v>78.539999999999992</v>
      </c>
      <c r="H92" s="44"/>
      <c r="I92" s="7" t="s">
        <v>1425</v>
      </c>
      <c r="J92" s="8"/>
      <c r="K92" s="8"/>
      <c r="L92" s="56"/>
      <c r="M92" s="56"/>
      <c r="N92" s="56"/>
      <c r="O92" s="8"/>
      <c r="P92" s="54"/>
      <c r="Q92" s="57"/>
      <c r="R92" s="9"/>
      <c r="S92" s="9"/>
      <c r="T92" s="9"/>
    </row>
    <row r="93" spans="1:20" ht="25">
      <c r="A93" s="293" t="s">
        <v>1381</v>
      </c>
      <c r="B93" s="301" t="s">
        <v>1431</v>
      </c>
      <c r="C93" s="3"/>
      <c r="D93" s="302" t="s">
        <v>140</v>
      </c>
      <c r="E93" s="99">
        <v>35</v>
      </c>
      <c r="F93" s="51">
        <f t="shared" si="0"/>
        <v>50.82</v>
      </c>
      <c r="G93" s="52">
        <f t="shared" si="1"/>
        <v>78.539999999999992</v>
      </c>
      <c r="H93" s="44"/>
      <c r="I93" s="7" t="s">
        <v>1425</v>
      </c>
      <c r="J93" s="8"/>
      <c r="K93" s="8"/>
      <c r="L93" s="56"/>
      <c r="M93" s="56"/>
      <c r="N93" s="56"/>
      <c r="O93" s="8"/>
      <c r="P93" s="54"/>
      <c r="Q93" s="57"/>
      <c r="R93" s="9"/>
      <c r="S93" s="9"/>
      <c r="T93" s="9"/>
    </row>
    <row r="94" spans="1:20" ht="25">
      <c r="A94" s="293" t="s">
        <v>1381</v>
      </c>
      <c r="B94" s="301" t="s">
        <v>1429</v>
      </c>
      <c r="C94" s="3"/>
      <c r="D94" s="302" t="s">
        <v>850</v>
      </c>
      <c r="E94" s="99">
        <v>49.9</v>
      </c>
      <c r="F94" s="51">
        <f t="shared" si="0"/>
        <v>72.454800000000006</v>
      </c>
      <c r="G94" s="52">
        <f t="shared" si="1"/>
        <v>111.97559999999999</v>
      </c>
      <c r="H94" s="44"/>
      <c r="I94" s="7" t="s">
        <v>1425</v>
      </c>
      <c r="J94" s="8"/>
      <c r="K94" s="8"/>
      <c r="L94" s="56"/>
      <c r="M94" s="56"/>
      <c r="N94" s="56"/>
      <c r="O94" s="8"/>
      <c r="P94" s="54"/>
      <c r="Q94" s="57"/>
      <c r="R94" s="9"/>
      <c r="S94" s="9"/>
      <c r="T94" s="9"/>
    </row>
    <row r="95" spans="1:20" ht="25">
      <c r="A95" s="293" t="s">
        <v>1381</v>
      </c>
      <c r="B95" s="301" t="s">
        <v>1430</v>
      </c>
      <c r="C95" s="3"/>
      <c r="D95" s="302" t="s">
        <v>850</v>
      </c>
      <c r="E95" s="99">
        <v>49.9</v>
      </c>
      <c r="F95" s="51">
        <f t="shared" si="0"/>
        <v>72.454800000000006</v>
      </c>
      <c r="G95" s="52">
        <f t="shared" si="1"/>
        <v>111.97559999999999</v>
      </c>
      <c r="H95" s="44"/>
      <c r="I95" s="7" t="s">
        <v>1425</v>
      </c>
      <c r="J95" s="8"/>
      <c r="K95" s="8"/>
      <c r="L95" s="56"/>
      <c r="M95" s="56"/>
      <c r="N95" s="56"/>
      <c r="O95" s="8"/>
      <c r="P95" s="54"/>
      <c r="Q95" s="57"/>
      <c r="R95" s="9"/>
      <c r="S95" s="9"/>
      <c r="T95" s="9"/>
    </row>
    <row r="96" spans="1:20" ht="25">
      <c r="A96" s="293" t="s">
        <v>1381</v>
      </c>
      <c r="B96" s="301" t="s">
        <v>1428</v>
      </c>
      <c r="C96" s="3"/>
      <c r="D96" s="302" t="s">
        <v>850</v>
      </c>
      <c r="E96" s="99">
        <v>49.9</v>
      </c>
      <c r="F96" s="51">
        <f t="shared" si="0"/>
        <v>72.454800000000006</v>
      </c>
      <c r="G96" s="52">
        <f t="shared" si="1"/>
        <v>111.97559999999999</v>
      </c>
      <c r="H96" s="44"/>
      <c r="I96" s="7" t="s">
        <v>1425</v>
      </c>
      <c r="J96" s="8"/>
      <c r="K96" s="8"/>
      <c r="L96" s="56"/>
      <c r="M96" s="56"/>
      <c r="N96" s="56"/>
      <c r="O96" s="8"/>
      <c r="P96" s="54"/>
      <c r="Q96" s="57"/>
      <c r="R96" s="9"/>
      <c r="S96" s="9"/>
      <c r="T96" s="9"/>
    </row>
    <row r="97" spans="1:20" ht="25">
      <c r="A97" s="293" t="s">
        <v>1381</v>
      </c>
      <c r="B97" s="301" t="s">
        <v>1431</v>
      </c>
      <c r="C97" s="3"/>
      <c r="D97" s="302" t="s">
        <v>850</v>
      </c>
      <c r="E97" s="99">
        <v>49.9</v>
      </c>
      <c r="F97" s="51">
        <f t="shared" si="0"/>
        <v>72.454800000000006</v>
      </c>
      <c r="G97" s="52">
        <f t="shared" si="1"/>
        <v>111.97559999999999</v>
      </c>
      <c r="H97" s="44"/>
      <c r="I97" s="7" t="s">
        <v>1425</v>
      </c>
      <c r="J97" s="8"/>
      <c r="K97" s="8"/>
      <c r="L97" s="56"/>
      <c r="M97" s="56"/>
      <c r="N97" s="56"/>
      <c r="O97" s="8"/>
      <c r="P97" s="54"/>
      <c r="Q97" s="57"/>
      <c r="R97" s="9"/>
      <c r="S97" s="9"/>
      <c r="T97" s="9"/>
    </row>
    <row r="98" spans="1:20" ht="25">
      <c r="A98" s="293" t="s">
        <v>1381</v>
      </c>
      <c r="B98" s="301" t="s">
        <v>1427</v>
      </c>
      <c r="C98" s="3"/>
      <c r="D98" s="302" t="s">
        <v>850</v>
      </c>
      <c r="E98" s="99">
        <v>49.9</v>
      </c>
      <c r="F98" s="51">
        <f t="shared" si="0"/>
        <v>72.454800000000006</v>
      </c>
      <c r="G98" s="52">
        <f t="shared" si="1"/>
        <v>111.97559999999999</v>
      </c>
      <c r="H98" s="44"/>
      <c r="I98" s="7" t="s">
        <v>1425</v>
      </c>
      <c r="J98" s="8"/>
      <c r="K98" s="8"/>
      <c r="L98" s="56"/>
      <c r="M98" s="56"/>
      <c r="N98" s="56"/>
      <c r="O98" s="8"/>
      <c r="P98" s="54"/>
      <c r="Q98" s="57"/>
      <c r="R98" s="9"/>
      <c r="S98" s="9"/>
      <c r="T98" s="9"/>
    </row>
    <row r="99" spans="1:20" ht="25">
      <c r="A99" s="293" t="s">
        <v>1381</v>
      </c>
      <c r="B99" s="301" t="s">
        <v>1432</v>
      </c>
      <c r="C99" s="3"/>
      <c r="D99" s="302" t="s">
        <v>850</v>
      </c>
      <c r="E99" s="99">
        <v>54.9</v>
      </c>
      <c r="F99" s="51">
        <f t="shared" si="0"/>
        <v>79.714800000000011</v>
      </c>
      <c r="G99" s="52">
        <f t="shared" si="1"/>
        <v>123.1956</v>
      </c>
      <c r="H99" s="44"/>
      <c r="I99" s="7" t="s">
        <v>1425</v>
      </c>
      <c r="J99" s="8"/>
      <c r="K99" s="8"/>
      <c r="L99" s="56"/>
      <c r="M99" s="56"/>
      <c r="N99" s="56"/>
      <c r="O99" s="8"/>
      <c r="P99" s="54"/>
      <c r="Q99" s="57"/>
      <c r="R99" s="9"/>
      <c r="S99" s="9"/>
      <c r="T99" s="9"/>
    </row>
    <row r="100" spans="1:20" ht="25">
      <c r="A100" s="293" t="s">
        <v>1381</v>
      </c>
      <c r="B100" s="301" t="s">
        <v>1433</v>
      </c>
      <c r="C100" s="3"/>
      <c r="D100" s="302" t="s">
        <v>850</v>
      </c>
      <c r="E100" s="99">
        <v>49.9</v>
      </c>
      <c r="F100" s="51">
        <f t="shared" si="0"/>
        <v>72.454800000000006</v>
      </c>
      <c r="G100" s="52">
        <f t="shared" si="1"/>
        <v>111.97559999999999</v>
      </c>
      <c r="H100" s="44"/>
      <c r="I100" s="7" t="s">
        <v>1425</v>
      </c>
      <c r="J100" s="8"/>
      <c r="K100" s="8"/>
      <c r="L100" s="56"/>
      <c r="M100" s="56"/>
      <c r="N100" s="56"/>
      <c r="O100" s="8"/>
      <c r="P100" s="54"/>
      <c r="Q100" s="57"/>
      <c r="R100" s="9"/>
      <c r="S100" s="9"/>
      <c r="T100" s="9"/>
    </row>
    <row r="101" spans="1:20" ht="25">
      <c r="A101" s="293" t="s">
        <v>1381</v>
      </c>
      <c r="B101" s="301" t="s">
        <v>1434</v>
      </c>
      <c r="C101" s="3"/>
      <c r="D101" s="302" t="s">
        <v>850</v>
      </c>
      <c r="E101" s="99">
        <v>49.9</v>
      </c>
      <c r="F101" s="51">
        <f t="shared" si="0"/>
        <v>72.454800000000006</v>
      </c>
      <c r="G101" s="52">
        <f t="shared" si="1"/>
        <v>111.97559999999999</v>
      </c>
      <c r="H101" s="44"/>
      <c r="I101" s="7" t="s">
        <v>1425</v>
      </c>
      <c r="J101" s="8"/>
      <c r="K101" s="8"/>
      <c r="L101" s="56"/>
      <c r="M101" s="56"/>
      <c r="N101" s="56"/>
      <c r="O101" s="8"/>
      <c r="P101" s="54"/>
      <c r="Q101" s="57"/>
      <c r="R101" s="9"/>
      <c r="S101" s="9"/>
      <c r="T101" s="9"/>
    </row>
    <row r="102" spans="1:20" ht="25">
      <c r="A102" s="293" t="s">
        <v>1381</v>
      </c>
      <c r="B102" s="301" t="s">
        <v>1394</v>
      </c>
      <c r="C102" s="3"/>
      <c r="D102" s="302" t="s">
        <v>140</v>
      </c>
      <c r="E102" s="99">
        <v>59.9</v>
      </c>
      <c r="F102" s="51">
        <f t="shared" si="0"/>
        <v>86.974800000000002</v>
      </c>
      <c r="G102" s="52">
        <f t="shared" si="1"/>
        <v>134.41559999999998</v>
      </c>
      <c r="H102" s="44"/>
      <c r="I102" s="7" t="s">
        <v>1425</v>
      </c>
      <c r="J102" s="8"/>
      <c r="K102" s="8"/>
      <c r="L102" s="56"/>
      <c r="M102" s="56"/>
      <c r="N102" s="56"/>
      <c r="O102" s="8"/>
      <c r="P102" s="54"/>
      <c r="Q102" s="57"/>
      <c r="R102" s="9"/>
      <c r="S102" s="9"/>
      <c r="T102" s="9"/>
    </row>
    <row r="103" spans="1:20" ht="25">
      <c r="A103" s="293" t="s">
        <v>1381</v>
      </c>
      <c r="B103" s="301" t="s">
        <v>1435</v>
      </c>
      <c r="C103" s="3"/>
      <c r="D103" s="302" t="s">
        <v>126</v>
      </c>
      <c r="E103" s="99">
        <v>45</v>
      </c>
      <c r="F103" s="51">
        <f t="shared" si="0"/>
        <v>65.340000000000018</v>
      </c>
      <c r="G103" s="52">
        <f t="shared" si="1"/>
        <v>100.98</v>
      </c>
      <c r="H103" s="44"/>
      <c r="I103" s="7" t="s">
        <v>1425</v>
      </c>
      <c r="J103" s="8"/>
      <c r="K103" s="8"/>
      <c r="L103" s="56"/>
      <c r="M103" s="56"/>
      <c r="N103" s="56"/>
      <c r="O103" s="8"/>
      <c r="P103" s="54"/>
      <c r="Q103" s="57"/>
      <c r="R103" s="9"/>
      <c r="S103" s="9"/>
      <c r="T103" s="9"/>
    </row>
    <row r="104" spans="1:20" ht="25">
      <c r="A104" s="293" t="s">
        <v>1381</v>
      </c>
      <c r="B104" s="301" t="s">
        <v>1435</v>
      </c>
      <c r="C104" s="3"/>
      <c r="D104" s="302" t="s">
        <v>850</v>
      </c>
      <c r="E104" s="99">
        <v>79.900000000000006</v>
      </c>
      <c r="F104" s="51">
        <f t="shared" si="0"/>
        <v>116.01480000000002</v>
      </c>
      <c r="G104" s="52">
        <f t="shared" si="1"/>
        <v>179.29560000000004</v>
      </c>
      <c r="H104" s="44"/>
      <c r="I104" s="7" t="s">
        <v>1425</v>
      </c>
      <c r="J104" s="8"/>
      <c r="K104" s="8"/>
      <c r="L104" s="56"/>
      <c r="M104" s="56"/>
      <c r="N104" s="56"/>
      <c r="O104" s="8"/>
      <c r="P104" s="54"/>
      <c r="Q104" s="57"/>
      <c r="R104" s="9"/>
      <c r="S104" s="9"/>
      <c r="T104" s="9"/>
    </row>
    <row r="105" spans="1:20" ht="25">
      <c r="A105" s="293" t="s">
        <v>1381</v>
      </c>
      <c r="B105" s="301" t="s">
        <v>1436</v>
      </c>
      <c r="C105" s="3"/>
      <c r="D105" s="302" t="s">
        <v>140</v>
      </c>
      <c r="E105" s="99">
        <v>59.9</v>
      </c>
      <c r="F105" s="51">
        <f t="shared" si="0"/>
        <v>86.974800000000002</v>
      </c>
      <c r="G105" s="52">
        <f t="shared" si="1"/>
        <v>134.41559999999998</v>
      </c>
      <c r="H105" s="44"/>
      <c r="I105" s="7" t="s">
        <v>1425</v>
      </c>
      <c r="J105" s="8"/>
      <c r="K105" s="8"/>
      <c r="L105" s="56"/>
      <c r="M105" s="56"/>
      <c r="N105" s="56"/>
      <c r="O105" s="8"/>
      <c r="P105" s="54"/>
      <c r="Q105" s="57"/>
      <c r="R105" s="9"/>
      <c r="S105" s="9"/>
      <c r="T105" s="9"/>
    </row>
    <row r="106" spans="1:20" ht="25">
      <c r="A106" s="293" t="s">
        <v>1381</v>
      </c>
      <c r="B106" s="301" t="s">
        <v>1437</v>
      </c>
      <c r="C106" s="3"/>
      <c r="D106" s="302" t="s">
        <v>850</v>
      </c>
      <c r="E106" s="99">
        <v>69</v>
      </c>
      <c r="F106" s="51">
        <f t="shared" si="0"/>
        <v>100.188</v>
      </c>
      <c r="G106" s="52">
        <f t="shared" si="1"/>
        <v>154.83599999999998</v>
      </c>
      <c r="H106" s="44"/>
      <c r="I106" s="7" t="s">
        <v>1425</v>
      </c>
      <c r="J106" s="8"/>
      <c r="K106" s="8"/>
      <c r="L106" s="56"/>
      <c r="M106" s="56"/>
      <c r="N106" s="56"/>
      <c r="O106" s="8"/>
      <c r="P106" s="54"/>
      <c r="Q106" s="57"/>
      <c r="R106" s="9"/>
      <c r="S106" s="9"/>
      <c r="T106" s="9"/>
    </row>
    <row r="107" spans="1:20" ht="25">
      <c r="A107" s="293" t="s">
        <v>1381</v>
      </c>
      <c r="B107" s="301" t="s">
        <v>1395</v>
      </c>
      <c r="C107" s="3"/>
      <c r="D107" s="302" t="s">
        <v>850</v>
      </c>
      <c r="E107" s="99">
        <v>69</v>
      </c>
      <c r="F107" s="51">
        <f t="shared" si="0"/>
        <v>100.188</v>
      </c>
      <c r="G107" s="52">
        <f t="shared" si="1"/>
        <v>154.83599999999998</v>
      </c>
      <c r="H107" s="44"/>
      <c r="I107" s="7" t="s">
        <v>1425</v>
      </c>
      <c r="J107" s="8"/>
      <c r="K107" s="8"/>
      <c r="L107" s="56"/>
      <c r="M107" s="56"/>
      <c r="N107" s="56"/>
      <c r="O107" s="8"/>
      <c r="P107" s="54"/>
      <c r="Q107" s="57"/>
      <c r="R107" s="9"/>
      <c r="S107" s="9"/>
      <c r="T107" s="9"/>
    </row>
    <row r="108" spans="1:20" ht="25">
      <c r="A108" s="293" t="s">
        <v>1381</v>
      </c>
      <c r="B108" s="301" t="s">
        <v>1438</v>
      </c>
      <c r="C108" s="3" t="s">
        <v>1424</v>
      </c>
      <c r="D108" s="302" t="s">
        <v>122</v>
      </c>
      <c r="E108" s="99">
        <v>89</v>
      </c>
      <c r="F108" s="51">
        <f t="shared" si="0"/>
        <v>129.22800000000001</v>
      </c>
      <c r="G108" s="52">
        <f t="shared" si="1"/>
        <v>199.71600000000001</v>
      </c>
      <c r="H108" s="44"/>
      <c r="I108" s="7" t="s">
        <v>1425</v>
      </c>
      <c r="J108" s="8"/>
      <c r="K108" s="8"/>
      <c r="L108" s="56"/>
      <c r="M108" s="56"/>
      <c r="N108" s="56"/>
      <c r="O108" s="8"/>
      <c r="P108" s="54"/>
      <c r="Q108" s="57"/>
      <c r="R108" s="9"/>
      <c r="S108" s="9"/>
      <c r="T108" s="9"/>
    </row>
    <row r="109" spans="1:20" ht="25">
      <c r="A109" s="293" t="s">
        <v>1381</v>
      </c>
      <c r="B109" s="301" t="s">
        <v>1423</v>
      </c>
      <c r="C109" s="3"/>
      <c r="D109" s="302" t="s">
        <v>850</v>
      </c>
      <c r="E109" s="99">
        <v>69</v>
      </c>
      <c r="F109" s="51">
        <f t="shared" si="0"/>
        <v>100.188</v>
      </c>
      <c r="G109" s="52">
        <f t="shared" si="1"/>
        <v>154.83599999999998</v>
      </c>
      <c r="H109" s="44"/>
      <c r="I109" s="7" t="s">
        <v>1425</v>
      </c>
      <c r="J109" s="8"/>
      <c r="K109" s="8"/>
      <c r="L109" s="56"/>
      <c r="M109" s="56"/>
      <c r="N109" s="56"/>
      <c r="O109" s="8"/>
      <c r="P109" s="54"/>
      <c r="Q109" s="57"/>
      <c r="R109" s="9"/>
      <c r="S109" s="9"/>
      <c r="T109" s="9"/>
    </row>
    <row r="110" spans="1:20" ht="25">
      <c r="A110" s="293" t="s">
        <v>1381</v>
      </c>
      <c r="B110" s="301" t="s">
        <v>1439</v>
      </c>
      <c r="C110" s="3"/>
      <c r="D110" s="302" t="s">
        <v>850</v>
      </c>
      <c r="E110" s="99">
        <v>75.900000000000006</v>
      </c>
      <c r="F110" s="51">
        <f t="shared" si="0"/>
        <v>110.20680000000002</v>
      </c>
      <c r="G110" s="52">
        <f t="shared" si="1"/>
        <v>170.31960000000001</v>
      </c>
      <c r="H110" s="44"/>
      <c r="I110" s="7" t="s">
        <v>1425</v>
      </c>
      <c r="J110" s="8"/>
      <c r="K110" s="8"/>
      <c r="L110" s="56"/>
      <c r="M110" s="56"/>
      <c r="N110" s="56"/>
      <c r="O110" s="8"/>
      <c r="P110" s="54"/>
      <c r="Q110" s="57"/>
      <c r="R110" s="9"/>
      <c r="S110" s="9"/>
      <c r="T110" s="9"/>
    </row>
    <row r="111" spans="1:20" ht="25">
      <c r="A111" s="293" t="s">
        <v>1381</v>
      </c>
      <c r="B111" s="301" t="s">
        <v>1440</v>
      </c>
      <c r="C111" s="3"/>
      <c r="D111" s="302" t="s">
        <v>850</v>
      </c>
      <c r="E111" s="99">
        <v>75.900000000000006</v>
      </c>
      <c r="F111" s="51">
        <f t="shared" si="0"/>
        <v>110.20680000000002</v>
      </c>
      <c r="G111" s="52">
        <f t="shared" si="1"/>
        <v>170.31960000000001</v>
      </c>
      <c r="H111" s="44"/>
      <c r="I111" s="7" t="s">
        <v>1425</v>
      </c>
      <c r="J111" s="8"/>
      <c r="K111" s="8"/>
      <c r="L111" s="56"/>
      <c r="M111" s="56"/>
      <c r="N111" s="56"/>
      <c r="O111" s="8"/>
      <c r="P111" s="54"/>
      <c r="Q111" s="57"/>
      <c r="R111" s="9"/>
      <c r="S111" s="9"/>
      <c r="T111" s="9"/>
    </row>
    <row r="112" spans="1:20" ht="25">
      <c r="A112" s="293" t="s">
        <v>1381</v>
      </c>
      <c r="B112" s="301" t="s">
        <v>1441</v>
      </c>
      <c r="C112" s="3"/>
      <c r="D112" s="302" t="s">
        <v>850</v>
      </c>
      <c r="E112" s="99">
        <v>75</v>
      </c>
      <c r="F112" s="51">
        <f t="shared" si="0"/>
        <v>108.9</v>
      </c>
      <c r="G112" s="52">
        <f t="shared" si="1"/>
        <v>168.29999999999998</v>
      </c>
      <c r="H112" s="44"/>
      <c r="I112" s="7" t="s">
        <v>1425</v>
      </c>
      <c r="J112" s="8"/>
      <c r="K112" s="8"/>
      <c r="L112" s="56"/>
      <c r="M112" s="56"/>
      <c r="N112" s="56"/>
      <c r="O112" s="8"/>
      <c r="P112" s="54"/>
      <c r="Q112" s="57"/>
      <c r="R112" s="9"/>
      <c r="S112" s="9"/>
      <c r="T112" s="9"/>
    </row>
    <row r="113" spans="1:20" ht="25">
      <c r="A113" s="293" t="s">
        <v>1381</v>
      </c>
      <c r="B113" s="303" t="s">
        <v>1435</v>
      </c>
      <c r="C113" s="3"/>
      <c r="D113" s="302" t="s">
        <v>850</v>
      </c>
      <c r="E113" s="99">
        <v>79.900000000000006</v>
      </c>
      <c r="F113" s="51">
        <f t="shared" si="0"/>
        <v>116.01480000000002</v>
      </c>
      <c r="G113" s="52">
        <f t="shared" si="1"/>
        <v>179.29560000000004</v>
      </c>
      <c r="H113" s="44"/>
      <c r="I113" s="7" t="s">
        <v>1425</v>
      </c>
      <c r="J113" s="8"/>
      <c r="K113" s="8"/>
      <c r="L113" s="56"/>
      <c r="M113" s="56"/>
      <c r="N113" s="56"/>
      <c r="O113" s="8"/>
      <c r="P113" s="54"/>
      <c r="Q113" s="57"/>
      <c r="R113" s="9"/>
      <c r="S113" s="9"/>
      <c r="T113" s="9"/>
    </row>
    <row r="114" spans="1:20" ht="25">
      <c r="A114" s="293" t="s">
        <v>1381</v>
      </c>
      <c r="B114" s="303" t="s">
        <v>1442</v>
      </c>
      <c r="C114" s="3"/>
      <c r="D114" s="302" t="s">
        <v>850</v>
      </c>
      <c r="E114" s="99">
        <v>59.9</v>
      </c>
      <c r="F114" s="51">
        <f t="shared" si="0"/>
        <v>86.974800000000002</v>
      </c>
      <c r="G114" s="52">
        <f t="shared" si="1"/>
        <v>134.41559999999998</v>
      </c>
      <c r="H114" s="44"/>
      <c r="I114" s="7" t="s">
        <v>1425</v>
      </c>
      <c r="J114" s="8"/>
      <c r="K114" s="8"/>
      <c r="L114" s="56"/>
      <c r="M114" s="56"/>
      <c r="N114" s="56"/>
      <c r="O114" s="8"/>
      <c r="P114" s="54"/>
      <c r="Q114" s="57"/>
      <c r="R114" s="9"/>
      <c r="S114" s="9"/>
      <c r="T114" s="9"/>
    </row>
    <row r="115" spans="1:20" ht="25">
      <c r="A115" s="293" t="s">
        <v>1381</v>
      </c>
      <c r="B115" s="303" t="s">
        <v>1443</v>
      </c>
      <c r="C115" s="3"/>
      <c r="D115" s="302" t="s">
        <v>122</v>
      </c>
      <c r="E115" s="99">
        <v>89</v>
      </c>
      <c r="F115" s="51">
        <f t="shared" si="0"/>
        <v>129.22800000000001</v>
      </c>
      <c r="G115" s="52">
        <f t="shared" si="1"/>
        <v>199.71600000000001</v>
      </c>
      <c r="H115" s="44"/>
      <c r="I115" s="7" t="s">
        <v>1425</v>
      </c>
      <c r="J115" s="8"/>
      <c r="K115" s="8"/>
      <c r="L115" s="56"/>
      <c r="M115" s="56"/>
      <c r="N115" s="56"/>
      <c r="O115" s="8"/>
      <c r="P115" s="54"/>
      <c r="Q115" s="57"/>
      <c r="R115" s="9"/>
      <c r="S115" s="9"/>
      <c r="T115" s="9"/>
    </row>
    <row r="116" spans="1:20" ht="25">
      <c r="A116" s="293" t="s">
        <v>1381</v>
      </c>
      <c r="B116" s="303" t="s">
        <v>1391</v>
      </c>
      <c r="C116" s="3"/>
      <c r="D116" s="302" t="s">
        <v>850</v>
      </c>
      <c r="E116" s="99">
        <v>45</v>
      </c>
      <c r="F116" s="51">
        <f t="shared" si="0"/>
        <v>65.340000000000018</v>
      </c>
      <c r="G116" s="52">
        <f t="shared" si="1"/>
        <v>100.98</v>
      </c>
      <c r="H116" s="44"/>
      <c r="I116" s="7" t="s">
        <v>1444</v>
      </c>
      <c r="J116" s="8"/>
      <c r="K116" s="8"/>
      <c r="L116" s="56"/>
      <c r="M116" s="56"/>
      <c r="N116" s="56"/>
      <c r="O116" s="8"/>
      <c r="P116" s="54"/>
      <c r="Q116" s="57"/>
      <c r="R116" s="9"/>
      <c r="S116" s="9"/>
      <c r="T116" s="9"/>
    </row>
    <row r="117" spans="1:20" ht="25">
      <c r="A117" s="293" t="s">
        <v>1381</v>
      </c>
      <c r="B117" s="303" t="s">
        <v>1445</v>
      </c>
      <c r="C117" s="3"/>
      <c r="D117" s="302" t="s">
        <v>850</v>
      </c>
      <c r="E117" s="99">
        <v>45</v>
      </c>
      <c r="F117" s="51">
        <f t="shared" si="0"/>
        <v>65.340000000000018</v>
      </c>
      <c r="G117" s="52">
        <f t="shared" si="1"/>
        <v>100.98</v>
      </c>
      <c r="H117" s="44"/>
      <c r="I117" s="7" t="s">
        <v>1444</v>
      </c>
      <c r="J117" s="8"/>
      <c r="K117" s="8"/>
      <c r="L117" s="56"/>
      <c r="M117" s="56"/>
      <c r="N117" s="56"/>
      <c r="O117" s="8"/>
      <c r="P117" s="54"/>
      <c r="Q117" s="57"/>
      <c r="R117" s="9"/>
      <c r="S117" s="9"/>
      <c r="T117" s="9"/>
    </row>
    <row r="118" spans="1:20" ht="25">
      <c r="A118" s="293" t="s">
        <v>1381</v>
      </c>
      <c r="B118" s="303" t="s">
        <v>1446</v>
      </c>
      <c r="C118" s="3"/>
      <c r="D118" s="302" t="s">
        <v>850</v>
      </c>
      <c r="E118" s="99">
        <v>45</v>
      </c>
      <c r="F118" s="51">
        <f t="shared" si="0"/>
        <v>65.340000000000018</v>
      </c>
      <c r="G118" s="52">
        <f t="shared" si="1"/>
        <v>100.98</v>
      </c>
      <c r="H118" s="44"/>
      <c r="I118" s="7" t="s">
        <v>1444</v>
      </c>
      <c r="J118" s="8"/>
      <c r="K118" s="8"/>
      <c r="L118" s="56"/>
      <c r="M118" s="56"/>
      <c r="N118" s="56"/>
      <c r="O118" s="8"/>
      <c r="P118" s="54"/>
      <c r="Q118" s="57"/>
      <c r="R118" s="9"/>
      <c r="S118" s="9"/>
      <c r="T118" s="9"/>
    </row>
    <row r="119" spans="1:20" ht="25">
      <c r="A119" s="293" t="s">
        <v>1381</v>
      </c>
      <c r="B119" s="303" t="s">
        <v>1392</v>
      </c>
      <c r="C119" s="3"/>
      <c r="D119" s="302" t="s">
        <v>850</v>
      </c>
      <c r="E119" s="99">
        <v>45</v>
      </c>
      <c r="F119" s="51">
        <f t="shared" si="0"/>
        <v>65.340000000000018</v>
      </c>
      <c r="G119" s="52">
        <f t="shared" si="1"/>
        <v>100.98</v>
      </c>
      <c r="H119" s="44"/>
      <c r="I119" s="7" t="s">
        <v>1444</v>
      </c>
      <c r="J119" s="8"/>
      <c r="K119" s="8"/>
      <c r="L119" s="56"/>
      <c r="M119" s="56"/>
      <c r="N119" s="56"/>
      <c r="O119" s="8"/>
      <c r="P119" s="54"/>
      <c r="Q119" s="57"/>
      <c r="R119" s="9"/>
      <c r="S119" s="9"/>
      <c r="T119" s="9"/>
    </row>
    <row r="120" spans="1:20" ht="25">
      <c r="A120" s="293" t="s">
        <v>1381</v>
      </c>
      <c r="B120" s="303" t="s">
        <v>1447</v>
      </c>
      <c r="C120" s="3"/>
      <c r="D120" s="302" t="s">
        <v>850</v>
      </c>
      <c r="E120" s="99">
        <v>45</v>
      </c>
      <c r="F120" s="51">
        <f t="shared" si="0"/>
        <v>65.340000000000018</v>
      </c>
      <c r="G120" s="52">
        <f t="shared" si="1"/>
        <v>100.98</v>
      </c>
      <c r="H120" s="44"/>
      <c r="I120" s="7" t="s">
        <v>1444</v>
      </c>
      <c r="J120" s="8"/>
      <c r="K120" s="8"/>
      <c r="L120" s="56"/>
      <c r="M120" s="56"/>
      <c r="N120" s="56"/>
      <c r="O120" s="8"/>
      <c r="P120" s="54"/>
      <c r="Q120" s="57"/>
      <c r="R120" s="9"/>
      <c r="S120" s="9"/>
      <c r="T120" s="9"/>
    </row>
    <row r="121" spans="1:20" ht="25">
      <c r="A121" s="293" t="s">
        <v>1381</v>
      </c>
      <c r="B121" s="303" t="s">
        <v>1393</v>
      </c>
      <c r="C121" s="3"/>
      <c r="D121" s="302" t="s">
        <v>850</v>
      </c>
      <c r="E121" s="99">
        <v>45</v>
      </c>
      <c r="F121" s="51">
        <f t="shared" si="0"/>
        <v>65.340000000000018</v>
      </c>
      <c r="G121" s="52">
        <f t="shared" si="1"/>
        <v>100.98</v>
      </c>
      <c r="H121" s="44"/>
      <c r="I121" s="7" t="s">
        <v>1444</v>
      </c>
      <c r="J121" s="8"/>
      <c r="K121" s="8"/>
      <c r="L121" s="56"/>
      <c r="M121" s="56"/>
      <c r="N121" s="56"/>
      <c r="O121" s="8"/>
      <c r="P121" s="54"/>
      <c r="Q121" s="57"/>
      <c r="R121" s="9"/>
      <c r="S121" s="9"/>
      <c r="T121" s="9"/>
    </row>
    <row r="122" spans="1:20" ht="25">
      <c r="A122" s="293" t="s">
        <v>1381</v>
      </c>
      <c r="B122" s="303" t="s">
        <v>1394</v>
      </c>
      <c r="C122" s="3"/>
      <c r="D122" s="302" t="s">
        <v>850</v>
      </c>
      <c r="E122" s="99">
        <v>65</v>
      </c>
      <c r="F122" s="51">
        <f t="shared" si="0"/>
        <v>94.38000000000001</v>
      </c>
      <c r="G122" s="52">
        <f t="shared" si="1"/>
        <v>145.85999999999999</v>
      </c>
      <c r="H122" s="44"/>
      <c r="I122" s="7" t="s">
        <v>1444</v>
      </c>
      <c r="J122" s="8"/>
      <c r="K122" s="8"/>
      <c r="L122" s="56"/>
      <c r="M122" s="56"/>
      <c r="N122" s="56"/>
      <c r="O122" s="8"/>
      <c r="P122" s="54"/>
      <c r="Q122" s="57"/>
      <c r="R122" s="9"/>
      <c r="S122" s="9"/>
      <c r="T122" s="9"/>
    </row>
    <row r="123" spans="1:20" ht="25">
      <c r="A123" s="293" t="s">
        <v>1381</v>
      </c>
      <c r="B123" s="303" t="s">
        <v>1395</v>
      </c>
      <c r="C123" s="3"/>
      <c r="D123" s="302" t="s">
        <v>850</v>
      </c>
      <c r="E123" s="99">
        <v>65</v>
      </c>
      <c r="F123" s="51">
        <f t="shared" si="0"/>
        <v>94.38000000000001</v>
      </c>
      <c r="G123" s="52">
        <f t="shared" si="1"/>
        <v>145.85999999999999</v>
      </c>
      <c r="H123" s="44"/>
      <c r="I123" s="7" t="s">
        <v>1444</v>
      </c>
      <c r="J123" s="8"/>
      <c r="K123" s="8"/>
      <c r="L123" s="56"/>
      <c r="M123" s="56"/>
      <c r="N123" s="56"/>
      <c r="O123" s="8"/>
      <c r="P123" s="54"/>
      <c r="Q123" s="57"/>
      <c r="R123" s="9"/>
      <c r="S123" s="9"/>
      <c r="T123" s="9"/>
    </row>
    <row r="124" spans="1:20" ht="25">
      <c r="A124" s="293" t="s">
        <v>1381</v>
      </c>
      <c r="B124" s="303" t="s">
        <v>1396</v>
      </c>
      <c r="C124" s="3"/>
      <c r="D124" s="302" t="s">
        <v>850</v>
      </c>
      <c r="E124" s="99">
        <v>55</v>
      </c>
      <c r="F124" s="51">
        <f t="shared" si="0"/>
        <v>79.860000000000014</v>
      </c>
      <c r="G124" s="52">
        <f t="shared" si="1"/>
        <v>123.42000000000002</v>
      </c>
      <c r="H124" s="44"/>
      <c r="I124" s="7" t="s">
        <v>1444</v>
      </c>
      <c r="J124" s="8"/>
      <c r="K124" s="8"/>
      <c r="L124" s="56"/>
      <c r="M124" s="56"/>
      <c r="N124" s="56"/>
      <c r="O124" s="8"/>
      <c r="P124" s="54"/>
      <c r="Q124" s="57"/>
      <c r="R124" s="9"/>
      <c r="S124" s="9"/>
      <c r="T124" s="9"/>
    </row>
    <row r="125" spans="1:20" ht="25">
      <c r="A125" s="293" t="s">
        <v>1381</v>
      </c>
      <c r="B125" s="303" t="s">
        <v>1397</v>
      </c>
      <c r="C125" s="3"/>
      <c r="D125" s="302" t="s">
        <v>850</v>
      </c>
      <c r="E125" s="99">
        <v>55</v>
      </c>
      <c r="F125" s="51">
        <f t="shared" si="0"/>
        <v>79.860000000000014</v>
      </c>
      <c r="G125" s="52">
        <f t="shared" si="1"/>
        <v>123.42000000000002</v>
      </c>
      <c r="H125" s="44"/>
      <c r="I125" s="7" t="s">
        <v>1444</v>
      </c>
      <c r="J125" s="8"/>
      <c r="K125" s="8"/>
      <c r="L125" s="56"/>
      <c r="M125" s="56"/>
      <c r="N125" s="56"/>
      <c r="O125" s="8"/>
      <c r="P125" s="54"/>
      <c r="Q125" s="57"/>
      <c r="R125" s="9"/>
      <c r="S125" s="9"/>
      <c r="T125" s="9"/>
    </row>
    <row r="126" spans="1:20" ht="25">
      <c r="A126" s="293" t="s">
        <v>1381</v>
      </c>
      <c r="B126" s="303" t="s">
        <v>1448</v>
      </c>
      <c r="C126" s="3"/>
      <c r="D126" s="302" t="s">
        <v>850</v>
      </c>
      <c r="E126" s="99">
        <v>55</v>
      </c>
      <c r="F126" s="51">
        <f t="shared" si="0"/>
        <v>79.860000000000014</v>
      </c>
      <c r="G126" s="52">
        <f t="shared" si="1"/>
        <v>123.42000000000002</v>
      </c>
      <c r="H126" s="44"/>
      <c r="I126" s="7" t="s">
        <v>1444</v>
      </c>
      <c r="J126" s="8"/>
      <c r="K126" s="8"/>
      <c r="L126" s="56"/>
      <c r="M126" s="56"/>
      <c r="N126" s="56"/>
      <c r="O126" s="8"/>
      <c r="P126" s="54"/>
      <c r="Q126" s="57"/>
      <c r="R126" s="9"/>
      <c r="S126" s="9"/>
      <c r="T126" s="9"/>
    </row>
    <row r="127" spans="1:20" ht="25">
      <c r="A127" s="293" t="s">
        <v>1381</v>
      </c>
      <c r="B127" s="303" t="s">
        <v>1449</v>
      </c>
      <c r="C127" s="3"/>
      <c r="D127" s="302" t="s">
        <v>850</v>
      </c>
      <c r="E127" s="99">
        <v>55</v>
      </c>
      <c r="F127" s="51">
        <f t="shared" si="0"/>
        <v>79.860000000000014</v>
      </c>
      <c r="G127" s="52">
        <f t="shared" si="1"/>
        <v>123.42000000000002</v>
      </c>
      <c r="H127" s="44"/>
      <c r="I127" s="7" t="s">
        <v>1444</v>
      </c>
      <c r="J127" s="8"/>
      <c r="K127" s="8"/>
      <c r="L127" s="56"/>
      <c r="M127" s="56"/>
      <c r="N127" s="56"/>
      <c r="O127" s="8"/>
      <c r="P127" s="54"/>
      <c r="Q127" s="57"/>
      <c r="R127" s="9"/>
      <c r="S127" s="9"/>
      <c r="T127" s="9"/>
    </row>
    <row r="128" spans="1:20" ht="25">
      <c r="A128" s="293" t="s">
        <v>1381</v>
      </c>
      <c r="B128" s="303" t="s">
        <v>1399</v>
      </c>
      <c r="C128" s="3"/>
      <c r="D128" s="302" t="s">
        <v>850</v>
      </c>
      <c r="E128" s="99">
        <v>70</v>
      </c>
      <c r="F128" s="51">
        <f t="shared" si="0"/>
        <v>101.64</v>
      </c>
      <c r="G128" s="52">
        <f t="shared" si="1"/>
        <v>157.07999999999998</v>
      </c>
      <c r="H128" s="44"/>
      <c r="I128" s="7" t="s">
        <v>1444</v>
      </c>
      <c r="J128" s="8"/>
      <c r="K128" s="8"/>
      <c r="L128" s="56"/>
      <c r="M128" s="56"/>
      <c r="N128" s="56"/>
      <c r="O128" s="8"/>
      <c r="P128" s="54"/>
      <c r="Q128" s="57"/>
      <c r="R128" s="9"/>
      <c r="S128" s="9"/>
      <c r="T128" s="9"/>
    </row>
    <row r="129" spans="1:20" ht="25">
      <c r="A129" s="293" t="s">
        <v>1381</v>
      </c>
      <c r="B129" s="303" t="s">
        <v>1400</v>
      </c>
      <c r="C129" s="3"/>
      <c r="D129" s="302" t="s">
        <v>850</v>
      </c>
      <c r="E129" s="99">
        <v>65</v>
      </c>
      <c r="F129" s="51">
        <f t="shared" si="0"/>
        <v>94.38000000000001</v>
      </c>
      <c r="G129" s="52">
        <f t="shared" si="1"/>
        <v>145.85999999999999</v>
      </c>
      <c r="H129" s="44"/>
      <c r="I129" s="7" t="s">
        <v>139</v>
      </c>
      <c r="J129" s="8"/>
      <c r="K129" s="8"/>
      <c r="L129" s="56"/>
      <c r="M129" s="56"/>
      <c r="N129" s="56"/>
      <c r="O129" s="8"/>
      <c r="P129" s="54"/>
      <c r="Q129" s="57"/>
      <c r="R129" s="9"/>
      <c r="S129" s="9"/>
      <c r="T129" s="9"/>
    </row>
    <row r="130" spans="1:20" ht="25">
      <c r="A130" s="293" t="s">
        <v>1381</v>
      </c>
      <c r="B130" s="303" t="s">
        <v>1450</v>
      </c>
      <c r="C130" s="3"/>
      <c r="D130" s="302">
        <v>8.5</v>
      </c>
      <c r="E130" s="99">
        <v>78.59</v>
      </c>
      <c r="F130" s="51">
        <f t="shared" si="0"/>
        <v>114.11268000000003</v>
      </c>
      <c r="G130" s="52">
        <f t="shared" si="1"/>
        <v>176.35596000000001</v>
      </c>
      <c r="H130" s="44"/>
      <c r="I130" s="7" t="s">
        <v>139</v>
      </c>
      <c r="J130" s="8"/>
      <c r="K130" s="8"/>
      <c r="L130" s="56"/>
      <c r="M130" s="56"/>
      <c r="N130" s="56"/>
      <c r="O130" s="8"/>
      <c r="P130" s="54"/>
      <c r="Q130" s="57"/>
      <c r="R130" s="9"/>
      <c r="S130" s="9"/>
      <c r="T130" s="9"/>
    </row>
    <row r="131" spans="1:20" ht="25">
      <c r="A131" s="293" t="s">
        <v>1381</v>
      </c>
      <c r="B131" s="303" t="s">
        <v>1429</v>
      </c>
      <c r="C131" s="3"/>
      <c r="D131" s="302">
        <v>8.5</v>
      </c>
      <c r="E131" s="99">
        <v>78.59</v>
      </c>
      <c r="F131" s="51">
        <f t="shared" si="0"/>
        <v>114.11268000000003</v>
      </c>
      <c r="G131" s="52">
        <f t="shared" si="1"/>
        <v>176.35596000000001</v>
      </c>
      <c r="H131" s="44"/>
      <c r="I131" s="7" t="s">
        <v>139</v>
      </c>
      <c r="J131" s="8"/>
      <c r="K131" s="8"/>
      <c r="L131" s="56"/>
      <c r="M131" s="56"/>
      <c r="N131" s="56"/>
      <c r="O131" s="8"/>
      <c r="P131" s="54"/>
      <c r="Q131" s="57"/>
      <c r="R131" s="9"/>
      <c r="S131" s="9"/>
      <c r="T131" s="9"/>
    </row>
    <row r="132" spans="1:20" ht="25">
      <c r="A132" s="293" t="s">
        <v>1381</v>
      </c>
      <c r="B132" s="303" t="s">
        <v>1451</v>
      </c>
      <c r="C132" s="3"/>
      <c r="D132" s="302" t="s">
        <v>155</v>
      </c>
      <c r="E132" s="99">
        <v>33.5</v>
      </c>
      <c r="F132" s="51">
        <f t="shared" si="0"/>
        <v>48.642000000000003</v>
      </c>
      <c r="G132" s="52">
        <f t="shared" si="1"/>
        <v>75.173999999999992</v>
      </c>
      <c r="H132" s="44"/>
      <c r="I132" s="7" t="s">
        <v>139</v>
      </c>
      <c r="J132" s="8"/>
      <c r="K132" s="8"/>
      <c r="L132" s="56"/>
      <c r="M132" s="56"/>
      <c r="N132" s="56"/>
      <c r="O132" s="8"/>
      <c r="P132" s="54"/>
      <c r="Q132" s="57"/>
      <c r="R132" s="9"/>
      <c r="S132" s="9"/>
      <c r="T132" s="9"/>
    </row>
    <row r="133" spans="1:20" ht="13">
      <c r="A133" s="9"/>
      <c r="B133" s="9"/>
      <c r="C133" s="135"/>
      <c r="D133" s="9"/>
      <c r="E133" s="9"/>
      <c r="F133" s="135"/>
      <c r="G133" s="9"/>
      <c r="H133" s="9"/>
      <c r="I133" s="135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13">
      <c r="A134" s="9"/>
      <c r="B134" s="9"/>
      <c r="C134" s="135"/>
      <c r="D134" s="9"/>
      <c r="E134" s="9"/>
      <c r="F134" s="135"/>
      <c r="G134" s="9"/>
      <c r="H134" s="9"/>
      <c r="I134" s="135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00FF"/>
    <outlinePr summaryBelow="0" summaryRight="0"/>
  </sheetPr>
  <dimension ref="A1:Z81"/>
  <sheetViews>
    <sheetView workbookViewId="0">
      <selection activeCell="G11" sqref="G11"/>
    </sheetView>
  </sheetViews>
  <sheetFormatPr baseColWidth="10" defaultColWidth="12.6640625" defaultRowHeight="15.75" customHeight="1"/>
  <cols>
    <col min="1" max="1" width="19.83203125" customWidth="1"/>
    <col min="2" max="2" width="51.6640625" customWidth="1"/>
    <col min="4" max="4" width="34.1640625" customWidth="1"/>
    <col min="5" max="6" width="0.33203125" customWidth="1"/>
    <col min="7" max="7" width="33.1640625" customWidth="1"/>
    <col min="10" max="10" width="17.1640625" customWidth="1"/>
    <col min="12" max="12" width="18.1640625" customWidth="1"/>
    <col min="13" max="13" width="17" customWidth="1"/>
    <col min="14" max="14" width="15.83203125" customWidth="1"/>
    <col min="15" max="15" width="14.6640625" customWidth="1"/>
  </cols>
  <sheetData>
    <row r="1" spans="1:26" ht="15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.7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39" customHeight="1">
      <c r="A11" s="9"/>
      <c r="B11" s="9"/>
      <c r="C11" s="9"/>
      <c r="D11" s="9"/>
      <c r="E11" s="9"/>
      <c r="F11" s="304"/>
      <c r="G11" s="304" t="s">
        <v>1452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304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.7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.7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>
      <c r="A30" s="40" t="s">
        <v>37</v>
      </c>
      <c r="B30" s="41" t="s">
        <v>38</v>
      </c>
      <c r="C30" s="15" t="s">
        <v>39</v>
      </c>
      <c r="D30" s="42" t="s">
        <v>40</v>
      </c>
      <c r="E30" s="4"/>
      <c r="F30" s="4" t="s">
        <v>41</v>
      </c>
      <c r="G30" s="43" t="s">
        <v>42</v>
      </c>
      <c r="H30" s="44"/>
      <c r="I30" s="45" t="s">
        <v>43</v>
      </c>
      <c r="J30" s="45" t="s">
        <v>44</v>
      </c>
      <c r="K30" s="45" t="s">
        <v>45</v>
      </c>
      <c r="L30" s="45" t="s">
        <v>46</v>
      </c>
      <c r="M30" s="45" t="s">
        <v>47</v>
      </c>
      <c r="N30" s="45" t="s">
        <v>48</v>
      </c>
      <c r="O30" s="45" t="s">
        <v>49</v>
      </c>
      <c r="P30" s="45" t="s">
        <v>50</v>
      </c>
      <c r="Q30" s="45" t="s">
        <v>51</v>
      </c>
      <c r="R30" s="46"/>
      <c r="S30" s="46"/>
      <c r="T30" s="46"/>
      <c r="U30" s="9"/>
      <c r="V30" s="9"/>
      <c r="W30" s="9"/>
      <c r="X30" s="9"/>
      <c r="Y30" s="9"/>
      <c r="Z30" s="9"/>
    </row>
    <row r="31" spans="1:26" ht="15.75" customHeight="1">
      <c r="A31" s="305" t="s">
        <v>1453</v>
      </c>
      <c r="B31" s="306" t="s">
        <v>1454</v>
      </c>
      <c r="C31" s="307"/>
      <c r="D31" s="308" t="s">
        <v>159</v>
      </c>
      <c r="E31" s="66">
        <v>5.99</v>
      </c>
      <c r="F31" s="51">
        <f t="shared" ref="F31:F81" si="0">E31*1.1*1.2*1.1</f>
        <v>8.6974800000000005</v>
      </c>
      <c r="G31" s="309">
        <f t="shared" ref="G31:G81" si="1">E31*1.1*1.2*1.7</f>
        <v>13.441560000000001</v>
      </c>
      <c r="H31" s="44"/>
      <c r="I31" s="7" t="s">
        <v>54</v>
      </c>
      <c r="J31" s="8"/>
      <c r="K31" s="8"/>
      <c r="L31" s="56"/>
      <c r="M31" s="56"/>
      <c r="N31" s="56"/>
      <c r="O31" s="8"/>
      <c r="P31" s="54"/>
      <c r="Q31" s="57"/>
      <c r="R31" s="9"/>
      <c r="S31" s="9"/>
      <c r="T31" s="46"/>
      <c r="U31" s="9"/>
      <c r="V31" s="9"/>
      <c r="W31" s="9"/>
      <c r="X31" s="9"/>
      <c r="Y31" s="9"/>
      <c r="Z31" s="9"/>
    </row>
    <row r="32" spans="1:26" ht="15.75" customHeight="1">
      <c r="A32" s="305" t="s">
        <v>1453</v>
      </c>
      <c r="B32" s="306" t="s">
        <v>1455</v>
      </c>
      <c r="C32" s="307"/>
      <c r="D32" s="308" t="s">
        <v>159</v>
      </c>
      <c r="E32" s="66">
        <v>29.95</v>
      </c>
      <c r="F32" s="51">
        <f t="shared" si="0"/>
        <v>43.487400000000001</v>
      </c>
      <c r="G32" s="309">
        <f t="shared" si="1"/>
        <v>67.207799999999992</v>
      </c>
      <c r="H32" s="44"/>
      <c r="I32" s="7" t="s">
        <v>54</v>
      </c>
      <c r="J32" s="8"/>
      <c r="K32" s="8"/>
      <c r="L32" s="56"/>
      <c r="M32" s="56"/>
      <c r="N32" s="56"/>
      <c r="O32" s="8"/>
      <c r="P32" s="54"/>
      <c r="Q32" s="57"/>
      <c r="R32" s="9"/>
      <c r="S32" s="9"/>
      <c r="T32" s="46"/>
      <c r="U32" s="9"/>
      <c r="V32" s="9"/>
      <c r="W32" s="9"/>
      <c r="X32" s="9"/>
      <c r="Y32" s="9"/>
      <c r="Z32" s="9"/>
    </row>
    <row r="33" spans="1:26" ht="15.75" customHeight="1">
      <c r="A33" s="305" t="s">
        <v>1453</v>
      </c>
      <c r="B33" s="306" t="s">
        <v>1456</v>
      </c>
      <c r="C33" s="310"/>
      <c r="D33" s="307" t="s">
        <v>856</v>
      </c>
      <c r="E33" s="177">
        <v>5</v>
      </c>
      <c r="F33" s="51">
        <f t="shared" si="0"/>
        <v>7.26</v>
      </c>
      <c r="G33" s="309">
        <f t="shared" si="1"/>
        <v>11.219999999999999</v>
      </c>
      <c r="H33" s="44"/>
      <c r="I33" s="7" t="s">
        <v>75</v>
      </c>
      <c r="J33" s="8"/>
      <c r="K33" s="8"/>
      <c r="L33" s="56"/>
      <c r="M33" s="56"/>
      <c r="N33" s="56"/>
      <c r="O33" s="8"/>
      <c r="P33" s="54"/>
      <c r="Q33" s="57"/>
      <c r="R33" s="9"/>
      <c r="S33" s="9"/>
      <c r="T33" s="46"/>
      <c r="U33" s="9"/>
      <c r="V33" s="9"/>
      <c r="W33" s="9"/>
      <c r="X33" s="9"/>
      <c r="Y33" s="9"/>
      <c r="Z33" s="9"/>
    </row>
    <row r="34" spans="1:26" ht="15.75" customHeight="1">
      <c r="A34" s="305" t="s">
        <v>1453</v>
      </c>
      <c r="B34" s="306" t="s">
        <v>1457</v>
      </c>
      <c r="C34" s="310"/>
      <c r="D34" s="307" t="s">
        <v>454</v>
      </c>
      <c r="E34" s="94">
        <v>6</v>
      </c>
      <c r="F34" s="51">
        <f t="shared" si="0"/>
        <v>8.7119999999999997</v>
      </c>
      <c r="G34" s="309">
        <f t="shared" si="1"/>
        <v>13.464</v>
      </c>
      <c r="H34" s="44"/>
      <c r="I34" s="7" t="s">
        <v>75</v>
      </c>
      <c r="J34" s="8"/>
      <c r="K34" s="8"/>
      <c r="L34" s="56"/>
      <c r="M34" s="56"/>
      <c r="N34" s="56"/>
      <c r="O34" s="8"/>
      <c r="P34" s="54"/>
      <c r="Q34" s="57"/>
      <c r="R34" s="9"/>
      <c r="S34" s="9"/>
      <c r="T34" s="46"/>
      <c r="U34" s="9"/>
      <c r="V34" s="9"/>
      <c r="W34" s="9"/>
      <c r="X34" s="9"/>
      <c r="Y34" s="9"/>
      <c r="Z34" s="9"/>
    </row>
    <row r="35" spans="1:26" ht="15.75" customHeight="1">
      <c r="A35" s="305" t="s">
        <v>1453</v>
      </c>
      <c r="B35" s="311" t="s">
        <v>1458</v>
      </c>
      <c r="C35" s="312"/>
      <c r="D35" s="307" t="s">
        <v>155</v>
      </c>
      <c r="E35" s="94">
        <v>12</v>
      </c>
      <c r="F35" s="51">
        <f t="shared" si="0"/>
        <v>17.423999999999999</v>
      </c>
      <c r="G35" s="309">
        <f t="shared" si="1"/>
        <v>26.928000000000001</v>
      </c>
      <c r="H35" s="44"/>
      <c r="I35" s="7" t="s">
        <v>75</v>
      </c>
      <c r="J35" s="8"/>
      <c r="K35" s="8"/>
      <c r="L35" s="56"/>
      <c r="M35" s="56"/>
      <c r="N35" s="56"/>
      <c r="O35" s="8"/>
      <c r="P35" s="54"/>
      <c r="Q35" s="57"/>
      <c r="R35" s="9"/>
      <c r="S35" s="9"/>
      <c r="T35" s="46"/>
      <c r="U35" s="9"/>
      <c r="V35" s="9"/>
      <c r="W35" s="9"/>
      <c r="X35" s="9"/>
      <c r="Y35" s="9"/>
      <c r="Z35" s="9"/>
    </row>
    <row r="36" spans="1:26" ht="15.75" customHeight="1">
      <c r="A36" s="305" t="s">
        <v>1453</v>
      </c>
      <c r="B36" s="306" t="s">
        <v>1459</v>
      </c>
      <c r="C36" s="313"/>
      <c r="D36" s="307" t="s">
        <v>1460</v>
      </c>
      <c r="E36" s="314">
        <v>5.45</v>
      </c>
      <c r="F36" s="51">
        <f t="shared" si="0"/>
        <v>7.913400000000002</v>
      </c>
      <c r="G36" s="309">
        <f t="shared" si="1"/>
        <v>12.229800000000001</v>
      </c>
      <c r="H36" s="44"/>
      <c r="I36" s="7" t="s">
        <v>96</v>
      </c>
      <c r="J36" s="8"/>
      <c r="K36" s="8"/>
      <c r="L36" s="56"/>
      <c r="M36" s="56"/>
      <c r="N36" s="56"/>
      <c r="O36" s="8"/>
      <c r="P36" s="54"/>
      <c r="Q36" s="57"/>
      <c r="R36" s="9"/>
      <c r="S36" s="9"/>
      <c r="T36" s="46"/>
      <c r="U36" s="9"/>
      <c r="V36" s="9"/>
      <c r="W36" s="9"/>
      <c r="X36" s="9"/>
      <c r="Y36" s="9"/>
      <c r="Z36" s="9"/>
    </row>
    <row r="37" spans="1:26" ht="15.75" customHeight="1">
      <c r="A37" s="305" t="s">
        <v>1453</v>
      </c>
      <c r="B37" s="306" t="s">
        <v>1461</v>
      </c>
      <c r="C37" s="313"/>
      <c r="D37" s="307" t="s">
        <v>898</v>
      </c>
      <c r="E37" s="314">
        <v>10.95</v>
      </c>
      <c r="F37" s="51">
        <f t="shared" si="0"/>
        <v>15.8994</v>
      </c>
      <c r="G37" s="309">
        <f t="shared" si="1"/>
        <v>24.571799999999996</v>
      </c>
      <c r="H37" s="44"/>
      <c r="I37" s="7" t="s">
        <v>96</v>
      </c>
      <c r="J37" s="8"/>
      <c r="K37" s="8"/>
      <c r="L37" s="56"/>
      <c r="M37" s="56"/>
      <c r="N37" s="56"/>
      <c r="O37" s="8"/>
      <c r="P37" s="54"/>
      <c r="Q37" s="57"/>
      <c r="R37" s="9"/>
      <c r="S37" s="9"/>
      <c r="T37" s="46"/>
      <c r="U37" s="9"/>
      <c r="V37" s="9"/>
      <c r="W37" s="9"/>
      <c r="X37" s="9"/>
      <c r="Y37" s="9"/>
      <c r="Z37" s="9"/>
    </row>
    <row r="38" spans="1:26" ht="15.75" customHeight="1">
      <c r="A38" s="305" t="s">
        <v>1453</v>
      </c>
      <c r="B38" s="306" t="s">
        <v>1462</v>
      </c>
      <c r="C38" s="313"/>
      <c r="D38" s="307" t="s">
        <v>898</v>
      </c>
      <c r="E38" s="314">
        <v>2.15</v>
      </c>
      <c r="F38" s="51">
        <f t="shared" si="0"/>
        <v>3.1218000000000004</v>
      </c>
      <c r="G38" s="309">
        <f t="shared" si="1"/>
        <v>4.8246000000000002</v>
      </c>
      <c r="H38" s="44"/>
      <c r="I38" s="7" t="s">
        <v>96</v>
      </c>
      <c r="J38" s="8"/>
      <c r="K38" s="8"/>
      <c r="L38" s="56"/>
      <c r="M38" s="56"/>
      <c r="N38" s="56"/>
      <c r="O38" s="8"/>
      <c r="P38" s="54"/>
      <c r="Q38" s="57"/>
      <c r="R38" s="9"/>
      <c r="S38" s="9"/>
      <c r="T38" s="46"/>
      <c r="U38" s="9"/>
      <c r="V38" s="9"/>
      <c r="W38" s="9"/>
      <c r="X38" s="9"/>
      <c r="Y38" s="9"/>
      <c r="Z38" s="9"/>
    </row>
    <row r="39" spans="1:26" ht="15.75" customHeight="1">
      <c r="A39" s="305" t="s">
        <v>1453</v>
      </c>
      <c r="B39" s="306" t="s">
        <v>1463</v>
      </c>
      <c r="C39" s="313"/>
      <c r="D39" s="307" t="s">
        <v>898</v>
      </c>
      <c r="E39" s="314">
        <v>2.15</v>
      </c>
      <c r="F39" s="51">
        <f t="shared" si="0"/>
        <v>3.1218000000000004</v>
      </c>
      <c r="G39" s="309">
        <f t="shared" si="1"/>
        <v>4.8246000000000002</v>
      </c>
      <c r="H39" s="44"/>
      <c r="I39" s="7" t="s">
        <v>96</v>
      </c>
      <c r="J39" s="8"/>
      <c r="K39" s="8"/>
      <c r="L39" s="56"/>
      <c r="M39" s="56"/>
      <c r="N39" s="56"/>
      <c r="O39" s="8"/>
      <c r="P39" s="54"/>
      <c r="Q39" s="57"/>
      <c r="R39" s="9"/>
      <c r="S39" s="9"/>
      <c r="T39" s="46"/>
      <c r="U39" s="9"/>
      <c r="V39" s="9"/>
      <c r="W39" s="9"/>
      <c r="X39" s="9"/>
      <c r="Y39" s="9"/>
      <c r="Z39" s="9"/>
    </row>
    <row r="40" spans="1:26" ht="15.75" customHeight="1">
      <c r="A40" s="305" t="s">
        <v>1453</v>
      </c>
      <c r="B40" s="306" t="s">
        <v>1461</v>
      </c>
      <c r="C40" s="313"/>
      <c r="D40" s="307" t="s">
        <v>896</v>
      </c>
      <c r="E40" s="314">
        <v>14.25</v>
      </c>
      <c r="F40" s="51">
        <f t="shared" si="0"/>
        <v>20.690999999999999</v>
      </c>
      <c r="G40" s="309">
        <f t="shared" si="1"/>
        <v>31.976999999999997</v>
      </c>
      <c r="H40" s="44"/>
      <c r="I40" s="7" t="s">
        <v>96</v>
      </c>
      <c r="J40" s="8"/>
      <c r="K40" s="8"/>
      <c r="L40" s="56"/>
      <c r="M40" s="56"/>
      <c r="N40" s="56"/>
      <c r="O40" s="8"/>
      <c r="P40" s="54"/>
      <c r="Q40" s="57"/>
      <c r="R40" s="9"/>
      <c r="S40" s="9"/>
      <c r="T40" s="46"/>
      <c r="U40" s="9"/>
      <c r="V40" s="9"/>
      <c r="W40" s="9"/>
      <c r="X40" s="9"/>
      <c r="Y40" s="9"/>
      <c r="Z40" s="9"/>
    </row>
    <row r="41" spans="1:26" ht="15.75" customHeight="1">
      <c r="A41" s="305" t="s">
        <v>1453</v>
      </c>
      <c r="B41" s="306" t="s">
        <v>1464</v>
      </c>
      <c r="C41" s="315"/>
      <c r="D41" s="307" t="s">
        <v>1465</v>
      </c>
      <c r="E41" s="66">
        <v>9.9499999999999993</v>
      </c>
      <c r="F41" s="51">
        <f t="shared" si="0"/>
        <v>14.447400000000002</v>
      </c>
      <c r="G41" s="309">
        <f t="shared" si="1"/>
        <v>22.3278</v>
      </c>
      <c r="H41" s="44"/>
      <c r="I41" s="7" t="s">
        <v>105</v>
      </c>
      <c r="J41" s="8"/>
      <c r="K41" s="8"/>
      <c r="L41" s="56"/>
      <c r="M41" s="56"/>
      <c r="N41" s="56"/>
      <c r="O41" s="8"/>
      <c r="P41" s="54"/>
      <c r="Q41" s="57"/>
      <c r="R41" s="9"/>
      <c r="S41" s="9"/>
      <c r="T41" s="46"/>
      <c r="U41" s="9"/>
      <c r="V41" s="9"/>
      <c r="W41" s="9"/>
      <c r="X41" s="9"/>
      <c r="Y41" s="9"/>
      <c r="Z41" s="9"/>
    </row>
    <row r="42" spans="1:26" ht="15.75" customHeight="1">
      <c r="A42" s="305" t="s">
        <v>1453</v>
      </c>
      <c r="B42" s="306" t="s">
        <v>1466</v>
      </c>
      <c r="C42" s="315"/>
      <c r="D42" s="307" t="s">
        <v>721</v>
      </c>
      <c r="E42" s="66">
        <v>14.95</v>
      </c>
      <c r="F42" s="51">
        <f t="shared" si="0"/>
        <v>21.7074</v>
      </c>
      <c r="G42" s="309">
        <f t="shared" si="1"/>
        <v>33.547799999999995</v>
      </c>
      <c r="H42" s="44"/>
      <c r="I42" s="7" t="s">
        <v>105</v>
      </c>
      <c r="J42" s="8"/>
      <c r="K42" s="8"/>
      <c r="L42" s="56"/>
      <c r="M42" s="56"/>
      <c r="N42" s="56"/>
      <c r="O42" s="8"/>
      <c r="P42" s="54"/>
      <c r="Q42" s="57"/>
      <c r="R42" s="9"/>
      <c r="S42" s="9"/>
      <c r="T42" s="46"/>
      <c r="U42" s="9"/>
      <c r="V42" s="9"/>
      <c r="W42" s="9"/>
      <c r="X42" s="9"/>
      <c r="Y42" s="9"/>
      <c r="Z42" s="9"/>
    </row>
    <row r="43" spans="1:26" ht="15.75" customHeight="1">
      <c r="A43" s="305" t="s">
        <v>1453</v>
      </c>
      <c r="B43" s="306" t="s">
        <v>1467</v>
      </c>
      <c r="C43" s="315"/>
      <c r="D43" s="307" t="s">
        <v>1468</v>
      </c>
      <c r="E43" s="66">
        <v>1.95</v>
      </c>
      <c r="F43" s="51">
        <f t="shared" si="0"/>
        <v>2.8313999999999999</v>
      </c>
      <c r="G43" s="309">
        <f t="shared" si="1"/>
        <v>4.3757999999999999</v>
      </c>
      <c r="H43" s="44"/>
      <c r="I43" s="7" t="s">
        <v>105</v>
      </c>
      <c r="J43" s="8"/>
      <c r="K43" s="8"/>
      <c r="L43" s="56"/>
      <c r="M43" s="56"/>
      <c r="N43" s="56"/>
      <c r="O43" s="8"/>
      <c r="P43" s="54"/>
      <c r="Q43" s="57"/>
      <c r="R43" s="9"/>
      <c r="S43" s="9"/>
      <c r="T43" s="46"/>
      <c r="U43" s="9"/>
      <c r="V43" s="9"/>
      <c r="W43" s="9"/>
      <c r="X43" s="9"/>
      <c r="Y43" s="9"/>
      <c r="Z43" s="9"/>
    </row>
    <row r="44" spans="1:26" ht="15.75" customHeight="1">
      <c r="A44" s="305" t="s">
        <v>1453</v>
      </c>
      <c r="B44" s="306" t="s">
        <v>1469</v>
      </c>
      <c r="C44" s="315"/>
      <c r="D44" s="307" t="s">
        <v>90</v>
      </c>
      <c r="E44" s="66">
        <v>16.95</v>
      </c>
      <c r="F44" s="51">
        <f t="shared" si="0"/>
        <v>24.6114</v>
      </c>
      <c r="G44" s="309">
        <f t="shared" si="1"/>
        <v>38.035799999999995</v>
      </c>
      <c r="H44" s="44"/>
      <c r="I44" s="7" t="s">
        <v>105</v>
      </c>
      <c r="J44" s="8"/>
      <c r="K44" s="8"/>
      <c r="L44" s="56"/>
      <c r="M44" s="56"/>
      <c r="N44" s="56"/>
      <c r="O44" s="8"/>
      <c r="P44" s="54"/>
      <c r="Q44" s="57"/>
      <c r="R44" s="9"/>
      <c r="S44" s="9"/>
      <c r="T44" s="46"/>
      <c r="U44" s="9"/>
      <c r="V44" s="9"/>
      <c r="W44" s="9"/>
      <c r="X44" s="9"/>
      <c r="Y44" s="9"/>
      <c r="Z44" s="9"/>
    </row>
    <row r="45" spans="1:26" ht="15.75" customHeight="1">
      <c r="A45" s="305" t="s">
        <v>1453</v>
      </c>
      <c r="B45" s="306" t="s">
        <v>1461</v>
      </c>
      <c r="C45" s="307"/>
      <c r="D45" s="307" t="s">
        <v>438</v>
      </c>
      <c r="E45" s="99"/>
      <c r="F45" s="51">
        <f t="shared" si="0"/>
        <v>0</v>
      </c>
      <c r="G45" s="309">
        <f t="shared" si="1"/>
        <v>0</v>
      </c>
      <c r="H45" s="44"/>
      <c r="I45" s="7" t="s">
        <v>1470</v>
      </c>
      <c r="J45" s="8"/>
      <c r="K45" s="8"/>
      <c r="L45" s="56"/>
      <c r="M45" s="56"/>
      <c r="N45" s="56"/>
      <c r="O45" s="8"/>
      <c r="P45" s="54"/>
      <c r="Q45" s="57"/>
      <c r="R45" s="9"/>
      <c r="S45" s="9"/>
      <c r="T45" s="46"/>
      <c r="U45" s="9"/>
      <c r="V45" s="9"/>
      <c r="W45" s="9"/>
      <c r="X45" s="9"/>
      <c r="Y45" s="9"/>
      <c r="Z45" s="9"/>
    </row>
    <row r="46" spans="1:26" ht="15.75" customHeight="1">
      <c r="A46" s="305" t="s">
        <v>1453</v>
      </c>
      <c r="B46" s="306" t="s">
        <v>1461</v>
      </c>
      <c r="C46" s="307"/>
      <c r="D46" s="307" t="s">
        <v>1471</v>
      </c>
      <c r="E46" s="99"/>
      <c r="F46" s="51">
        <f t="shared" si="0"/>
        <v>0</v>
      </c>
      <c r="G46" s="309">
        <f t="shared" si="1"/>
        <v>0</v>
      </c>
      <c r="H46" s="44"/>
      <c r="I46" s="7" t="s">
        <v>1470</v>
      </c>
      <c r="J46" s="8"/>
      <c r="K46" s="8"/>
      <c r="L46" s="56"/>
      <c r="M46" s="56"/>
      <c r="N46" s="56"/>
      <c r="O46" s="8"/>
      <c r="P46" s="54"/>
      <c r="Q46" s="57"/>
      <c r="R46" s="9"/>
      <c r="S46" s="9"/>
      <c r="T46" s="46"/>
      <c r="U46" s="9"/>
      <c r="V46" s="9"/>
      <c r="W46" s="9"/>
      <c r="X46" s="9"/>
      <c r="Y46" s="9"/>
      <c r="Z46" s="9"/>
    </row>
    <row r="47" spans="1:26" ht="25">
      <c r="A47" s="305" t="s">
        <v>1453</v>
      </c>
      <c r="B47" s="316" t="s">
        <v>1461</v>
      </c>
      <c r="C47" s="307"/>
      <c r="D47" s="307" t="s">
        <v>898</v>
      </c>
      <c r="E47" s="99">
        <v>7.61</v>
      </c>
      <c r="F47" s="51">
        <f t="shared" si="0"/>
        <v>11.049720000000001</v>
      </c>
      <c r="G47" s="309">
        <f t="shared" si="1"/>
        <v>17.076839999999997</v>
      </c>
      <c r="H47" s="44"/>
      <c r="I47" s="101" t="s">
        <v>139</v>
      </c>
      <c r="J47" s="8"/>
      <c r="K47" s="8"/>
      <c r="L47" s="56"/>
      <c r="M47" s="56"/>
      <c r="N47" s="56"/>
      <c r="O47" s="8"/>
      <c r="P47" s="54"/>
      <c r="Q47" s="57"/>
      <c r="R47" s="9"/>
      <c r="S47" s="9"/>
      <c r="T47" s="46"/>
      <c r="U47" s="9"/>
      <c r="V47" s="9"/>
      <c r="W47" s="9"/>
      <c r="X47" s="9"/>
      <c r="Y47" s="9"/>
      <c r="Z47" s="9"/>
    </row>
    <row r="48" spans="1:26" ht="25">
      <c r="A48" s="305" t="s">
        <v>1453</v>
      </c>
      <c r="B48" s="316" t="s">
        <v>1461</v>
      </c>
      <c r="C48" s="307"/>
      <c r="D48" s="317" t="s">
        <v>1472</v>
      </c>
      <c r="E48" s="99">
        <v>15.52</v>
      </c>
      <c r="F48" s="51">
        <f t="shared" si="0"/>
        <v>22.535040000000002</v>
      </c>
      <c r="G48" s="309">
        <f t="shared" si="1"/>
        <v>34.826879999999996</v>
      </c>
      <c r="H48" s="44"/>
      <c r="I48" s="101" t="s">
        <v>139</v>
      </c>
      <c r="J48" s="8"/>
      <c r="K48" s="8"/>
      <c r="L48" s="56"/>
      <c r="M48" s="56"/>
      <c r="N48" s="56"/>
      <c r="O48" s="8"/>
      <c r="P48" s="54"/>
      <c r="Q48" s="57"/>
      <c r="R48" s="9"/>
      <c r="S48" s="9"/>
      <c r="T48" s="46"/>
      <c r="U48" s="9"/>
      <c r="V48" s="9"/>
      <c r="W48" s="9"/>
      <c r="X48" s="9"/>
      <c r="Y48" s="9"/>
      <c r="Z48" s="9"/>
    </row>
    <row r="49" spans="1:26" ht="25">
      <c r="A49" s="305" t="s">
        <v>1453</v>
      </c>
      <c r="B49" s="316" t="s">
        <v>1461</v>
      </c>
      <c r="C49" s="307"/>
      <c r="D49" s="317" t="s">
        <v>1473</v>
      </c>
      <c r="E49" s="99">
        <v>22</v>
      </c>
      <c r="F49" s="51">
        <f t="shared" si="0"/>
        <v>31.944000000000006</v>
      </c>
      <c r="G49" s="309">
        <f t="shared" si="1"/>
        <v>49.368000000000002</v>
      </c>
      <c r="H49" s="44"/>
      <c r="I49" s="101" t="s">
        <v>139</v>
      </c>
      <c r="J49" s="8"/>
      <c r="K49" s="8"/>
      <c r="L49" s="56"/>
      <c r="M49" s="56"/>
      <c r="N49" s="56"/>
      <c r="O49" s="8"/>
      <c r="P49" s="54"/>
      <c r="Q49" s="57"/>
      <c r="R49" s="9"/>
      <c r="S49" s="9"/>
      <c r="T49" s="46"/>
      <c r="U49" s="9"/>
      <c r="V49" s="9"/>
      <c r="W49" s="9"/>
      <c r="X49" s="9"/>
      <c r="Y49" s="9"/>
      <c r="Z49" s="9"/>
    </row>
    <row r="50" spans="1:26" ht="25">
      <c r="A50" s="305" t="s">
        <v>1453</v>
      </c>
      <c r="B50" s="316" t="s">
        <v>1474</v>
      </c>
      <c r="C50" s="307"/>
      <c r="D50" s="317" t="s">
        <v>74</v>
      </c>
      <c r="E50" s="99">
        <v>14.19</v>
      </c>
      <c r="F50" s="51">
        <f t="shared" si="0"/>
        <v>20.60388</v>
      </c>
      <c r="G50" s="309">
        <f t="shared" si="1"/>
        <v>31.842359999999996</v>
      </c>
      <c r="H50" s="44"/>
      <c r="I50" s="101" t="s">
        <v>139</v>
      </c>
      <c r="J50" s="8"/>
      <c r="K50" s="8"/>
      <c r="L50" s="56"/>
      <c r="M50" s="56"/>
      <c r="N50" s="56"/>
      <c r="O50" s="8"/>
      <c r="P50" s="54"/>
      <c r="Q50" s="57"/>
      <c r="R50" s="9"/>
      <c r="S50" s="9"/>
      <c r="T50" s="46"/>
      <c r="U50" s="9"/>
      <c r="V50" s="9"/>
      <c r="W50" s="9"/>
      <c r="X50" s="9"/>
      <c r="Y50" s="9"/>
      <c r="Z50" s="9"/>
    </row>
    <row r="51" spans="1:26" ht="25">
      <c r="A51" s="305" t="s">
        <v>1453</v>
      </c>
      <c r="B51" s="316" t="s">
        <v>1474</v>
      </c>
      <c r="C51" s="307"/>
      <c r="D51" s="317" t="s">
        <v>53</v>
      </c>
      <c r="E51" s="99">
        <v>13.17</v>
      </c>
      <c r="F51" s="51">
        <f t="shared" si="0"/>
        <v>19.122840000000004</v>
      </c>
      <c r="G51" s="309">
        <f t="shared" si="1"/>
        <v>29.553480000000004</v>
      </c>
      <c r="H51" s="44"/>
      <c r="I51" s="101" t="s">
        <v>139</v>
      </c>
      <c r="J51" s="8"/>
      <c r="K51" s="8"/>
      <c r="L51" s="56"/>
      <c r="M51" s="56"/>
      <c r="N51" s="56"/>
      <c r="O51" s="8"/>
      <c r="P51" s="54"/>
      <c r="Q51" s="57"/>
      <c r="R51" s="9"/>
      <c r="S51" s="9"/>
      <c r="T51" s="46"/>
      <c r="U51" s="9"/>
      <c r="V51" s="9"/>
      <c r="W51" s="9"/>
      <c r="X51" s="9"/>
      <c r="Y51" s="9"/>
      <c r="Z51" s="9"/>
    </row>
    <row r="52" spans="1:26" ht="25">
      <c r="A52" s="305" t="s">
        <v>1453</v>
      </c>
      <c r="B52" s="316" t="s">
        <v>1475</v>
      </c>
      <c r="C52" s="307"/>
      <c r="D52" s="307" t="s">
        <v>159</v>
      </c>
      <c r="E52" s="99">
        <v>2.2200000000000002</v>
      </c>
      <c r="F52" s="51">
        <f t="shared" si="0"/>
        <v>3.223440000000001</v>
      </c>
      <c r="G52" s="309">
        <f t="shared" si="1"/>
        <v>4.9816800000000008</v>
      </c>
      <c r="H52" s="44"/>
      <c r="I52" s="101" t="s">
        <v>139</v>
      </c>
      <c r="J52" s="8"/>
      <c r="K52" s="8"/>
      <c r="L52" s="56"/>
      <c r="M52" s="56"/>
      <c r="N52" s="56"/>
      <c r="O52" s="8"/>
      <c r="P52" s="54"/>
      <c r="Q52" s="57"/>
      <c r="R52" s="9"/>
      <c r="S52" s="9"/>
      <c r="T52" s="46"/>
      <c r="U52" s="9"/>
      <c r="V52" s="9"/>
      <c r="W52" s="9"/>
      <c r="X52" s="9"/>
      <c r="Y52" s="9"/>
      <c r="Z52" s="9"/>
    </row>
    <row r="53" spans="1:26" ht="25">
      <c r="A53" s="305" t="s">
        <v>1453</v>
      </c>
      <c r="B53" s="316" t="s">
        <v>1475</v>
      </c>
      <c r="C53" s="307"/>
      <c r="D53" s="307" t="s">
        <v>175</v>
      </c>
      <c r="E53" s="99">
        <v>2.48</v>
      </c>
      <c r="F53" s="51">
        <f t="shared" si="0"/>
        <v>3.6009600000000002</v>
      </c>
      <c r="G53" s="309">
        <f t="shared" si="1"/>
        <v>5.5651200000000003</v>
      </c>
      <c r="H53" s="44"/>
      <c r="I53" s="101" t="s">
        <v>139</v>
      </c>
      <c r="J53" s="8"/>
      <c r="K53" s="8"/>
      <c r="L53" s="56"/>
      <c r="M53" s="56"/>
      <c r="N53" s="56"/>
      <c r="O53" s="8"/>
      <c r="P53" s="54"/>
      <c r="Q53" s="57"/>
      <c r="R53" s="9"/>
      <c r="S53" s="9"/>
      <c r="T53" s="46"/>
      <c r="U53" s="9"/>
      <c r="V53" s="9"/>
      <c r="W53" s="9"/>
      <c r="X53" s="9"/>
      <c r="Y53" s="9"/>
      <c r="Z53" s="9"/>
    </row>
    <row r="54" spans="1:26" ht="25">
      <c r="A54" s="305" t="s">
        <v>1453</v>
      </c>
      <c r="B54" s="316" t="s">
        <v>1476</v>
      </c>
      <c r="C54" s="307"/>
      <c r="D54" s="307" t="s">
        <v>159</v>
      </c>
      <c r="E54" s="99">
        <v>2.2599999999999998</v>
      </c>
      <c r="F54" s="51">
        <f t="shared" si="0"/>
        <v>3.28152</v>
      </c>
      <c r="G54" s="309">
        <f t="shared" si="1"/>
        <v>5.0714399999999991</v>
      </c>
      <c r="H54" s="44"/>
      <c r="I54" s="101" t="s">
        <v>139</v>
      </c>
      <c r="J54" s="8"/>
      <c r="K54" s="8"/>
      <c r="L54" s="56"/>
      <c r="M54" s="56"/>
      <c r="N54" s="56"/>
      <c r="O54" s="8"/>
      <c r="P54" s="54"/>
      <c r="Q54" s="57"/>
      <c r="R54" s="9"/>
      <c r="S54" s="9"/>
      <c r="T54" s="46"/>
      <c r="U54" s="9"/>
      <c r="V54" s="9"/>
      <c r="W54" s="9"/>
      <c r="X54" s="9"/>
      <c r="Y54" s="9"/>
      <c r="Z54" s="9"/>
    </row>
    <row r="55" spans="1:26" ht="25">
      <c r="A55" s="305" t="s">
        <v>1453</v>
      </c>
      <c r="B55" s="316" t="s">
        <v>1459</v>
      </c>
      <c r="C55" s="307"/>
      <c r="D55" s="307" t="s">
        <v>90</v>
      </c>
      <c r="E55" s="99">
        <v>4.22</v>
      </c>
      <c r="F55" s="51">
        <f t="shared" si="0"/>
        <v>6.1274400000000009</v>
      </c>
      <c r="G55" s="309">
        <f t="shared" si="1"/>
        <v>9.4696800000000003</v>
      </c>
      <c r="H55" s="44"/>
      <c r="I55" s="101" t="s">
        <v>139</v>
      </c>
      <c r="J55" s="8"/>
      <c r="K55" s="8"/>
      <c r="L55" s="56"/>
      <c r="M55" s="56"/>
      <c r="N55" s="56"/>
      <c r="O55" s="8"/>
      <c r="P55" s="54"/>
      <c r="Q55" s="57"/>
      <c r="R55" s="9"/>
      <c r="S55" s="9"/>
      <c r="T55" s="46"/>
      <c r="U55" s="9"/>
      <c r="V55" s="9"/>
      <c r="W55" s="9"/>
      <c r="X55" s="9"/>
      <c r="Y55" s="9"/>
      <c r="Z55" s="9"/>
    </row>
    <row r="56" spans="1:26" ht="25">
      <c r="A56" s="305" t="s">
        <v>1453</v>
      </c>
      <c r="B56" s="316" t="s">
        <v>1459</v>
      </c>
      <c r="C56" s="307"/>
      <c r="D56" s="307" t="s">
        <v>159</v>
      </c>
      <c r="E56" s="99">
        <v>4.6399999999999997</v>
      </c>
      <c r="F56" s="51">
        <f t="shared" si="0"/>
        <v>6.7372800000000002</v>
      </c>
      <c r="G56" s="309">
        <f t="shared" si="1"/>
        <v>10.412159999999998</v>
      </c>
      <c r="H56" s="44"/>
      <c r="I56" s="101" t="s">
        <v>139</v>
      </c>
      <c r="J56" s="8"/>
      <c r="K56" s="8"/>
      <c r="L56" s="56"/>
      <c r="M56" s="56"/>
      <c r="N56" s="56"/>
      <c r="O56" s="8"/>
      <c r="P56" s="54"/>
      <c r="Q56" s="57"/>
      <c r="R56" s="9"/>
      <c r="S56" s="9"/>
      <c r="T56" s="46"/>
      <c r="U56" s="9"/>
      <c r="V56" s="9"/>
      <c r="W56" s="9"/>
      <c r="X56" s="9"/>
      <c r="Y56" s="9"/>
      <c r="Z56" s="9"/>
    </row>
    <row r="57" spans="1:26" ht="25">
      <c r="A57" s="305" t="s">
        <v>1453</v>
      </c>
      <c r="B57" s="316" t="s">
        <v>1477</v>
      </c>
      <c r="C57" s="307"/>
      <c r="D57" s="307" t="s">
        <v>90</v>
      </c>
      <c r="E57" s="99">
        <v>8.26</v>
      </c>
      <c r="F57" s="51">
        <f t="shared" si="0"/>
        <v>11.99352</v>
      </c>
      <c r="G57" s="309">
        <f t="shared" si="1"/>
        <v>18.535440000000001</v>
      </c>
      <c r="H57" s="44"/>
      <c r="I57" s="101" t="s">
        <v>139</v>
      </c>
      <c r="J57" s="8"/>
      <c r="K57" s="8"/>
      <c r="L57" s="56"/>
      <c r="M57" s="56"/>
      <c r="N57" s="56"/>
      <c r="O57" s="8"/>
      <c r="P57" s="54"/>
      <c r="Q57" s="57"/>
      <c r="R57" s="9"/>
      <c r="S57" s="9"/>
      <c r="T57" s="46"/>
      <c r="U57" s="9"/>
      <c r="V57" s="9"/>
      <c r="W57" s="9"/>
      <c r="X57" s="9"/>
      <c r="Y57" s="9"/>
      <c r="Z57" s="9"/>
    </row>
    <row r="58" spans="1:26" ht="25">
      <c r="A58" s="305" t="s">
        <v>1453</v>
      </c>
      <c r="B58" s="316" t="s">
        <v>1478</v>
      </c>
      <c r="C58" s="307"/>
      <c r="D58" s="317" t="s">
        <v>161</v>
      </c>
      <c r="E58" s="99">
        <v>10.95</v>
      </c>
      <c r="F58" s="51">
        <f t="shared" si="0"/>
        <v>15.8994</v>
      </c>
      <c r="G58" s="309">
        <f t="shared" si="1"/>
        <v>24.571799999999996</v>
      </c>
      <c r="H58" s="44"/>
      <c r="I58" s="7" t="s">
        <v>105</v>
      </c>
      <c r="J58" s="8"/>
      <c r="K58" s="8"/>
      <c r="L58" s="56"/>
      <c r="M58" s="56"/>
      <c r="N58" s="56"/>
      <c r="O58" s="8"/>
      <c r="P58" s="54"/>
      <c r="Q58" s="57"/>
      <c r="R58" s="9"/>
      <c r="S58" s="9"/>
      <c r="T58" s="46"/>
      <c r="U58" s="9"/>
      <c r="V58" s="9"/>
      <c r="W58" s="9"/>
      <c r="X58" s="9"/>
      <c r="Y58" s="9"/>
      <c r="Z58" s="9"/>
    </row>
    <row r="59" spans="1:26" ht="25">
      <c r="A59" s="305" t="s">
        <v>1453</v>
      </c>
      <c r="B59" s="316" t="s">
        <v>1479</v>
      </c>
      <c r="C59" s="307"/>
      <c r="D59" s="317" t="s">
        <v>161</v>
      </c>
      <c r="E59" s="99">
        <v>9.3000000000000007</v>
      </c>
      <c r="F59" s="51">
        <f t="shared" si="0"/>
        <v>13.503600000000002</v>
      </c>
      <c r="G59" s="309">
        <f t="shared" si="1"/>
        <v>20.869200000000003</v>
      </c>
      <c r="H59" s="44"/>
      <c r="I59" s="7" t="s">
        <v>105</v>
      </c>
      <c r="J59" s="8"/>
      <c r="K59" s="8"/>
      <c r="L59" s="56"/>
      <c r="M59" s="56"/>
      <c r="N59" s="56"/>
      <c r="O59" s="8"/>
      <c r="P59" s="54"/>
      <c r="Q59" s="57"/>
      <c r="R59" s="9"/>
      <c r="S59" s="9"/>
      <c r="T59" s="46"/>
      <c r="U59" s="9"/>
      <c r="V59" s="9"/>
      <c r="W59" s="9"/>
      <c r="X59" s="9"/>
      <c r="Y59" s="9"/>
      <c r="Z59" s="9"/>
    </row>
    <row r="60" spans="1:26" ht="25">
      <c r="A60" s="305" t="s">
        <v>1453</v>
      </c>
      <c r="B60" s="316" t="s">
        <v>1452</v>
      </c>
      <c r="C60" s="307"/>
      <c r="D60" s="317" t="s">
        <v>159</v>
      </c>
      <c r="E60" s="99">
        <v>12.95</v>
      </c>
      <c r="F60" s="51">
        <f t="shared" si="0"/>
        <v>18.803400000000003</v>
      </c>
      <c r="G60" s="309">
        <f t="shared" si="1"/>
        <v>29.059800000000003</v>
      </c>
      <c r="H60" s="44"/>
      <c r="I60" s="7" t="s">
        <v>105</v>
      </c>
      <c r="J60" s="8"/>
      <c r="K60" s="8"/>
      <c r="L60" s="56"/>
      <c r="M60" s="56"/>
      <c r="N60" s="56"/>
      <c r="O60" s="8"/>
      <c r="P60" s="54"/>
      <c r="Q60" s="57"/>
      <c r="R60" s="9"/>
      <c r="S60" s="9"/>
      <c r="T60" s="46"/>
      <c r="U60" s="9"/>
      <c r="V60" s="9"/>
      <c r="W60" s="9"/>
      <c r="X60" s="9"/>
      <c r="Y60" s="9"/>
      <c r="Z60" s="9"/>
    </row>
    <row r="61" spans="1:26" ht="25">
      <c r="A61" s="305" t="s">
        <v>1453</v>
      </c>
      <c r="B61" s="316" t="s">
        <v>1480</v>
      </c>
      <c r="C61" s="307"/>
      <c r="D61" s="317" t="s">
        <v>74</v>
      </c>
      <c r="E61" s="99">
        <v>14.95</v>
      </c>
      <c r="F61" s="51">
        <f t="shared" si="0"/>
        <v>21.7074</v>
      </c>
      <c r="G61" s="309">
        <f t="shared" si="1"/>
        <v>33.547799999999995</v>
      </c>
      <c r="H61" s="44"/>
      <c r="I61" s="7" t="s">
        <v>105</v>
      </c>
      <c r="J61" s="8"/>
      <c r="K61" s="8"/>
      <c r="L61" s="56"/>
      <c r="M61" s="56"/>
      <c r="N61" s="56"/>
      <c r="O61" s="8"/>
      <c r="P61" s="54"/>
      <c r="Q61" s="57"/>
      <c r="R61" s="9"/>
      <c r="S61" s="9"/>
      <c r="T61" s="46"/>
      <c r="U61" s="9"/>
      <c r="V61" s="9"/>
      <c r="W61" s="9"/>
      <c r="X61" s="9"/>
      <c r="Y61" s="9"/>
      <c r="Z61" s="9"/>
    </row>
    <row r="62" spans="1:26" ht="25">
      <c r="A62" s="305" t="s">
        <v>1453</v>
      </c>
      <c r="B62" s="316" t="s">
        <v>1481</v>
      </c>
      <c r="C62" s="307"/>
      <c r="D62" s="317" t="s">
        <v>175</v>
      </c>
      <c r="E62" s="99">
        <v>1.95</v>
      </c>
      <c r="F62" s="51">
        <f t="shared" si="0"/>
        <v>2.8313999999999999</v>
      </c>
      <c r="G62" s="309">
        <f t="shared" si="1"/>
        <v>4.3757999999999999</v>
      </c>
      <c r="H62" s="44"/>
      <c r="I62" s="7" t="s">
        <v>105</v>
      </c>
      <c r="J62" s="8"/>
      <c r="K62" s="8"/>
      <c r="L62" s="56"/>
      <c r="M62" s="56"/>
      <c r="N62" s="56"/>
      <c r="O62" s="8"/>
      <c r="P62" s="54"/>
      <c r="Q62" s="57"/>
      <c r="R62" s="9"/>
      <c r="S62" s="9"/>
      <c r="T62" s="46"/>
      <c r="U62" s="9"/>
      <c r="V62" s="9"/>
      <c r="W62" s="9"/>
      <c r="X62" s="9"/>
      <c r="Y62" s="9"/>
      <c r="Z62" s="9"/>
    </row>
    <row r="63" spans="1:26" ht="25">
      <c r="A63" s="305" t="s">
        <v>1453</v>
      </c>
      <c r="B63" s="316" t="s">
        <v>1481</v>
      </c>
      <c r="C63" s="307"/>
      <c r="D63" s="317" t="s">
        <v>175</v>
      </c>
      <c r="E63" s="99">
        <v>1.65</v>
      </c>
      <c r="F63" s="51">
        <f t="shared" si="0"/>
        <v>2.3957999999999999</v>
      </c>
      <c r="G63" s="309">
        <f t="shared" si="1"/>
        <v>3.7025999999999999</v>
      </c>
      <c r="H63" s="44"/>
      <c r="I63" s="7" t="s">
        <v>105</v>
      </c>
      <c r="J63" s="8"/>
      <c r="K63" s="8"/>
      <c r="L63" s="56"/>
      <c r="M63" s="56"/>
      <c r="N63" s="56"/>
      <c r="O63" s="8"/>
      <c r="P63" s="54"/>
      <c r="Q63" s="57"/>
      <c r="R63" s="9"/>
      <c r="S63" s="9"/>
      <c r="T63" s="46"/>
      <c r="U63" s="9"/>
      <c r="V63" s="9"/>
      <c r="W63" s="9"/>
      <c r="X63" s="9"/>
      <c r="Y63" s="9"/>
      <c r="Z63" s="9"/>
    </row>
    <row r="64" spans="1:26" ht="25">
      <c r="A64" s="305" t="s">
        <v>1453</v>
      </c>
      <c r="B64" s="316" t="s">
        <v>1482</v>
      </c>
      <c r="C64" s="307"/>
      <c r="D64" s="317" t="s">
        <v>161</v>
      </c>
      <c r="E64" s="99">
        <v>2.25</v>
      </c>
      <c r="F64" s="51">
        <f t="shared" si="0"/>
        <v>3.2670000000000003</v>
      </c>
      <c r="G64" s="309">
        <f t="shared" si="1"/>
        <v>5.0490000000000004</v>
      </c>
      <c r="H64" s="44"/>
      <c r="I64" s="7" t="s">
        <v>105</v>
      </c>
      <c r="J64" s="8"/>
      <c r="K64" s="8"/>
      <c r="L64" s="56"/>
      <c r="M64" s="56"/>
      <c r="N64" s="56"/>
      <c r="O64" s="8"/>
      <c r="P64" s="54"/>
      <c r="Q64" s="57"/>
      <c r="R64" s="9"/>
      <c r="S64" s="9"/>
      <c r="T64" s="46"/>
      <c r="U64" s="9"/>
      <c r="V64" s="9"/>
      <c r="W64" s="9"/>
      <c r="X64" s="9"/>
      <c r="Y64" s="9"/>
      <c r="Z64" s="9"/>
    </row>
    <row r="65" spans="1:26" ht="25">
      <c r="A65" s="305" t="s">
        <v>1453</v>
      </c>
      <c r="B65" s="316" t="s">
        <v>1483</v>
      </c>
      <c r="C65" s="307"/>
      <c r="D65" s="317" t="s">
        <v>159</v>
      </c>
      <c r="E65" s="99">
        <v>4.5</v>
      </c>
      <c r="F65" s="51">
        <f t="shared" si="0"/>
        <v>6.5340000000000007</v>
      </c>
      <c r="G65" s="309">
        <f t="shared" si="1"/>
        <v>10.098000000000001</v>
      </c>
      <c r="H65" s="44"/>
      <c r="I65" s="7" t="s">
        <v>105</v>
      </c>
      <c r="J65" s="8"/>
      <c r="K65" s="8"/>
      <c r="L65" s="56"/>
      <c r="M65" s="56"/>
      <c r="N65" s="56"/>
      <c r="O65" s="8"/>
      <c r="P65" s="54"/>
      <c r="Q65" s="57"/>
      <c r="R65" s="9"/>
      <c r="S65" s="9"/>
      <c r="T65" s="46"/>
      <c r="U65" s="9"/>
      <c r="V65" s="9"/>
      <c r="W65" s="9"/>
      <c r="X65" s="9"/>
      <c r="Y65" s="9"/>
      <c r="Z65" s="9"/>
    </row>
    <row r="66" spans="1:26" ht="25">
      <c r="A66" s="305" t="s">
        <v>1453</v>
      </c>
      <c r="B66" s="316" t="s">
        <v>1483</v>
      </c>
      <c r="C66" s="307"/>
      <c r="D66" s="317" t="s">
        <v>161</v>
      </c>
      <c r="E66" s="99">
        <v>4.95</v>
      </c>
      <c r="F66" s="51">
        <f t="shared" si="0"/>
        <v>7.1874000000000002</v>
      </c>
      <c r="G66" s="309">
        <f t="shared" si="1"/>
        <v>11.107799999999999</v>
      </c>
      <c r="H66" s="44"/>
      <c r="I66" s="7" t="s">
        <v>105</v>
      </c>
      <c r="J66" s="8"/>
      <c r="K66" s="8"/>
      <c r="L66" s="56"/>
      <c r="M66" s="56"/>
      <c r="N66" s="56"/>
      <c r="O66" s="8"/>
      <c r="P66" s="54"/>
      <c r="Q66" s="57"/>
      <c r="R66" s="9"/>
      <c r="S66" s="9"/>
      <c r="T66" s="46"/>
      <c r="U66" s="9"/>
      <c r="V66" s="9"/>
      <c r="W66" s="9"/>
      <c r="X66" s="9"/>
      <c r="Y66" s="9"/>
      <c r="Z66" s="9"/>
    </row>
    <row r="67" spans="1:26" ht="25">
      <c r="A67" s="305" t="s">
        <v>1453</v>
      </c>
      <c r="B67" s="316" t="s">
        <v>1483</v>
      </c>
      <c r="C67" s="307"/>
      <c r="D67" s="317" t="s">
        <v>175</v>
      </c>
      <c r="E67" s="99">
        <v>4.2</v>
      </c>
      <c r="F67" s="51">
        <f t="shared" si="0"/>
        <v>6.0984000000000016</v>
      </c>
      <c r="G67" s="309">
        <f t="shared" si="1"/>
        <v>9.424800000000003</v>
      </c>
      <c r="H67" s="44"/>
      <c r="I67" s="7" t="s">
        <v>105</v>
      </c>
      <c r="J67" s="8"/>
      <c r="K67" s="8"/>
      <c r="L67" s="56"/>
      <c r="M67" s="56"/>
      <c r="N67" s="56"/>
      <c r="O67" s="8"/>
      <c r="P67" s="54"/>
      <c r="Q67" s="57"/>
      <c r="R67" s="9"/>
      <c r="S67" s="9"/>
      <c r="T67" s="46"/>
      <c r="U67" s="9"/>
      <c r="V67" s="9"/>
      <c r="W67" s="9"/>
      <c r="X67" s="9"/>
      <c r="Y67" s="9"/>
      <c r="Z67" s="9"/>
    </row>
    <row r="68" spans="1:26" ht="25">
      <c r="A68" s="305" t="s">
        <v>1453</v>
      </c>
      <c r="B68" s="316" t="s">
        <v>1484</v>
      </c>
      <c r="C68" s="307"/>
      <c r="D68" s="317" t="s">
        <v>175</v>
      </c>
      <c r="E68" s="99">
        <v>4.95</v>
      </c>
      <c r="F68" s="51">
        <f t="shared" si="0"/>
        <v>7.1874000000000002</v>
      </c>
      <c r="G68" s="309">
        <f t="shared" si="1"/>
        <v>11.107799999999999</v>
      </c>
      <c r="H68" s="44"/>
      <c r="I68" s="7" t="s">
        <v>105</v>
      </c>
      <c r="J68" s="8"/>
      <c r="K68" s="8"/>
      <c r="L68" s="56"/>
      <c r="M68" s="56"/>
      <c r="N68" s="56"/>
      <c r="O68" s="8"/>
      <c r="P68" s="54"/>
      <c r="Q68" s="57"/>
      <c r="R68" s="9"/>
      <c r="S68" s="9"/>
      <c r="T68" s="46"/>
      <c r="U68" s="9"/>
      <c r="V68" s="9"/>
      <c r="W68" s="9"/>
      <c r="X68" s="9"/>
      <c r="Y68" s="9"/>
      <c r="Z68" s="9"/>
    </row>
    <row r="69" spans="1:26" ht="25">
      <c r="A69" s="305" t="s">
        <v>1453</v>
      </c>
      <c r="B69" s="316" t="s">
        <v>1484</v>
      </c>
      <c r="C69" s="307"/>
      <c r="D69" s="317" t="s">
        <v>161</v>
      </c>
      <c r="E69" s="99">
        <v>4.2</v>
      </c>
      <c r="F69" s="51">
        <f t="shared" si="0"/>
        <v>6.0984000000000016</v>
      </c>
      <c r="G69" s="309">
        <f t="shared" si="1"/>
        <v>9.424800000000003</v>
      </c>
      <c r="H69" s="44"/>
      <c r="I69" s="7" t="s">
        <v>105</v>
      </c>
      <c r="J69" s="8"/>
      <c r="K69" s="8"/>
      <c r="L69" s="56"/>
      <c r="M69" s="56"/>
      <c r="N69" s="56"/>
      <c r="O69" s="8"/>
      <c r="P69" s="54"/>
      <c r="Q69" s="57"/>
      <c r="R69" s="9"/>
      <c r="S69" s="9"/>
      <c r="T69" s="46"/>
      <c r="U69" s="9"/>
      <c r="V69" s="9"/>
      <c r="W69" s="9"/>
      <c r="X69" s="9"/>
      <c r="Y69" s="9"/>
      <c r="Z69" s="9"/>
    </row>
    <row r="70" spans="1:26" ht="25">
      <c r="A70" s="305" t="s">
        <v>1453</v>
      </c>
      <c r="B70" s="316" t="s">
        <v>1485</v>
      </c>
      <c r="C70" s="307"/>
      <c r="D70" s="317" t="s">
        <v>161</v>
      </c>
      <c r="E70" s="99">
        <v>8.9499999999999993</v>
      </c>
      <c r="F70" s="51">
        <f t="shared" si="0"/>
        <v>12.995400000000002</v>
      </c>
      <c r="G70" s="309">
        <f t="shared" si="1"/>
        <v>20.0838</v>
      </c>
      <c r="H70" s="44"/>
      <c r="I70" s="7" t="s">
        <v>105</v>
      </c>
      <c r="J70" s="8"/>
      <c r="K70" s="8"/>
      <c r="L70" s="56"/>
      <c r="M70" s="56"/>
      <c r="N70" s="56"/>
      <c r="O70" s="8"/>
      <c r="P70" s="54"/>
      <c r="Q70" s="57"/>
      <c r="R70" s="9"/>
      <c r="S70" s="9"/>
      <c r="T70" s="46"/>
      <c r="U70" s="9"/>
      <c r="V70" s="9"/>
      <c r="W70" s="9"/>
      <c r="X70" s="9"/>
      <c r="Y70" s="9"/>
      <c r="Z70" s="9"/>
    </row>
    <row r="71" spans="1:26" ht="25">
      <c r="A71" s="305" t="s">
        <v>1453</v>
      </c>
      <c r="B71" s="316" t="s">
        <v>1486</v>
      </c>
      <c r="C71" s="307"/>
      <c r="D71" s="317" t="s">
        <v>161</v>
      </c>
      <c r="E71" s="99">
        <v>4.95</v>
      </c>
      <c r="F71" s="51">
        <f t="shared" si="0"/>
        <v>7.1874000000000002</v>
      </c>
      <c r="G71" s="309">
        <f t="shared" si="1"/>
        <v>11.107799999999999</v>
      </c>
      <c r="H71" s="44"/>
      <c r="I71" s="7" t="s">
        <v>105</v>
      </c>
      <c r="J71" s="8"/>
      <c r="K71" s="8"/>
      <c r="L71" s="56"/>
      <c r="M71" s="56"/>
      <c r="N71" s="56"/>
      <c r="O71" s="8"/>
      <c r="P71" s="54"/>
      <c r="Q71" s="57"/>
      <c r="R71" s="9"/>
      <c r="S71" s="9"/>
      <c r="T71" s="46"/>
      <c r="U71" s="9"/>
      <c r="V71" s="9"/>
      <c r="W71" s="9"/>
      <c r="X71" s="9"/>
      <c r="Y71" s="9"/>
      <c r="Z71" s="9"/>
    </row>
    <row r="72" spans="1:26" ht="25">
      <c r="A72" s="305" t="s">
        <v>1453</v>
      </c>
      <c r="B72" s="316" t="s">
        <v>1486</v>
      </c>
      <c r="C72" s="307"/>
      <c r="D72" s="317" t="s">
        <v>161</v>
      </c>
      <c r="E72" s="99">
        <v>4.2</v>
      </c>
      <c r="F72" s="51">
        <f t="shared" si="0"/>
        <v>6.0984000000000016</v>
      </c>
      <c r="G72" s="309">
        <f t="shared" si="1"/>
        <v>9.424800000000003</v>
      </c>
      <c r="H72" s="44"/>
      <c r="I72" s="7" t="s">
        <v>105</v>
      </c>
      <c r="J72" s="8"/>
      <c r="K72" s="8"/>
      <c r="L72" s="56"/>
      <c r="M72" s="56"/>
      <c r="N72" s="56"/>
      <c r="O72" s="8"/>
      <c r="P72" s="54"/>
      <c r="Q72" s="57"/>
      <c r="R72" s="9"/>
      <c r="S72" s="9"/>
      <c r="T72" s="46"/>
      <c r="U72" s="9"/>
      <c r="V72" s="9"/>
      <c r="W72" s="9"/>
      <c r="X72" s="9"/>
      <c r="Y72" s="9"/>
      <c r="Z72" s="9"/>
    </row>
    <row r="73" spans="1:26" ht="25">
      <c r="A73" s="305" t="s">
        <v>1453</v>
      </c>
      <c r="B73" s="316" t="s">
        <v>1452</v>
      </c>
      <c r="C73" s="307"/>
      <c r="D73" s="317" t="s">
        <v>155</v>
      </c>
      <c r="E73" s="99">
        <v>9.9499999999999993</v>
      </c>
      <c r="F73" s="51">
        <f t="shared" si="0"/>
        <v>14.447400000000002</v>
      </c>
      <c r="G73" s="309">
        <f t="shared" si="1"/>
        <v>22.3278</v>
      </c>
      <c r="H73" s="44"/>
      <c r="I73" s="7" t="s">
        <v>54</v>
      </c>
      <c r="J73" s="8"/>
      <c r="K73" s="8"/>
      <c r="L73" s="56"/>
      <c r="M73" s="56"/>
      <c r="N73" s="56"/>
      <c r="O73" s="8"/>
      <c r="P73" s="54"/>
      <c r="Q73" s="57"/>
      <c r="R73" s="9"/>
      <c r="S73" s="9"/>
      <c r="T73" s="46"/>
      <c r="U73" s="9"/>
      <c r="V73" s="9"/>
      <c r="W73" s="9"/>
      <c r="X73" s="9"/>
      <c r="Y73" s="9"/>
      <c r="Z73" s="9"/>
    </row>
    <row r="74" spans="1:26" ht="25">
      <c r="A74" s="305" t="s">
        <v>1453</v>
      </c>
      <c r="B74" s="316" t="s">
        <v>1487</v>
      </c>
      <c r="C74" s="307"/>
      <c r="D74" s="317" t="s">
        <v>155</v>
      </c>
      <c r="E74" s="99">
        <v>13.95</v>
      </c>
      <c r="F74" s="51">
        <f t="shared" si="0"/>
        <v>20.255400000000002</v>
      </c>
      <c r="G74" s="309">
        <f t="shared" si="1"/>
        <v>31.303800000000003</v>
      </c>
      <c r="H74" s="44"/>
      <c r="I74" s="7" t="s">
        <v>54</v>
      </c>
      <c r="J74" s="8"/>
      <c r="K74" s="8"/>
      <c r="L74" s="56"/>
      <c r="M74" s="56"/>
      <c r="N74" s="56"/>
      <c r="O74" s="8"/>
      <c r="P74" s="54"/>
      <c r="Q74" s="57"/>
      <c r="R74" s="9"/>
      <c r="S74" s="9"/>
      <c r="T74" s="46"/>
      <c r="U74" s="9"/>
      <c r="V74" s="9"/>
      <c r="W74" s="9"/>
      <c r="X74" s="9"/>
      <c r="Y74" s="9"/>
      <c r="Z74" s="9"/>
    </row>
    <row r="75" spans="1:26" ht="25">
      <c r="A75" s="305" t="s">
        <v>1453</v>
      </c>
      <c r="B75" s="316" t="s">
        <v>1487</v>
      </c>
      <c r="C75" s="307"/>
      <c r="D75" s="317" t="s">
        <v>155</v>
      </c>
      <c r="E75" s="99">
        <v>11.95</v>
      </c>
      <c r="F75" s="51">
        <f t="shared" si="0"/>
        <v>17.351400000000002</v>
      </c>
      <c r="G75" s="309">
        <f t="shared" si="1"/>
        <v>26.815799999999999</v>
      </c>
      <c r="H75" s="44"/>
      <c r="I75" s="7" t="s">
        <v>54</v>
      </c>
      <c r="J75" s="8"/>
      <c r="K75" s="8"/>
      <c r="L75" s="56"/>
      <c r="M75" s="56"/>
      <c r="N75" s="56"/>
      <c r="O75" s="8"/>
      <c r="P75" s="54"/>
      <c r="Q75" s="57"/>
      <c r="R75" s="9"/>
      <c r="S75" s="9"/>
      <c r="T75" s="46"/>
      <c r="U75" s="9"/>
      <c r="V75" s="9"/>
      <c r="W75" s="9"/>
      <c r="X75" s="9"/>
      <c r="Y75" s="9"/>
      <c r="Z75" s="9"/>
    </row>
    <row r="76" spans="1:26" ht="25">
      <c r="A76" s="305" t="s">
        <v>1453</v>
      </c>
      <c r="B76" s="316" t="s">
        <v>1454</v>
      </c>
      <c r="C76" s="307"/>
      <c r="D76" s="317" t="s">
        <v>155</v>
      </c>
      <c r="E76" s="99">
        <v>5.99</v>
      </c>
      <c r="F76" s="51">
        <f t="shared" si="0"/>
        <v>8.6974800000000005</v>
      </c>
      <c r="G76" s="309">
        <f t="shared" si="1"/>
        <v>13.441560000000001</v>
      </c>
      <c r="H76" s="44"/>
      <c r="I76" s="7" t="s">
        <v>54</v>
      </c>
      <c r="J76" s="8"/>
      <c r="K76" s="8"/>
      <c r="L76" s="56"/>
      <c r="M76" s="56"/>
      <c r="N76" s="56"/>
      <c r="O76" s="8"/>
      <c r="P76" s="54"/>
      <c r="Q76" s="57"/>
      <c r="R76" s="9"/>
      <c r="S76" s="9"/>
      <c r="T76" s="46"/>
      <c r="U76" s="9"/>
      <c r="V76" s="9"/>
      <c r="W76" s="9"/>
      <c r="X76" s="9"/>
      <c r="Y76" s="9"/>
      <c r="Z76" s="9"/>
    </row>
    <row r="77" spans="1:26" ht="25">
      <c r="A77" s="305" t="s">
        <v>1453</v>
      </c>
      <c r="B77" s="316" t="s">
        <v>1488</v>
      </c>
      <c r="C77" s="307"/>
      <c r="D77" s="317" t="s">
        <v>109</v>
      </c>
      <c r="E77" s="99">
        <v>19.95</v>
      </c>
      <c r="F77" s="51">
        <f t="shared" si="0"/>
        <v>28.967400000000001</v>
      </c>
      <c r="G77" s="309">
        <f t="shared" si="1"/>
        <v>44.767800000000001</v>
      </c>
      <c r="H77" s="44"/>
      <c r="I77" s="7" t="s">
        <v>54</v>
      </c>
      <c r="J77" s="8"/>
      <c r="K77" s="8"/>
      <c r="L77" s="56"/>
      <c r="M77" s="56"/>
      <c r="N77" s="56"/>
      <c r="O77" s="8"/>
      <c r="P77" s="54"/>
      <c r="Q77" s="57"/>
      <c r="R77" s="9"/>
      <c r="S77" s="9"/>
      <c r="T77" s="46"/>
      <c r="U77" s="9"/>
      <c r="V77" s="9"/>
      <c r="W77" s="9"/>
      <c r="X77" s="9"/>
      <c r="Y77" s="9"/>
      <c r="Z77" s="9"/>
    </row>
    <row r="78" spans="1:26" ht="25">
      <c r="A78" s="305" t="s">
        <v>1453</v>
      </c>
      <c r="B78" s="316" t="s">
        <v>1489</v>
      </c>
      <c r="C78" s="307"/>
      <c r="D78" s="317" t="s">
        <v>74</v>
      </c>
      <c r="E78" s="99">
        <v>15</v>
      </c>
      <c r="F78" s="51">
        <f t="shared" si="0"/>
        <v>21.78</v>
      </c>
      <c r="G78" s="309">
        <f t="shared" si="1"/>
        <v>33.660000000000004</v>
      </c>
      <c r="H78" s="44"/>
      <c r="I78" s="7" t="s">
        <v>75</v>
      </c>
      <c r="J78" s="8"/>
      <c r="K78" s="8"/>
      <c r="L78" s="56"/>
      <c r="M78" s="56"/>
      <c r="N78" s="56"/>
      <c r="O78" s="8"/>
      <c r="P78" s="54"/>
      <c r="Q78" s="57"/>
      <c r="R78" s="9"/>
      <c r="S78" s="9"/>
      <c r="T78" s="46"/>
      <c r="U78" s="9"/>
      <c r="V78" s="9"/>
      <c r="W78" s="9"/>
      <c r="X78" s="9"/>
      <c r="Y78" s="9"/>
      <c r="Z78" s="9"/>
    </row>
    <row r="79" spans="1:26" ht="25">
      <c r="A79" s="305" t="s">
        <v>1453</v>
      </c>
      <c r="B79" s="316" t="s">
        <v>1490</v>
      </c>
      <c r="C79" s="307"/>
      <c r="D79" s="317" t="s">
        <v>74</v>
      </c>
      <c r="E79" s="99">
        <v>15</v>
      </c>
      <c r="F79" s="51">
        <f t="shared" si="0"/>
        <v>21.78</v>
      </c>
      <c r="G79" s="309">
        <f t="shared" si="1"/>
        <v>33.660000000000004</v>
      </c>
      <c r="H79" s="44"/>
      <c r="I79" s="7" t="s">
        <v>75</v>
      </c>
      <c r="J79" s="8"/>
      <c r="K79" s="8"/>
      <c r="L79" s="56"/>
      <c r="M79" s="56"/>
      <c r="N79" s="56"/>
      <c r="O79" s="8"/>
      <c r="P79" s="54"/>
      <c r="Q79" s="57"/>
      <c r="R79" s="9"/>
      <c r="S79" s="9"/>
      <c r="T79" s="46"/>
      <c r="U79" s="9"/>
      <c r="V79" s="9"/>
      <c r="W79" s="9"/>
      <c r="X79" s="9"/>
      <c r="Y79" s="9"/>
      <c r="Z79" s="9"/>
    </row>
    <row r="80" spans="1:26" ht="25">
      <c r="A80" s="305" t="s">
        <v>1453</v>
      </c>
      <c r="B80" s="316" t="s">
        <v>1491</v>
      </c>
      <c r="C80" s="307"/>
      <c r="D80" s="317" t="s">
        <v>74</v>
      </c>
      <c r="E80" s="99">
        <v>40</v>
      </c>
      <c r="F80" s="51">
        <f t="shared" si="0"/>
        <v>58.08</v>
      </c>
      <c r="G80" s="309">
        <f t="shared" si="1"/>
        <v>89.759999999999991</v>
      </c>
      <c r="H80" s="44"/>
      <c r="I80" s="7" t="s">
        <v>75</v>
      </c>
      <c r="J80" s="8"/>
      <c r="K80" s="8"/>
      <c r="L80" s="56"/>
      <c r="M80" s="56"/>
      <c r="N80" s="56"/>
      <c r="O80" s="8"/>
      <c r="P80" s="54"/>
      <c r="Q80" s="57"/>
      <c r="R80" s="9"/>
      <c r="S80" s="9"/>
      <c r="T80" s="46"/>
      <c r="U80" s="9"/>
      <c r="V80" s="9"/>
      <c r="W80" s="9"/>
      <c r="X80" s="9"/>
      <c r="Y80" s="9"/>
      <c r="Z80" s="9"/>
    </row>
    <row r="81" spans="1:26" ht="25">
      <c r="A81" s="305" t="s">
        <v>1453</v>
      </c>
      <c r="B81" s="316" t="s">
        <v>1461</v>
      </c>
      <c r="C81" s="307"/>
      <c r="D81" s="317" t="s">
        <v>148</v>
      </c>
      <c r="E81" s="99">
        <v>26.8</v>
      </c>
      <c r="F81" s="51">
        <f t="shared" si="0"/>
        <v>38.91360000000001</v>
      </c>
      <c r="G81" s="309">
        <f t="shared" si="1"/>
        <v>60.13920000000001</v>
      </c>
      <c r="H81" s="44"/>
      <c r="I81" s="7" t="s">
        <v>139</v>
      </c>
      <c r="J81" s="8"/>
      <c r="K81" s="8"/>
      <c r="L81" s="56"/>
      <c r="M81" s="56"/>
      <c r="N81" s="56"/>
      <c r="O81" s="8"/>
      <c r="P81" s="54"/>
      <c r="Q81" s="57"/>
      <c r="R81" s="9"/>
      <c r="S81" s="9"/>
      <c r="T81" s="46"/>
      <c r="U81" s="9"/>
      <c r="V81" s="9"/>
      <c r="W81" s="9"/>
      <c r="X81" s="9"/>
      <c r="Y81" s="9"/>
      <c r="Z81" s="9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outlinePr summaryBelow="0" summaryRight="0"/>
  </sheetPr>
  <dimension ref="A1:Z144"/>
  <sheetViews>
    <sheetView topLeftCell="A42" workbookViewId="0">
      <selection activeCell="G18" sqref="G18"/>
    </sheetView>
  </sheetViews>
  <sheetFormatPr baseColWidth="10" defaultColWidth="12.6640625" defaultRowHeight="15.75" customHeight="1"/>
  <cols>
    <col min="1" max="1" width="29.1640625" customWidth="1"/>
    <col min="2" max="2" width="66.1640625" customWidth="1"/>
    <col min="4" max="4" width="1.5" customWidth="1"/>
    <col min="5" max="5" width="0.33203125" hidden="1" customWidth="1"/>
    <col min="6" max="6" width="28.83203125" customWidth="1"/>
    <col min="7" max="7" width="37.6640625" customWidth="1"/>
    <col min="10" max="10" width="17.6640625" customWidth="1"/>
    <col min="11" max="11" width="10.1640625" customWidth="1"/>
    <col min="12" max="12" width="17.33203125" customWidth="1"/>
    <col min="13" max="13" width="17.6640625" customWidth="1"/>
    <col min="14" max="14" width="19.5" customWidth="1"/>
  </cols>
  <sheetData>
    <row r="1" spans="1:26" ht="15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.7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42" customHeight="1">
      <c r="A10" s="9"/>
      <c r="B10" s="9"/>
      <c r="C10" s="9"/>
      <c r="D10" s="9"/>
      <c r="E10" s="9"/>
      <c r="F10" s="318" t="s">
        <v>1492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>
      <c r="A11" s="9"/>
      <c r="B11" s="9"/>
      <c r="C11" s="9"/>
      <c r="D11" s="31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.7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.7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>
      <c r="A30" s="40" t="s">
        <v>37</v>
      </c>
      <c r="B30" s="41" t="s">
        <v>38</v>
      </c>
      <c r="C30" s="15" t="s">
        <v>39</v>
      </c>
      <c r="D30" s="42" t="s">
        <v>40</v>
      </c>
      <c r="E30" s="4"/>
      <c r="F30" s="4" t="s">
        <v>41</v>
      </c>
      <c r="G30" s="43" t="s">
        <v>42</v>
      </c>
      <c r="H30" s="44"/>
      <c r="I30" s="45" t="s">
        <v>43</v>
      </c>
      <c r="J30" s="45" t="s">
        <v>44</v>
      </c>
      <c r="K30" s="45" t="s">
        <v>45</v>
      </c>
      <c r="L30" s="45" t="s">
        <v>46</v>
      </c>
      <c r="M30" s="45" t="s">
        <v>47</v>
      </c>
      <c r="N30" s="45" t="s">
        <v>48</v>
      </c>
      <c r="O30" s="45" t="s">
        <v>49</v>
      </c>
      <c r="P30" s="45" t="s">
        <v>50</v>
      </c>
      <c r="Q30" s="45" t="s">
        <v>51</v>
      </c>
      <c r="R30" s="46"/>
      <c r="S30" s="46"/>
      <c r="T30" s="46"/>
      <c r="U30" s="9"/>
      <c r="V30" s="9"/>
      <c r="W30" s="9"/>
      <c r="X30" s="9"/>
      <c r="Y30" s="9"/>
      <c r="Z30" s="9"/>
    </row>
    <row r="31" spans="1:26" ht="15.75" customHeight="1">
      <c r="A31" s="320" t="s">
        <v>1493</v>
      </c>
      <c r="B31" s="321" t="s">
        <v>1494</v>
      </c>
      <c r="C31" s="322"/>
      <c r="D31" s="323" t="s">
        <v>1495</v>
      </c>
      <c r="E31" s="66">
        <v>499</v>
      </c>
      <c r="F31" s="51">
        <f t="shared" ref="F31:F142" si="0">E31*1.1*1.2*1.1</f>
        <v>724.54800000000012</v>
      </c>
      <c r="G31" s="324">
        <f t="shared" ref="G31:G142" si="1">E31*1.1*1.2*1.7</f>
        <v>1119.7560000000001</v>
      </c>
      <c r="H31" s="44"/>
      <c r="I31" s="7" t="s">
        <v>54</v>
      </c>
      <c r="J31" s="8"/>
      <c r="K31" s="8"/>
      <c r="L31" s="56"/>
      <c r="M31" s="56"/>
      <c r="N31" s="56"/>
      <c r="O31" s="8"/>
      <c r="P31" s="54"/>
      <c r="Q31" s="57"/>
      <c r="R31" s="9"/>
      <c r="S31" s="9"/>
      <c r="T31" s="9"/>
    </row>
    <row r="32" spans="1:26" ht="15.75" customHeight="1">
      <c r="A32" s="320" t="s">
        <v>1493</v>
      </c>
      <c r="B32" s="321" t="s">
        <v>1496</v>
      </c>
      <c r="C32" s="322"/>
      <c r="D32" s="323" t="s">
        <v>645</v>
      </c>
      <c r="E32" s="66">
        <v>165</v>
      </c>
      <c r="F32" s="51">
        <f t="shared" si="0"/>
        <v>239.58000000000007</v>
      </c>
      <c r="G32" s="324">
        <f t="shared" si="1"/>
        <v>370.26000000000005</v>
      </c>
      <c r="H32" s="44"/>
      <c r="I32" s="7" t="s">
        <v>54</v>
      </c>
      <c r="J32" s="8"/>
      <c r="K32" s="8"/>
      <c r="L32" s="56"/>
      <c r="M32" s="56"/>
      <c r="N32" s="56"/>
      <c r="O32" s="8"/>
      <c r="P32" s="54"/>
      <c r="Q32" s="57"/>
      <c r="R32" s="9"/>
      <c r="S32" s="9"/>
      <c r="T32" s="9"/>
    </row>
    <row r="33" spans="1:20" ht="15.75" customHeight="1">
      <c r="A33" s="320" t="s">
        <v>1493</v>
      </c>
      <c r="B33" s="321" t="s">
        <v>1497</v>
      </c>
      <c r="C33" s="322"/>
      <c r="D33" s="323" t="s">
        <v>186</v>
      </c>
      <c r="E33" s="66">
        <v>2.99</v>
      </c>
      <c r="F33" s="51">
        <f t="shared" si="0"/>
        <v>4.3414800000000007</v>
      </c>
      <c r="G33" s="324">
        <f t="shared" si="1"/>
        <v>6.7095600000000006</v>
      </c>
      <c r="H33" s="44"/>
      <c r="I33" s="7" t="s">
        <v>54</v>
      </c>
      <c r="J33" s="8"/>
      <c r="K33" s="8"/>
      <c r="L33" s="56"/>
      <c r="M33" s="56"/>
      <c r="N33" s="56"/>
      <c r="O33" s="8"/>
      <c r="P33" s="54"/>
      <c r="Q33" s="57"/>
      <c r="R33" s="9"/>
      <c r="S33" s="9"/>
      <c r="T33" s="9"/>
    </row>
    <row r="34" spans="1:20" ht="15.75" customHeight="1">
      <c r="A34" s="320" t="s">
        <v>1493</v>
      </c>
      <c r="B34" s="321" t="s">
        <v>1498</v>
      </c>
      <c r="C34" s="322"/>
      <c r="D34" s="323" t="s">
        <v>161</v>
      </c>
      <c r="E34" s="66">
        <v>10.95</v>
      </c>
      <c r="F34" s="51">
        <f t="shared" si="0"/>
        <v>15.8994</v>
      </c>
      <c r="G34" s="324">
        <f t="shared" si="1"/>
        <v>24.571799999999996</v>
      </c>
      <c r="H34" s="44"/>
      <c r="I34" s="7" t="s">
        <v>54</v>
      </c>
      <c r="J34" s="8"/>
      <c r="K34" s="8"/>
      <c r="L34" s="56"/>
      <c r="M34" s="56"/>
      <c r="N34" s="56"/>
      <c r="O34" s="8"/>
      <c r="P34" s="54"/>
      <c r="Q34" s="57"/>
      <c r="R34" s="9"/>
      <c r="S34" s="9"/>
      <c r="T34" s="9"/>
    </row>
    <row r="35" spans="1:20" ht="15.75" customHeight="1">
      <c r="A35" s="320" t="s">
        <v>1493</v>
      </c>
      <c r="B35" s="321" t="s">
        <v>1498</v>
      </c>
      <c r="C35" s="322"/>
      <c r="D35" s="323" t="s">
        <v>1499</v>
      </c>
      <c r="E35" s="66">
        <v>18.95</v>
      </c>
      <c r="F35" s="51">
        <f t="shared" si="0"/>
        <v>27.515400000000007</v>
      </c>
      <c r="G35" s="324">
        <f t="shared" si="1"/>
        <v>42.523800000000001</v>
      </c>
      <c r="H35" s="44"/>
      <c r="I35" s="7" t="s">
        <v>54</v>
      </c>
      <c r="J35" s="8"/>
      <c r="K35" s="8"/>
      <c r="L35" s="56"/>
      <c r="M35" s="56"/>
      <c r="N35" s="56"/>
      <c r="O35" s="8"/>
      <c r="P35" s="54"/>
      <c r="Q35" s="57"/>
      <c r="R35" s="9"/>
      <c r="S35" s="9"/>
      <c r="T35" s="9"/>
    </row>
    <row r="36" spans="1:20" ht="15.75" customHeight="1">
      <c r="A36" s="320" t="s">
        <v>1493</v>
      </c>
      <c r="B36" s="321" t="s">
        <v>1498</v>
      </c>
      <c r="C36" s="322"/>
      <c r="D36" s="323" t="s">
        <v>1500</v>
      </c>
      <c r="E36" s="66">
        <v>34.950000000000003</v>
      </c>
      <c r="F36" s="51">
        <f t="shared" si="0"/>
        <v>50.747400000000013</v>
      </c>
      <c r="G36" s="324">
        <f t="shared" si="1"/>
        <v>78.427800000000005</v>
      </c>
      <c r="H36" s="44"/>
      <c r="I36" s="7" t="s">
        <v>54</v>
      </c>
      <c r="J36" s="8"/>
      <c r="K36" s="8"/>
      <c r="L36" s="56"/>
      <c r="M36" s="56"/>
      <c r="N36" s="56"/>
      <c r="O36" s="8"/>
      <c r="P36" s="54"/>
      <c r="Q36" s="57"/>
      <c r="R36" s="9"/>
      <c r="S36" s="9"/>
      <c r="T36" s="9"/>
    </row>
    <row r="37" spans="1:20" ht="15.75" customHeight="1">
      <c r="A37" s="320" t="s">
        <v>1493</v>
      </c>
      <c r="B37" s="321" t="s">
        <v>1501</v>
      </c>
      <c r="C37" s="322"/>
      <c r="D37" s="323" t="s">
        <v>251</v>
      </c>
      <c r="E37" s="66">
        <v>12.95</v>
      </c>
      <c r="F37" s="51">
        <f t="shared" si="0"/>
        <v>18.803400000000003</v>
      </c>
      <c r="G37" s="324">
        <f t="shared" si="1"/>
        <v>29.059800000000003</v>
      </c>
      <c r="H37" s="44"/>
      <c r="I37" s="7" t="s">
        <v>54</v>
      </c>
      <c r="J37" s="8"/>
      <c r="K37" s="8"/>
      <c r="L37" s="56"/>
      <c r="M37" s="56"/>
      <c r="N37" s="56"/>
      <c r="O37" s="8"/>
      <c r="P37" s="54"/>
      <c r="Q37" s="57"/>
      <c r="R37" s="9"/>
      <c r="S37" s="9"/>
      <c r="T37" s="9"/>
    </row>
    <row r="38" spans="1:20" ht="15.75" customHeight="1">
      <c r="A38" s="320" t="s">
        <v>1493</v>
      </c>
      <c r="B38" s="321" t="s">
        <v>1502</v>
      </c>
      <c r="C38" s="322"/>
      <c r="D38" s="323" t="s">
        <v>766</v>
      </c>
      <c r="E38" s="66">
        <v>6.95</v>
      </c>
      <c r="F38" s="51">
        <f t="shared" si="0"/>
        <v>10.0914</v>
      </c>
      <c r="G38" s="324">
        <f t="shared" si="1"/>
        <v>15.595799999999999</v>
      </c>
      <c r="H38" s="44"/>
      <c r="I38" s="7" t="s">
        <v>54</v>
      </c>
      <c r="J38" s="8"/>
      <c r="K38" s="8"/>
      <c r="L38" s="56"/>
      <c r="M38" s="56"/>
      <c r="N38" s="56"/>
      <c r="O38" s="8"/>
      <c r="P38" s="54"/>
      <c r="Q38" s="57"/>
      <c r="R38" s="9"/>
      <c r="S38" s="9"/>
      <c r="T38" s="9"/>
    </row>
    <row r="39" spans="1:20" ht="15.75" customHeight="1">
      <c r="A39" s="320" t="s">
        <v>1493</v>
      </c>
      <c r="B39" s="321" t="s">
        <v>1503</v>
      </c>
      <c r="C39" s="322"/>
      <c r="D39" s="323" t="s">
        <v>90</v>
      </c>
      <c r="E39" s="66">
        <v>5.95</v>
      </c>
      <c r="F39" s="51">
        <f t="shared" si="0"/>
        <v>8.639400000000002</v>
      </c>
      <c r="G39" s="324">
        <f t="shared" si="1"/>
        <v>13.351800000000001</v>
      </c>
      <c r="H39" s="44"/>
      <c r="I39" s="7" t="s">
        <v>54</v>
      </c>
      <c r="J39" s="8"/>
      <c r="K39" s="8"/>
      <c r="L39" s="56"/>
      <c r="M39" s="56"/>
      <c r="N39" s="56"/>
      <c r="O39" s="8"/>
      <c r="P39" s="54"/>
      <c r="Q39" s="57"/>
      <c r="R39" s="9"/>
      <c r="S39" s="9"/>
      <c r="T39" s="9"/>
    </row>
    <row r="40" spans="1:20" ht="15.75" customHeight="1">
      <c r="A40" s="320" t="s">
        <v>1493</v>
      </c>
      <c r="B40" s="321" t="s">
        <v>1504</v>
      </c>
      <c r="C40" s="322"/>
      <c r="D40" s="323" t="s">
        <v>159</v>
      </c>
      <c r="E40" s="66">
        <v>6.95</v>
      </c>
      <c r="F40" s="51">
        <f t="shared" si="0"/>
        <v>10.0914</v>
      </c>
      <c r="G40" s="324">
        <f t="shared" si="1"/>
        <v>15.595799999999999</v>
      </c>
      <c r="H40" s="44"/>
      <c r="I40" s="7" t="s">
        <v>54</v>
      </c>
      <c r="J40" s="8"/>
      <c r="K40" s="8"/>
      <c r="L40" s="56"/>
      <c r="M40" s="56"/>
      <c r="N40" s="56"/>
      <c r="O40" s="8"/>
      <c r="P40" s="54"/>
      <c r="Q40" s="57"/>
      <c r="R40" s="9"/>
      <c r="S40" s="9"/>
      <c r="T40" s="9"/>
    </row>
    <row r="41" spans="1:20" ht="15.75" customHeight="1">
      <c r="A41" s="320" t="s">
        <v>1493</v>
      </c>
      <c r="B41" s="321" t="s">
        <v>1505</v>
      </c>
      <c r="C41" s="322"/>
      <c r="D41" s="323" t="s">
        <v>159</v>
      </c>
      <c r="E41" s="66">
        <v>9.9499999999999993</v>
      </c>
      <c r="F41" s="51">
        <f t="shared" si="0"/>
        <v>14.447400000000002</v>
      </c>
      <c r="G41" s="324">
        <f t="shared" si="1"/>
        <v>22.3278</v>
      </c>
      <c r="H41" s="44"/>
      <c r="I41" s="7" t="s">
        <v>54</v>
      </c>
      <c r="J41" s="8"/>
      <c r="K41" s="8"/>
      <c r="L41" s="56"/>
      <c r="M41" s="56"/>
      <c r="N41" s="56"/>
      <c r="O41" s="8"/>
      <c r="P41" s="54"/>
      <c r="Q41" s="57"/>
      <c r="R41" s="9"/>
      <c r="S41" s="9"/>
      <c r="T41" s="9"/>
    </row>
    <row r="42" spans="1:20" ht="15.75" customHeight="1">
      <c r="A42" s="320" t="s">
        <v>1493</v>
      </c>
      <c r="B42" s="321" t="s">
        <v>1506</v>
      </c>
      <c r="C42" s="322"/>
      <c r="D42" s="323" t="s">
        <v>186</v>
      </c>
      <c r="E42" s="66">
        <v>1.35</v>
      </c>
      <c r="F42" s="51">
        <f t="shared" si="0"/>
        <v>1.9602000000000004</v>
      </c>
      <c r="G42" s="324">
        <f t="shared" si="1"/>
        <v>3.0294000000000003</v>
      </c>
      <c r="H42" s="44"/>
      <c r="I42" s="7" t="s">
        <v>54</v>
      </c>
      <c r="J42" s="8"/>
      <c r="K42" s="8"/>
      <c r="L42" s="56"/>
      <c r="M42" s="56"/>
      <c r="N42" s="56"/>
      <c r="O42" s="8"/>
      <c r="P42" s="54"/>
      <c r="Q42" s="57"/>
      <c r="R42" s="9"/>
      <c r="S42" s="9"/>
      <c r="T42" s="9"/>
    </row>
    <row r="43" spans="1:20" ht="15.75" customHeight="1">
      <c r="A43" s="320" t="s">
        <v>1493</v>
      </c>
      <c r="B43" s="321" t="s">
        <v>1507</v>
      </c>
      <c r="C43" s="322"/>
      <c r="D43" s="323" t="s">
        <v>186</v>
      </c>
      <c r="E43" s="66">
        <v>1.75</v>
      </c>
      <c r="F43" s="51">
        <f t="shared" si="0"/>
        <v>2.5410000000000004</v>
      </c>
      <c r="G43" s="324">
        <f t="shared" si="1"/>
        <v>3.927</v>
      </c>
      <c r="H43" s="44"/>
      <c r="I43" s="7" t="s">
        <v>54</v>
      </c>
      <c r="J43" s="8"/>
      <c r="K43" s="8"/>
      <c r="L43" s="56"/>
      <c r="M43" s="56"/>
      <c r="N43" s="56"/>
      <c r="O43" s="8"/>
      <c r="P43" s="54"/>
      <c r="Q43" s="57"/>
      <c r="R43" s="9"/>
      <c r="S43" s="9"/>
      <c r="T43" s="9"/>
    </row>
    <row r="44" spans="1:20" ht="15.75" customHeight="1">
      <c r="A44" s="320" t="s">
        <v>1493</v>
      </c>
      <c r="B44" s="321" t="s">
        <v>1508</v>
      </c>
      <c r="C44" s="325"/>
      <c r="D44" s="325" t="s">
        <v>269</v>
      </c>
      <c r="E44" s="94">
        <v>230</v>
      </c>
      <c r="F44" s="51">
        <f t="shared" si="0"/>
        <v>333.96000000000004</v>
      </c>
      <c r="G44" s="324">
        <f t="shared" si="1"/>
        <v>516.12</v>
      </c>
      <c r="H44" s="44"/>
      <c r="I44" s="7" t="s">
        <v>75</v>
      </c>
      <c r="J44" s="8"/>
      <c r="K44" s="8"/>
      <c r="L44" s="56"/>
      <c r="M44" s="56"/>
      <c r="N44" s="56"/>
      <c r="O44" s="8"/>
      <c r="P44" s="54"/>
      <c r="Q44" s="57"/>
      <c r="R44" s="9"/>
      <c r="S44" s="9"/>
      <c r="T44" s="9"/>
    </row>
    <row r="45" spans="1:20" ht="15.75" customHeight="1">
      <c r="A45" s="320" t="s">
        <v>1493</v>
      </c>
      <c r="B45" s="321" t="s">
        <v>1509</v>
      </c>
      <c r="C45" s="325"/>
      <c r="D45" s="325" t="s">
        <v>863</v>
      </c>
      <c r="E45" s="94">
        <v>55</v>
      </c>
      <c r="F45" s="51">
        <f t="shared" si="0"/>
        <v>79.860000000000014</v>
      </c>
      <c r="G45" s="324">
        <f t="shared" si="1"/>
        <v>123.42000000000002</v>
      </c>
      <c r="H45" s="44"/>
      <c r="I45" s="7" t="s">
        <v>75</v>
      </c>
      <c r="J45" s="8"/>
      <c r="K45" s="8"/>
      <c r="L45" s="56"/>
      <c r="M45" s="56"/>
      <c r="N45" s="56"/>
      <c r="O45" s="8"/>
      <c r="P45" s="54"/>
      <c r="Q45" s="57"/>
      <c r="R45" s="9"/>
      <c r="S45" s="9"/>
      <c r="T45" s="9"/>
    </row>
    <row r="46" spans="1:20" ht="15.75" customHeight="1">
      <c r="A46" s="320" t="s">
        <v>1493</v>
      </c>
      <c r="B46" s="321" t="s">
        <v>1510</v>
      </c>
      <c r="C46" s="325"/>
      <c r="D46" s="325" t="s">
        <v>109</v>
      </c>
      <c r="E46" s="94">
        <v>9.8000000000000007</v>
      </c>
      <c r="F46" s="51">
        <f t="shared" si="0"/>
        <v>14.229600000000003</v>
      </c>
      <c r="G46" s="324">
        <f t="shared" si="1"/>
        <v>21.991200000000003</v>
      </c>
      <c r="H46" s="44"/>
      <c r="I46" s="7" t="s">
        <v>75</v>
      </c>
      <c r="J46" s="8"/>
      <c r="K46" s="8"/>
      <c r="L46" s="56"/>
      <c r="M46" s="56"/>
      <c r="N46" s="56"/>
      <c r="O46" s="8"/>
      <c r="P46" s="54"/>
      <c r="Q46" s="57"/>
      <c r="R46" s="9"/>
      <c r="S46" s="9"/>
      <c r="T46" s="9"/>
    </row>
    <row r="47" spans="1:20" ht="25">
      <c r="A47" s="320" t="s">
        <v>1493</v>
      </c>
      <c r="B47" s="321" t="s">
        <v>1511</v>
      </c>
      <c r="C47" s="325"/>
      <c r="D47" s="325" t="s">
        <v>109</v>
      </c>
      <c r="E47" s="94">
        <v>3</v>
      </c>
      <c r="F47" s="51">
        <f t="shared" si="0"/>
        <v>4.3559999999999999</v>
      </c>
      <c r="G47" s="324">
        <f t="shared" si="1"/>
        <v>6.7320000000000002</v>
      </c>
      <c r="H47" s="44"/>
      <c r="I47" s="7" t="s">
        <v>75</v>
      </c>
      <c r="J47" s="8"/>
      <c r="K47" s="8"/>
      <c r="L47" s="56"/>
      <c r="M47" s="56"/>
      <c r="N47" s="56"/>
      <c r="O47" s="8"/>
      <c r="P47" s="54"/>
      <c r="Q47" s="57"/>
      <c r="R47" s="9"/>
      <c r="S47" s="9"/>
      <c r="T47" s="9"/>
    </row>
    <row r="48" spans="1:20" ht="25">
      <c r="A48" s="320" t="s">
        <v>1493</v>
      </c>
      <c r="B48" s="321" t="s">
        <v>1512</v>
      </c>
      <c r="C48" s="325"/>
      <c r="D48" s="325" t="s">
        <v>438</v>
      </c>
      <c r="E48" s="94">
        <v>7</v>
      </c>
      <c r="F48" s="51">
        <f t="shared" si="0"/>
        <v>10.164000000000001</v>
      </c>
      <c r="G48" s="324">
        <f t="shared" si="1"/>
        <v>15.708</v>
      </c>
      <c r="H48" s="44"/>
      <c r="I48" s="7" t="s">
        <v>75</v>
      </c>
      <c r="J48" s="8"/>
      <c r="K48" s="8"/>
      <c r="L48" s="56"/>
      <c r="M48" s="56"/>
      <c r="N48" s="56"/>
      <c r="O48" s="8"/>
      <c r="P48" s="54"/>
      <c r="Q48" s="57"/>
      <c r="R48" s="9"/>
      <c r="S48" s="9"/>
      <c r="T48" s="9"/>
    </row>
    <row r="49" spans="1:20" ht="25">
      <c r="A49" s="320" t="s">
        <v>1493</v>
      </c>
      <c r="B49" s="321" t="s">
        <v>1513</v>
      </c>
      <c r="C49" s="325"/>
      <c r="D49" s="325" t="s">
        <v>438</v>
      </c>
      <c r="E49" s="94">
        <v>6</v>
      </c>
      <c r="F49" s="51">
        <f t="shared" si="0"/>
        <v>8.7119999999999997</v>
      </c>
      <c r="G49" s="324">
        <f t="shared" si="1"/>
        <v>13.464</v>
      </c>
      <c r="H49" s="44"/>
      <c r="I49" s="7" t="s">
        <v>75</v>
      </c>
      <c r="J49" s="8"/>
      <c r="K49" s="8"/>
      <c r="L49" s="56"/>
      <c r="M49" s="56"/>
      <c r="N49" s="56"/>
      <c r="O49" s="8"/>
      <c r="P49" s="54"/>
      <c r="Q49" s="57"/>
      <c r="R49" s="9"/>
      <c r="S49" s="9"/>
      <c r="T49" s="9"/>
    </row>
    <row r="50" spans="1:20" ht="25">
      <c r="A50" s="320" t="s">
        <v>1493</v>
      </c>
      <c r="B50" s="321" t="s">
        <v>1514</v>
      </c>
      <c r="C50" s="325"/>
      <c r="D50" s="325" t="s">
        <v>126</v>
      </c>
      <c r="E50" s="94">
        <v>7</v>
      </c>
      <c r="F50" s="51">
        <f t="shared" si="0"/>
        <v>10.164000000000001</v>
      </c>
      <c r="G50" s="324">
        <f t="shared" si="1"/>
        <v>15.708</v>
      </c>
      <c r="H50" s="44"/>
      <c r="I50" s="7" t="s">
        <v>75</v>
      </c>
      <c r="J50" s="8"/>
      <c r="K50" s="8"/>
      <c r="L50" s="56"/>
      <c r="M50" s="56"/>
      <c r="N50" s="56"/>
      <c r="O50" s="8"/>
      <c r="P50" s="54"/>
      <c r="Q50" s="57"/>
      <c r="R50" s="9"/>
      <c r="S50" s="9"/>
      <c r="T50" s="9"/>
    </row>
    <row r="51" spans="1:20" ht="25">
      <c r="A51" s="320" t="s">
        <v>1493</v>
      </c>
      <c r="B51" s="321" t="s">
        <v>1515</v>
      </c>
      <c r="C51" s="325"/>
      <c r="D51" s="325" t="s">
        <v>126</v>
      </c>
      <c r="E51" s="94">
        <v>6</v>
      </c>
      <c r="F51" s="51">
        <f t="shared" si="0"/>
        <v>8.7119999999999997</v>
      </c>
      <c r="G51" s="324">
        <f t="shared" si="1"/>
        <v>13.464</v>
      </c>
      <c r="H51" s="44"/>
      <c r="I51" s="7" t="s">
        <v>75</v>
      </c>
      <c r="J51" s="8"/>
      <c r="K51" s="8"/>
      <c r="L51" s="56"/>
      <c r="M51" s="56"/>
      <c r="N51" s="56"/>
      <c r="O51" s="8"/>
      <c r="P51" s="54"/>
      <c r="Q51" s="57"/>
      <c r="R51" s="9"/>
      <c r="S51" s="9"/>
      <c r="T51" s="9"/>
    </row>
    <row r="52" spans="1:20" ht="25">
      <c r="A52" s="320" t="s">
        <v>1493</v>
      </c>
      <c r="B52" s="321" t="s">
        <v>1516</v>
      </c>
      <c r="C52" s="325"/>
      <c r="D52" s="325" t="s">
        <v>850</v>
      </c>
      <c r="E52" s="94">
        <v>48</v>
      </c>
      <c r="F52" s="51">
        <f t="shared" si="0"/>
        <v>69.695999999999998</v>
      </c>
      <c r="G52" s="324">
        <f t="shared" si="1"/>
        <v>107.712</v>
      </c>
      <c r="H52" s="44"/>
      <c r="I52" s="7" t="s">
        <v>75</v>
      </c>
      <c r="J52" s="8"/>
      <c r="K52" s="8"/>
      <c r="L52" s="56"/>
      <c r="M52" s="56"/>
      <c r="N52" s="56"/>
      <c r="O52" s="8"/>
      <c r="P52" s="54"/>
      <c r="Q52" s="57"/>
      <c r="R52" s="9"/>
      <c r="S52" s="9"/>
      <c r="T52" s="9"/>
    </row>
    <row r="53" spans="1:20" ht="25">
      <c r="A53" s="320" t="s">
        <v>1493</v>
      </c>
      <c r="B53" s="321" t="s">
        <v>1517</v>
      </c>
      <c r="C53" s="325"/>
      <c r="D53" s="325" t="s">
        <v>1518</v>
      </c>
      <c r="E53" s="94">
        <v>5.5</v>
      </c>
      <c r="F53" s="51">
        <f t="shared" si="0"/>
        <v>7.9860000000000015</v>
      </c>
      <c r="G53" s="324">
        <f t="shared" si="1"/>
        <v>12.342000000000001</v>
      </c>
      <c r="H53" s="44"/>
      <c r="I53" s="7" t="s">
        <v>75</v>
      </c>
      <c r="J53" s="8"/>
      <c r="K53" s="8"/>
      <c r="L53" s="56"/>
      <c r="M53" s="56"/>
      <c r="N53" s="56"/>
      <c r="O53" s="8"/>
      <c r="P53" s="54"/>
      <c r="Q53" s="57"/>
      <c r="R53" s="9"/>
      <c r="S53" s="9"/>
      <c r="T53" s="9"/>
    </row>
    <row r="54" spans="1:20" ht="25">
      <c r="A54" s="320" t="s">
        <v>1493</v>
      </c>
      <c r="B54" s="321" t="s">
        <v>1517</v>
      </c>
      <c r="C54" s="325"/>
      <c r="D54" s="325" t="s">
        <v>1518</v>
      </c>
      <c r="E54" s="94">
        <v>4.8</v>
      </c>
      <c r="F54" s="51">
        <f t="shared" si="0"/>
        <v>6.9696000000000007</v>
      </c>
      <c r="G54" s="324">
        <f t="shared" si="1"/>
        <v>10.7712</v>
      </c>
      <c r="H54" s="44"/>
      <c r="I54" s="7" t="s">
        <v>75</v>
      </c>
      <c r="J54" s="8"/>
      <c r="K54" s="8"/>
      <c r="L54" s="56"/>
      <c r="M54" s="56"/>
      <c r="N54" s="56"/>
      <c r="O54" s="8"/>
      <c r="P54" s="54"/>
      <c r="Q54" s="57"/>
      <c r="R54" s="9"/>
      <c r="S54" s="9"/>
      <c r="T54" s="9"/>
    </row>
    <row r="55" spans="1:20" ht="25">
      <c r="A55" s="320" t="s">
        <v>1493</v>
      </c>
      <c r="B55" s="321" t="s">
        <v>1519</v>
      </c>
      <c r="C55" s="326"/>
      <c r="D55" s="327" t="s">
        <v>712</v>
      </c>
      <c r="E55" s="66">
        <v>159.94999999999999</v>
      </c>
      <c r="F55" s="51">
        <f t="shared" si="0"/>
        <v>232.2474</v>
      </c>
      <c r="G55" s="324">
        <f t="shared" si="1"/>
        <v>358.92779999999999</v>
      </c>
      <c r="H55" s="44"/>
      <c r="I55" s="7" t="s">
        <v>105</v>
      </c>
      <c r="J55" s="8"/>
      <c r="K55" s="8"/>
      <c r="L55" s="56"/>
      <c r="M55" s="56"/>
      <c r="N55" s="56"/>
      <c r="O55" s="8"/>
      <c r="P55" s="54"/>
      <c r="Q55" s="57"/>
      <c r="R55" s="9"/>
      <c r="S55" s="9"/>
      <c r="T55" s="9"/>
    </row>
    <row r="56" spans="1:20" ht="25">
      <c r="A56" s="320" t="s">
        <v>1493</v>
      </c>
      <c r="B56" s="321" t="s">
        <v>1520</v>
      </c>
      <c r="C56" s="326"/>
      <c r="D56" s="327" t="s">
        <v>751</v>
      </c>
      <c r="E56" s="66">
        <v>175</v>
      </c>
      <c r="F56" s="51">
        <f t="shared" si="0"/>
        <v>254.10000000000005</v>
      </c>
      <c r="G56" s="324">
        <f t="shared" si="1"/>
        <v>392.70000000000005</v>
      </c>
      <c r="H56" s="44"/>
      <c r="I56" s="7" t="s">
        <v>105</v>
      </c>
      <c r="J56" s="8"/>
      <c r="K56" s="8"/>
      <c r="L56" s="56"/>
      <c r="M56" s="56"/>
      <c r="N56" s="56"/>
      <c r="O56" s="8"/>
      <c r="P56" s="54"/>
      <c r="Q56" s="57"/>
      <c r="R56" s="9"/>
      <c r="S56" s="9"/>
      <c r="T56" s="9"/>
    </row>
    <row r="57" spans="1:20" ht="25">
      <c r="A57" s="320" t="s">
        <v>1493</v>
      </c>
      <c r="B57" s="321" t="s">
        <v>1521</v>
      </c>
      <c r="C57" s="326"/>
      <c r="D57" s="327" t="s">
        <v>1522</v>
      </c>
      <c r="E57" s="66">
        <v>2.95</v>
      </c>
      <c r="F57" s="51">
        <f t="shared" si="0"/>
        <v>4.2834000000000012</v>
      </c>
      <c r="G57" s="324">
        <f t="shared" si="1"/>
        <v>6.6198000000000006</v>
      </c>
      <c r="H57" s="44"/>
      <c r="I57" s="7" t="s">
        <v>105</v>
      </c>
      <c r="J57" s="8"/>
      <c r="K57" s="8"/>
      <c r="L57" s="56"/>
      <c r="M57" s="56"/>
      <c r="N57" s="56"/>
      <c r="O57" s="8"/>
      <c r="P57" s="54"/>
      <c r="Q57" s="57"/>
      <c r="R57" s="9"/>
      <c r="S57" s="9"/>
      <c r="T57" s="9"/>
    </row>
    <row r="58" spans="1:20" ht="25">
      <c r="A58" s="320" t="s">
        <v>1493</v>
      </c>
      <c r="B58" s="321" t="s">
        <v>1521</v>
      </c>
      <c r="C58" s="326"/>
      <c r="D58" s="327" t="s">
        <v>1522</v>
      </c>
      <c r="E58" s="66">
        <v>2.5</v>
      </c>
      <c r="F58" s="51">
        <f t="shared" si="0"/>
        <v>3.63</v>
      </c>
      <c r="G58" s="324">
        <f t="shared" si="1"/>
        <v>5.6099999999999994</v>
      </c>
      <c r="H58" s="44"/>
      <c r="I58" s="7" t="s">
        <v>105</v>
      </c>
      <c r="J58" s="8"/>
      <c r="K58" s="8"/>
      <c r="L58" s="56"/>
      <c r="M58" s="56"/>
      <c r="N58" s="56"/>
      <c r="O58" s="8"/>
      <c r="P58" s="54"/>
      <c r="Q58" s="57"/>
      <c r="R58" s="9"/>
      <c r="S58" s="9"/>
      <c r="T58" s="9"/>
    </row>
    <row r="59" spans="1:20" ht="25">
      <c r="A59" s="320" t="s">
        <v>1493</v>
      </c>
      <c r="B59" s="321" t="s">
        <v>1523</v>
      </c>
      <c r="C59" s="326"/>
      <c r="D59" s="327" t="s">
        <v>175</v>
      </c>
      <c r="E59" s="66">
        <v>24.95</v>
      </c>
      <c r="F59" s="51">
        <f t="shared" si="0"/>
        <v>36.227400000000003</v>
      </c>
      <c r="G59" s="324">
        <f t="shared" si="1"/>
        <v>55.987799999999993</v>
      </c>
      <c r="H59" s="44"/>
      <c r="I59" s="7" t="s">
        <v>105</v>
      </c>
      <c r="J59" s="8"/>
      <c r="K59" s="8"/>
      <c r="L59" s="56"/>
      <c r="M59" s="56"/>
      <c r="N59" s="56"/>
      <c r="O59" s="8"/>
      <c r="P59" s="54"/>
      <c r="Q59" s="57"/>
      <c r="R59" s="9"/>
      <c r="S59" s="9"/>
      <c r="T59" s="9"/>
    </row>
    <row r="60" spans="1:20" ht="25">
      <c r="A60" s="320" t="s">
        <v>1493</v>
      </c>
      <c r="B60" s="321" t="s">
        <v>1524</v>
      </c>
      <c r="C60" s="326"/>
      <c r="D60" s="327" t="s">
        <v>159</v>
      </c>
      <c r="E60" s="66">
        <v>6.95</v>
      </c>
      <c r="F60" s="51">
        <f t="shared" si="0"/>
        <v>10.0914</v>
      </c>
      <c r="G60" s="324">
        <f t="shared" si="1"/>
        <v>15.595799999999999</v>
      </c>
      <c r="H60" s="44"/>
      <c r="I60" s="7" t="s">
        <v>105</v>
      </c>
      <c r="J60" s="8"/>
      <c r="K60" s="8"/>
      <c r="L60" s="56"/>
      <c r="M60" s="56"/>
      <c r="N60" s="56"/>
      <c r="O60" s="8"/>
      <c r="P60" s="54"/>
      <c r="Q60" s="57"/>
      <c r="R60" s="9"/>
      <c r="S60" s="9"/>
      <c r="T60" s="9"/>
    </row>
    <row r="61" spans="1:20" ht="25">
      <c r="A61" s="320" t="s">
        <v>1493</v>
      </c>
      <c r="B61" s="321" t="s">
        <v>1525</v>
      </c>
      <c r="C61" s="326"/>
      <c r="D61" s="327" t="s">
        <v>1465</v>
      </c>
      <c r="E61" s="66">
        <v>7.95</v>
      </c>
      <c r="F61" s="51">
        <f t="shared" si="0"/>
        <v>11.543400000000002</v>
      </c>
      <c r="G61" s="324">
        <f t="shared" si="1"/>
        <v>17.839800000000004</v>
      </c>
      <c r="H61" s="44"/>
      <c r="I61" s="7" t="s">
        <v>105</v>
      </c>
      <c r="J61" s="8"/>
      <c r="K61" s="8"/>
      <c r="L61" s="56"/>
      <c r="M61" s="56"/>
      <c r="N61" s="56"/>
      <c r="O61" s="8"/>
      <c r="P61" s="54"/>
      <c r="Q61" s="57"/>
      <c r="R61" s="9"/>
      <c r="S61" s="9"/>
      <c r="T61" s="9"/>
    </row>
    <row r="62" spans="1:20" ht="25">
      <c r="A62" s="320" t="s">
        <v>1493</v>
      </c>
      <c r="B62" s="321" t="s">
        <v>1526</v>
      </c>
      <c r="C62" s="326"/>
      <c r="D62" s="327" t="s">
        <v>700</v>
      </c>
      <c r="E62" s="66">
        <v>7.95</v>
      </c>
      <c r="F62" s="51">
        <f t="shared" si="0"/>
        <v>11.543400000000002</v>
      </c>
      <c r="G62" s="324">
        <f t="shared" si="1"/>
        <v>17.839800000000004</v>
      </c>
      <c r="H62" s="44"/>
      <c r="I62" s="7" t="s">
        <v>105</v>
      </c>
      <c r="J62" s="8"/>
      <c r="K62" s="8"/>
      <c r="L62" s="56"/>
      <c r="M62" s="56"/>
      <c r="N62" s="56"/>
      <c r="O62" s="8"/>
      <c r="P62" s="54"/>
      <c r="Q62" s="57"/>
      <c r="R62" s="9"/>
      <c r="S62" s="9"/>
      <c r="T62" s="9"/>
    </row>
    <row r="63" spans="1:20" ht="25">
      <c r="A63" s="320" t="s">
        <v>1493</v>
      </c>
      <c r="B63" s="321" t="s">
        <v>1527</v>
      </c>
      <c r="C63" s="326"/>
      <c r="D63" s="327" t="s">
        <v>1465</v>
      </c>
      <c r="E63" s="66">
        <v>8.9499999999999993</v>
      </c>
      <c r="F63" s="51">
        <f t="shared" si="0"/>
        <v>12.995400000000002</v>
      </c>
      <c r="G63" s="324">
        <f t="shared" si="1"/>
        <v>20.0838</v>
      </c>
      <c r="H63" s="44"/>
      <c r="I63" s="7" t="s">
        <v>105</v>
      </c>
      <c r="J63" s="8"/>
      <c r="K63" s="8"/>
      <c r="L63" s="56"/>
      <c r="M63" s="56"/>
      <c r="N63" s="56"/>
      <c r="O63" s="8"/>
      <c r="P63" s="54"/>
      <c r="Q63" s="57"/>
      <c r="R63" s="9"/>
      <c r="S63" s="9"/>
      <c r="T63" s="9"/>
    </row>
    <row r="64" spans="1:20" ht="25">
      <c r="A64" s="320" t="s">
        <v>1493</v>
      </c>
      <c r="B64" s="321" t="s">
        <v>1528</v>
      </c>
      <c r="C64" s="326"/>
      <c r="D64" s="327" t="s">
        <v>312</v>
      </c>
      <c r="E64" s="66">
        <v>1.95</v>
      </c>
      <c r="F64" s="51">
        <f t="shared" si="0"/>
        <v>2.8313999999999999</v>
      </c>
      <c r="G64" s="324">
        <f t="shared" si="1"/>
        <v>4.3757999999999999</v>
      </c>
      <c r="H64" s="44"/>
      <c r="I64" s="7" t="s">
        <v>105</v>
      </c>
      <c r="J64" s="8"/>
      <c r="K64" s="8"/>
      <c r="L64" s="56"/>
      <c r="M64" s="56"/>
      <c r="N64" s="56"/>
      <c r="O64" s="8"/>
      <c r="P64" s="54"/>
      <c r="Q64" s="57"/>
      <c r="R64" s="9"/>
      <c r="S64" s="9"/>
      <c r="T64" s="9"/>
    </row>
    <row r="65" spans="1:20" ht="25">
      <c r="A65" s="320" t="s">
        <v>1493</v>
      </c>
      <c r="B65" s="321" t="s">
        <v>1529</v>
      </c>
      <c r="C65" s="326"/>
      <c r="D65" s="327" t="s">
        <v>1530</v>
      </c>
      <c r="E65" s="66">
        <v>2.5</v>
      </c>
      <c r="F65" s="51">
        <f t="shared" si="0"/>
        <v>3.63</v>
      </c>
      <c r="G65" s="324">
        <f t="shared" si="1"/>
        <v>5.6099999999999994</v>
      </c>
      <c r="H65" s="44"/>
      <c r="I65" s="7" t="s">
        <v>105</v>
      </c>
      <c r="J65" s="8"/>
      <c r="K65" s="8"/>
      <c r="L65" s="56"/>
      <c r="M65" s="56"/>
      <c r="N65" s="56"/>
      <c r="O65" s="8"/>
      <c r="P65" s="54"/>
      <c r="Q65" s="57"/>
      <c r="R65" s="9"/>
      <c r="S65" s="9"/>
      <c r="T65" s="9"/>
    </row>
    <row r="66" spans="1:20" ht="25">
      <c r="A66" s="320" t="s">
        <v>1493</v>
      </c>
      <c r="B66" s="321" t="s">
        <v>1531</v>
      </c>
      <c r="C66" s="326"/>
      <c r="D66" s="327" t="s">
        <v>53</v>
      </c>
      <c r="E66" s="66">
        <v>6.95</v>
      </c>
      <c r="F66" s="51">
        <f t="shared" si="0"/>
        <v>10.0914</v>
      </c>
      <c r="G66" s="324">
        <f t="shared" si="1"/>
        <v>15.595799999999999</v>
      </c>
      <c r="H66" s="44"/>
      <c r="I66" s="7" t="s">
        <v>105</v>
      </c>
      <c r="J66" s="8"/>
      <c r="K66" s="8"/>
      <c r="L66" s="56"/>
      <c r="M66" s="56"/>
      <c r="N66" s="56"/>
      <c r="O66" s="8"/>
      <c r="P66" s="54"/>
      <c r="Q66" s="57"/>
      <c r="R66" s="9"/>
      <c r="S66" s="9"/>
      <c r="T66" s="9"/>
    </row>
    <row r="67" spans="1:20" ht="25">
      <c r="A67" s="320" t="s">
        <v>1493</v>
      </c>
      <c r="B67" s="321" t="s">
        <v>1506</v>
      </c>
      <c r="C67" s="326"/>
      <c r="D67" s="327" t="s">
        <v>560</v>
      </c>
      <c r="E67" s="66">
        <v>1.65</v>
      </c>
      <c r="F67" s="51">
        <f t="shared" si="0"/>
        <v>2.3957999999999999</v>
      </c>
      <c r="G67" s="324">
        <f t="shared" si="1"/>
        <v>3.7025999999999999</v>
      </c>
      <c r="H67" s="44"/>
      <c r="I67" s="7" t="s">
        <v>105</v>
      </c>
      <c r="J67" s="8"/>
      <c r="K67" s="8"/>
      <c r="L67" s="56"/>
      <c r="M67" s="56"/>
      <c r="N67" s="56"/>
      <c r="O67" s="8"/>
      <c r="P67" s="54"/>
      <c r="Q67" s="57"/>
      <c r="R67" s="9"/>
      <c r="S67" s="9"/>
      <c r="T67" s="9"/>
    </row>
    <row r="68" spans="1:20" ht="25">
      <c r="A68" s="320" t="s">
        <v>1493</v>
      </c>
      <c r="B68" s="321" t="s">
        <v>1532</v>
      </c>
      <c r="C68" s="326"/>
      <c r="D68" s="327" t="s">
        <v>1533</v>
      </c>
      <c r="E68" s="66">
        <v>1.4</v>
      </c>
      <c r="F68" s="51">
        <f t="shared" si="0"/>
        <v>2.0327999999999999</v>
      </c>
      <c r="G68" s="324">
        <f t="shared" si="1"/>
        <v>3.1415999999999995</v>
      </c>
      <c r="H68" s="44"/>
      <c r="I68" s="7" t="s">
        <v>105</v>
      </c>
      <c r="J68" s="8"/>
      <c r="K68" s="8"/>
      <c r="L68" s="56"/>
      <c r="M68" s="56"/>
      <c r="N68" s="56"/>
      <c r="O68" s="8"/>
      <c r="P68" s="54"/>
      <c r="Q68" s="57"/>
      <c r="R68" s="9"/>
      <c r="S68" s="9"/>
      <c r="T68" s="9"/>
    </row>
    <row r="69" spans="1:20" ht="25">
      <c r="A69" s="320" t="s">
        <v>1493</v>
      </c>
      <c r="B69" s="328" t="s">
        <v>1534</v>
      </c>
      <c r="C69" s="326"/>
      <c r="D69" s="327" t="s">
        <v>691</v>
      </c>
      <c r="E69" s="217">
        <v>1.55</v>
      </c>
      <c r="F69" s="51">
        <f t="shared" si="0"/>
        <v>2.2506000000000004</v>
      </c>
      <c r="G69" s="324">
        <f t="shared" si="1"/>
        <v>3.4782000000000002</v>
      </c>
      <c r="H69" s="44"/>
      <c r="I69" s="101" t="s">
        <v>139</v>
      </c>
      <c r="J69" s="8"/>
      <c r="K69" s="8"/>
      <c r="L69" s="56"/>
      <c r="M69" s="56"/>
      <c r="N69" s="56"/>
      <c r="O69" s="8"/>
      <c r="P69" s="54"/>
      <c r="Q69" s="57"/>
      <c r="R69" s="9"/>
      <c r="S69" s="9"/>
      <c r="T69" s="9"/>
    </row>
    <row r="70" spans="1:20" ht="25">
      <c r="A70" s="320" t="s">
        <v>1493</v>
      </c>
      <c r="B70" s="328" t="s">
        <v>1534</v>
      </c>
      <c r="C70" s="326"/>
      <c r="D70" s="327" t="s">
        <v>186</v>
      </c>
      <c r="E70" s="217">
        <v>3.34</v>
      </c>
      <c r="F70" s="51">
        <f t="shared" si="0"/>
        <v>4.8496799999999993</v>
      </c>
      <c r="G70" s="324">
        <f t="shared" si="1"/>
        <v>7.494959999999999</v>
      </c>
      <c r="H70" s="44"/>
      <c r="I70" s="101" t="s">
        <v>139</v>
      </c>
      <c r="J70" s="8"/>
      <c r="K70" s="8"/>
      <c r="L70" s="56"/>
      <c r="M70" s="56"/>
      <c r="N70" s="56"/>
      <c r="O70" s="8"/>
      <c r="P70" s="54"/>
      <c r="Q70" s="57"/>
      <c r="R70" s="9"/>
      <c r="S70" s="9"/>
      <c r="T70" s="9"/>
    </row>
    <row r="71" spans="1:20" ht="25">
      <c r="A71" s="320" t="s">
        <v>1493</v>
      </c>
      <c r="B71" s="328" t="s">
        <v>1534</v>
      </c>
      <c r="C71" s="326"/>
      <c r="D71" s="327" t="s">
        <v>74</v>
      </c>
      <c r="E71" s="217">
        <v>3.74</v>
      </c>
      <c r="F71" s="51">
        <f t="shared" si="0"/>
        <v>5.4304800000000011</v>
      </c>
      <c r="G71" s="324">
        <f t="shared" si="1"/>
        <v>8.3925600000000014</v>
      </c>
      <c r="H71" s="44"/>
      <c r="I71" s="101" t="s">
        <v>139</v>
      </c>
      <c r="J71" s="8"/>
      <c r="K71" s="8"/>
      <c r="L71" s="56"/>
      <c r="M71" s="56"/>
      <c r="N71" s="56"/>
      <c r="O71" s="8"/>
      <c r="P71" s="54"/>
      <c r="Q71" s="57"/>
      <c r="R71" s="9"/>
      <c r="S71" s="9"/>
      <c r="T71" s="9"/>
    </row>
    <row r="72" spans="1:20" ht="25">
      <c r="A72" s="320" t="s">
        <v>1493</v>
      </c>
      <c r="B72" s="328" t="s">
        <v>1535</v>
      </c>
      <c r="C72" s="326"/>
      <c r="D72" s="327" t="s">
        <v>175</v>
      </c>
      <c r="E72" s="217">
        <v>26.1</v>
      </c>
      <c r="F72" s="51">
        <f t="shared" si="0"/>
        <v>37.897200000000012</v>
      </c>
      <c r="G72" s="324">
        <f t="shared" si="1"/>
        <v>58.568400000000004</v>
      </c>
      <c r="H72" s="44"/>
      <c r="I72" s="101" t="s">
        <v>139</v>
      </c>
      <c r="J72" s="8"/>
      <c r="K72" s="8"/>
      <c r="L72" s="56"/>
      <c r="M72" s="56"/>
      <c r="N72" s="56"/>
      <c r="O72" s="8"/>
      <c r="P72" s="54"/>
      <c r="Q72" s="57"/>
      <c r="R72" s="9"/>
      <c r="S72" s="9"/>
      <c r="T72" s="9"/>
    </row>
    <row r="73" spans="1:20" ht="25">
      <c r="A73" s="320" t="s">
        <v>1493</v>
      </c>
      <c r="B73" s="328" t="s">
        <v>1536</v>
      </c>
      <c r="C73" s="326"/>
      <c r="D73" s="327" t="s">
        <v>186</v>
      </c>
      <c r="E73" s="217">
        <v>3.45</v>
      </c>
      <c r="F73" s="51">
        <f t="shared" si="0"/>
        <v>5.0094000000000003</v>
      </c>
      <c r="G73" s="324">
        <f t="shared" si="1"/>
        <v>7.7418000000000005</v>
      </c>
      <c r="H73" s="44"/>
      <c r="I73" s="101" t="s">
        <v>139</v>
      </c>
      <c r="J73" s="8"/>
      <c r="K73" s="8"/>
      <c r="L73" s="56"/>
      <c r="M73" s="56"/>
      <c r="N73" s="56"/>
      <c r="O73" s="8"/>
      <c r="P73" s="54"/>
      <c r="Q73" s="57"/>
      <c r="R73" s="9"/>
      <c r="S73" s="9"/>
      <c r="T73" s="9"/>
    </row>
    <row r="74" spans="1:20" ht="25">
      <c r="A74" s="320" t="s">
        <v>1493</v>
      </c>
      <c r="B74" s="328" t="s">
        <v>1537</v>
      </c>
      <c r="C74" s="326"/>
      <c r="D74" s="327" t="s">
        <v>175</v>
      </c>
      <c r="E74" s="217">
        <v>11.58</v>
      </c>
      <c r="F74" s="51">
        <f t="shared" si="0"/>
        <v>16.814160000000001</v>
      </c>
      <c r="G74" s="324">
        <f t="shared" si="1"/>
        <v>25.985520000000001</v>
      </c>
      <c r="H74" s="44"/>
      <c r="I74" s="101" t="s">
        <v>139</v>
      </c>
      <c r="J74" s="8"/>
      <c r="K74" s="8"/>
      <c r="L74" s="56"/>
      <c r="M74" s="56"/>
      <c r="N74" s="56"/>
      <c r="O74" s="8"/>
      <c r="P74" s="54"/>
      <c r="Q74" s="57"/>
      <c r="R74" s="9"/>
      <c r="S74" s="9"/>
      <c r="T74" s="9"/>
    </row>
    <row r="75" spans="1:20" ht="25">
      <c r="A75" s="320" t="s">
        <v>1493</v>
      </c>
      <c r="B75" s="328" t="s">
        <v>1537</v>
      </c>
      <c r="C75" s="326"/>
      <c r="D75" s="327" t="s">
        <v>225</v>
      </c>
      <c r="E75" s="217">
        <v>15.17</v>
      </c>
      <c r="F75" s="51">
        <f t="shared" si="0"/>
        <v>22.026840000000004</v>
      </c>
      <c r="G75" s="324">
        <f t="shared" si="1"/>
        <v>34.04148</v>
      </c>
      <c r="H75" s="44"/>
      <c r="I75" s="101" t="s">
        <v>139</v>
      </c>
      <c r="J75" s="8"/>
      <c r="K75" s="8"/>
      <c r="L75" s="56"/>
      <c r="M75" s="56"/>
      <c r="N75" s="56"/>
      <c r="O75" s="8"/>
      <c r="P75" s="54"/>
      <c r="Q75" s="57"/>
      <c r="R75" s="9"/>
      <c r="S75" s="9"/>
      <c r="T75" s="9"/>
    </row>
    <row r="76" spans="1:20" ht="25">
      <c r="A76" s="320" t="s">
        <v>1493</v>
      </c>
      <c r="B76" s="328" t="s">
        <v>1538</v>
      </c>
      <c r="C76" s="326"/>
      <c r="D76" s="327" t="s">
        <v>159</v>
      </c>
      <c r="E76" s="217">
        <v>10.17</v>
      </c>
      <c r="F76" s="51">
        <f t="shared" si="0"/>
        <v>14.766840000000002</v>
      </c>
      <c r="G76" s="324">
        <f t="shared" si="1"/>
        <v>22.821480000000001</v>
      </c>
      <c r="H76" s="44"/>
      <c r="I76" s="101" t="s">
        <v>139</v>
      </c>
      <c r="J76" s="8"/>
      <c r="K76" s="8"/>
      <c r="L76" s="56"/>
      <c r="M76" s="56"/>
      <c r="N76" s="56"/>
      <c r="O76" s="8"/>
      <c r="P76" s="54"/>
      <c r="Q76" s="57"/>
      <c r="R76" s="9"/>
      <c r="S76" s="9"/>
      <c r="T76" s="9"/>
    </row>
    <row r="77" spans="1:20" ht="25">
      <c r="A77" s="320" t="s">
        <v>1493</v>
      </c>
      <c r="B77" s="328" t="s">
        <v>1539</v>
      </c>
      <c r="C77" s="326"/>
      <c r="D77" s="327" t="s">
        <v>74</v>
      </c>
      <c r="E77" s="217">
        <v>3.67</v>
      </c>
      <c r="F77" s="51">
        <f t="shared" si="0"/>
        <v>5.3288399999999996</v>
      </c>
      <c r="G77" s="324">
        <f t="shared" si="1"/>
        <v>8.235479999999999</v>
      </c>
      <c r="H77" s="44"/>
      <c r="I77" s="101" t="s">
        <v>139</v>
      </c>
      <c r="J77" s="8"/>
      <c r="K77" s="8"/>
      <c r="L77" s="56"/>
      <c r="M77" s="56"/>
      <c r="N77" s="56"/>
      <c r="O77" s="8"/>
      <c r="P77" s="54"/>
      <c r="Q77" s="57"/>
      <c r="R77" s="9"/>
      <c r="S77" s="9"/>
      <c r="T77" s="9"/>
    </row>
    <row r="78" spans="1:20" ht="25">
      <c r="A78" s="320" t="s">
        <v>1493</v>
      </c>
      <c r="B78" s="328" t="s">
        <v>1540</v>
      </c>
      <c r="C78" s="326"/>
      <c r="D78" s="327" t="s">
        <v>148</v>
      </c>
      <c r="E78" s="217">
        <v>418.39</v>
      </c>
      <c r="F78" s="51">
        <f t="shared" si="0"/>
        <v>607.50228000000004</v>
      </c>
      <c r="G78" s="324">
        <f t="shared" si="1"/>
        <v>938.86716000000001</v>
      </c>
      <c r="H78" s="44"/>
      <c r="I78" s="101" t="s">
        <v>139</v>
      </c>
      <c r="J78" s="8"/>
      <c r="K78" s="8"/>
      <c r="L78" s="56"/>
      <c r="M78" s="56"/>
      <c r="N78" s="56"/>
      <c r="O78" s="8"/>
      <c r="P78" s="54"/>
      <c r="Q78" s="57"/>
      <c r="R78" s="9"/>
      <c r="S78" s="9"/>
      <c r="T78" s="9"/>
    </row>
    <row r="79" spans="1:20" ht="25">
      <c r="A79" s="320" t="s">
        <v>1493</v>
      </c>
      <c r="B79" s="328" t="s">
        <v>1541</v>
      </c>
      <c r="C79" s="326"/>
      <c r="D79" s="327" t="s">
        <v>1303</v>
      </c>
      <c r="E79" s="217">
        <v>123.47</v>
      </c>
      <c r="F79" s="51">
        <f t="shared" si="0"/>
        <v>179.27844000000002</v>
      </c>
      <c r="G79" s="324">
        <f t="shared" si="1"/>
        <v>277.06668000000002</v>
      </c>
      <c r="H79" s="44"/>
      <c r="I79" s="101" t="s">
        <v>139</v>
      </c>
      <c r="J79" s="8"/>
      <c r="K79" s="8"/>
      <c r="L79" s="56"/>
      <c r="M79" s="56"/>
      <c r="N79" s="56"/>
      <c r="O79" s="8"/>
      <c r="P79" s="54"/>
      <c r="Q79" s="57"/>
      <c r="R79" s="9"/>
      <c r="S79" s="9"/>
      <c r="T79" s="9"/>
    </row>
    <row r="80" spans="1:20" ht="25">
      <c r="A80" s="320" t="s">
        <v>1493</v>
      </c>
      <c r="B80" s="328" t="s">
        <v>1542</v>
      </c>
      <c r="C80" s="326"/>
      <c r="D80" s="327" t="s">
        <v>175</v>
      </c>
      <c r="E80" s="217">
        <v>7.3</v>
      </c>
      <c r="F80" s="51">
        <f t="shared" si="0"/>
        <v>10.599600000000002</v>
      </c>
      <c r="G80" s="324">
        <f t="shared" si="1"/>
        <v>16.3812</v>
      </c>
      <c r="H80" s="44"/>
      <c r="I80" s="101" t="s">
        <v>139</v>
      </c>
      <c r="J80" s="8"/>
      <c r="K80" s="8"/>
      <c r="L80" s="56"/>
      <c r="M80" s="56"/>
      <c r="N80" s="56"/>
      <c r="O80" s="8"/>
      <c r="P80" s="54"/>
      <c r="Q80" s="57"/>
      <c r="R80" s="9"/>
      <c r="S80" s="9"/>
      <c r="T80" s="9"/>
    </row>
    <row r="81" spans="1:20" ht="25">
      <c r="A81" s="320" t="s">
        <v>1493</v>
      </c>
      <c r="B81" s="328" t="s">
        <v>1543</v>
      </c>
      <c r="C81" s="326"/>
      <c r="D81" s="327" t="s">
        <v>186</v>
      </c>
      <c r="E81" s="217">
        <v>0.98</v>
      </c>
      <c r="F81" s="51">
        <f t="shared" si="0"/>
        <v>1.4229600000000002</v>
      </c>
      <c r="G81" s="324">
        <f t="shared" si="1"/>
        <v>2.1991200000000002</v>
      </c>
      <c r="H81" s="44"/>
      <c r="I81" s="101" t="s">
        <v>139</v>
      </c>
      <c r="J81" s="8"/>
      <c r="K81" s="8"/>
      <c r="L81" s="56"/>
      <c r="M81" s="56"/>
      <c r="N81" s="56"/>
      <c r="O81" s="8"/>
      <c r="P81" s="54"/>
      <c r="Q81" s="57"/>
      <c r="R81" s="9"/>
      <c r="S81" s="9"/>
      <c r="T81" s="9"/>
    </row>
    <row r="82" spans="1:20" ht="25">
      <c r="A82" s="320" t="s">
        <v>1493</v>
      </c>
      <c r="B82" s="328" t="s">
        <v>1543</v>
      </c>
      <c r="C82" s="326"/>
      <c r="D82" s="327" t="s">
        <v>74</v>
      </c>
      <c r="E82" s="217">
        <v>1.08</v>
      </c>
      <c r="F82" s="51">
        <f t="shared" si="0"/>
        <v>1.5681600000000004</v>
      </c>
      <c r="G82" s="324">
        <f t="shared" si="1"/>
        <v>2.4235200000000003</v>
      </c>
      <c r="H82" s="44"/>
      <c r="I82" s="101" t="s">
        <v>139</v>
      </c>
      <c r="J82" s="8"/>
      <c r="K82" s="8"/>
      <c r="L82" s="56"/>
      <c r="M82" s="56"/>
      <c r="N82" s="56"/>
      <c r="O82" s="8"/>
      <c r="P82" s="54"/>
      <c r="Q82" s="57"/>
      <c r="R82" s="9"/>
      <c r="S82" s="9"/>
      <c r="T82" s="9"/>
    </row>
    <row r="83" spans="1:20" ht="25">
      <c r="A83" s="320" t="s">
        <v>1493</v>
      </c>
      <c r="B83" s="328" t="s">
        <v>1544</v>
      </c>
      <c r="C83" s="326"/>
      <c r="D83" s="327" t="s">
        <v>74</v>
      </c>
      <c r="E83" s="217">
        <v>1.9</v>
      </c>
      <c r="F83" s="51">
        <f t="shared" si="0"/>
        <v>2.7587999999999999</v>
      </c>
      <c r="G83" s="324">
        <f t="shared" si="1"/>
        <v>4.2635999999999994</v>
      </c>
      <c r="H83" s="44"/>
      <c r="I83" s="101" t="s">
        <v>139</v>
      </c>
      <c r="J83" s="8"/>
      <c r="K83" s="8"/>
      <c r="L83" s="56"/>
      <c r="M83" s="56"/>
      <c r="N83" s="56"/>
      <c r="O83" s="8"/>
      <c r="P83" s="54"/>
      <c r="Q83" s="57"/>
      <c r="R83" s="9"/>
      <c r="S83" s="9"/>
      <c r="T83" s="9"/>
    </row>
    <row r="84" spans="1:20" ht="25">
      <c r="A84" s="320" t="s">
        <v>1493</v>
      </c>
      <c r="B84" s="328" t="s">
        <v>1545</v>
      </c>
      <c r="C84" s="326" t="s">
        <v>1546</v>
      </c>
      <c r="D84" s="327" t="s">
        <v>676</v>
      </c>
      <c r="E84" s="217">
        <v>30</v>
      </c>
      <c r="F84" s="51">
        <f t="shared" si="0"/>
        <v>43.56</v>
      </c>
      <c r="G84" s="324">
        <f t="shared" si="1"/>
        <v>67.320000000000007</v>
      </c>
      <c r="H84" s="44"/>
      <c r="I84" s="7" t="s">
        <v>1547</v>
      </c>
      <c r="J84" s="8"/>
      <c r="K84" s="8"/>
      <c r="L84" s="56"/>
      <c r="M84" s="56"/>
      <c r="N84" s="56"/>
      <c r="O84" s="8"/>
      <c r="P84" s="54"/>
      <c r="Q84" s="57"/>
      <c r="R84" s="9"/>
      <c r="S84" s="9"/>
      <c r="T84" s="9"/>
    </row>
    <row r="85" spans="1:20" ht="25">
      <c r="A85" s="320" t="s">
        <v>1493</v>
      </c>
      <c r="B85" s="328" t="s">
        <v>1548</v>
      </c>
      <c r="C85" s="326"/>
      <c r="D85" s="327" t="s">
        <v>166</v>
      </c>
      <c r="E85" s="217">
        <v>29.95</v>
      </c>
      <c r="F85" s="51">
        <f t="shared" si="0"/>
        <v>43.487400000000001</v>
      </c>
      <c r="G85" s="324">
        <f t="shared" si="1"/>
        <v>67.207799999999992</v>
      </c>
      <c r="H85" s="44"/>
      <c r="I85" s="7" t="s">
        <v>105</v>
      </c>
      <c r="J85" s="8"/>
      <c r="K85" s="8"/>
      <c r="L85" s="56"/>
      <c r="M85" s="56"/>
      <c r="N85" s="56"/>
      <c r="O85" s="8"/>
      <c r="P85" s="54"/>
      <c r="Q85" s="57"/>
      <c r="R85" s="9"/>
      <c r="S85" s="9"/>
      <c r="T85" s="9"/>
    </row>
    <row r="86" spans="1:20" ht="25">
      <c r="A86" s="320" t="s">
        <v>1493</v>
      </c>
      <c r="B86" s="328" t="s">
        <v>1548</v>
      </c>
      <c r="C86" s="326"/>
      <c r="D86" s="327" t="s">
        <v>109</v>
      </c>
      <c r="E86" s="217">
        <v>32.5</v>
      </c>
      <c r="F86" s="51">
        <f t="shared" si="0"/>
        <v>47.190000000000005</v>
      </c>
      <c r="G86" s="324">
        <f t="shared" si="1"/>
        <v>72.929999999999993</v>
      </c>
      <c r="H86" s="44"/>
      <c r="I86" s="7" t="s">
        <v>105</v>
      </c>
      <c r="J86" s="8"/>
      <c r="K86" s="8"/>
      <c r="L86" s="56"/>
      <c r="M86" s="56"/>
      <c r="N86" s="56"/>
      <c r="O86" s="8"/>
      <c r="P86" s="54"/>
      <c r="Q86" s="57"/>
      <c r="R86" s="9"/>
      <c r="S86" s="9"/>
      <c r="T86" s="9"/>
    </row>
    <row r="87" spans="1:20" ht="25">
      <c r="A87" s="320" t="s">
        <v>1493</v>
      </c>
      <c r="B87" s="328" t="s">
        <v>1549</v>
      </c>
      <c r="C87" s="326"/>
      <c r="D87" s="327" t="s">
        <v>361</v>
      </c>
      <c r="E87" s="99">
        <v>2.75</v>
      </c>
      <c r="F87" s="51">
        <f t="shared" si="0"/>
        <v>3.9930000000000008</v>
      </c>
      <c r="G87" s="324">
        <f t="shared" si="1"/>
        <v>6.1710000000000003</v>
      </c>
      <c r="H87" s="44"/>
      <c r="I87" s="7" t="s">
        <v>105</v>
      </c>
      <c r="J87" s="8"/>
      <c r="K87" s="8"/>
      <c r="L87" s="56"/>
      <c r="M87" s="56"/>
      <c r="N87" s="56"/>
      <c r="O87" s="8"/>
      <c r="P87" s="54"/>
      <c r="Q87" s="57"/>
      <c r="R87" s="9"/>
      <c r="S87" s="9"/>
      <c r="T87" s="9"/>
    </row>
    <row r="88" spans="1:20" ht="25">
      <c r="A88" s="320" t="s">
        <v>1493</v>
      </c>
      <c r="B88" s="328" t="s">
        <v>1549</v>
      </c>
      <c r="C88" s="326"/>
      <c r="D88" s="327" t="s">
        <v>361</v>
      </c>
      <c r="E88" s="99">
        <v>2.35</v>
      </c>
      <c r="F88" s="51">
        <f t="shared" si="0"/>
        <v>3.4122000000000008</v>
      </c>
      <c r="G88" s="324">
        <f t="shared" si="1"/>
        <v>5.2734000000000005</v>
      </c>
      <c r="H88" s="44"/>
      <c r="I88" s="7" t="s">
        <v>105</v>
      </c>
      <c r="J88" s="8"/>
      <c r="K88" s="8"/>
      <c r="L88" s="56"/>
      <c r="M88" s="56"/>
      <c r="N88" s="56"/>
      <c r="O88" s="8"/>
      <c r="P88" s="54"/>
      <c r="Q88" s="57"/>
      <c r="R88" s="9"/>
      <c r="S88" s="9"/>
      <c r="T88" s="9"/>
    </row>
    <row r="89" spans="1:20" ht="25">
      <c r="A89" s="320" t="s">
        <v>1493</v>
      </c>
      <c r="B89" s="328" t="s">
        <v>1550</v>
      </c>
      <c r="C89" s="326"/>
      <c r="D89" s="327" t="s">
        <v>850</v>
      </c>
      <c r="E89" s="99">
        <v>14.95</v>
      </c>
      <c r="F89" s="51">
        <f t="shared" si="0"/>
        <v>21.7074</v>
      </c>
      <c r="G89" s="324">
        <f t="shared" si="1"/>
        <v>33.547799999999995</v>
      </c>
      <c r="H89" s="44"/>
      <c r="I89" s="7" t="s">
        <v>105</v>
      </c>
      <c r="J89" s="8"/>
      <c r="K89" s="8"/>
      <c r="L89" s="56"/>
      <c r="M89" s="56"/>
      <c r="N89" s="56"/>
      <c r="O89" s="8"/>
      <c r="P89" s="54"/>
      <c r="Q89" s="57"/>
      <c r="R89" s="9"/>
      <c r="S89" s="9"/>
      <c r="T89" s="9"/>
    </row>
    <row r="90" spans="1:20" ht="25">
      <c r="A90" s="320" t="s">
        <v>1493</v>
      </c>
      <c r="B90" s="328" t="s">
        <v>1551</v>
      </c>
      <c r="C90" s="326"/>
      <c r="D90" s="327" t="s">
        <v>361</v>
      </c>
      <c r="E90" s="99">
        <v>6.95</v>
      </c>
      <c r="F90" s="51">
        <f t="shared" si="0"/>
        <v>10.0914</v>
      </c>
      <c r="G90" s="324">
        <f t="shared" si="1"/>
        <v>15.595799999999999</v>
      </c>
      <c r="H90" s="44"/>
      <c r="I90" s="7" t="s">
        <v>105</v>
      </c>
      <c r="J90" s="8"/>
      <c r="K90" s="8"/>
      <c r="L90" s="56"/>
      <c r="M90" s="56"/>
      <c r="N90" s="56"/>
      <c r="O90" s="8"/>
      <c r="P90" s="54"/>
      <c r="Q90" s="57"/>
      <c r="R90" s="9"/>
      <c r="S90" s="9"/>
      <c r="T90" s="9"/>
    </row>
    <row r="91" spans="1:20" ht="25">
      <c r="A91" s="320" t="s">
        <v>1493</v>
      </c>
      <c r="B91" s="328" t="s">
        <v>1551</v>
      </c>
      <c r="C91" s="326"/>
      <c r="D91" s="327" t="s">
        <v>166</v>
      </c>
      <c r="E91" s="99">
        <v>7.95</v>
      </c>
      <c r="F91" s="51">
        <f t="shared" si="0"/>
        <v>11.543400000000002</v>
      </c>
      <c r="G91" s="324">
        <f t="shared" si="1"/>
        <v>17.839800000000004</v>
      </c>
      <c r="H91" s="44"/>
      <c r="I91" s="7" t="s">
        <v>105</v>
      </c>
      <c r="J91" s="8"/>
      <c r="K91" s="8"/>
      <c r="L91" s="56"/>
      <c r="M91" s="56"/>
      <c r="N91" s="56"/>
      <c r="O91" s="8"/>
      <c r="P91" s="54"/>
      <c r="Q91" s="57"/>
      <c r="R91" s="9"/>
      <c r="S91" s="9"/>
      <c r="T91" s="9"/>
    </row>
    <row r="92" spans="1:20" ht="25">
      <c r="A92" s="320" t="s">
        <v>1493</v>
      </c>
      <c r="B92" s="328" t="s">
        <v>1552</v>
      </c>
      <c r="C92" s="326"/>
      <c r="D92" s="327" t="s">
        <v>166</v>
      </c>
      <c r="E92" s="99">
        <v>1.95</v>
      </c>
      <c r="F92" s="51">
        <f t="shared" si="0"/>
        <v>2.8313999999999999</v>
      </c>
      <c r="G92" s="324">
        <f t="shared" si="1"/>
        <v>4.3757999999999999</v>
      </c>
      <c r="H92" s="44"/>
      <c r="I92" s="7" t="s">
        <v>105</v>
      </c>
      <c r="J92" s="8"/>
      <c r="K92" s="8"/>
      <c r="L92" s="56"/>
      <c r="M92" s="56"/>
      <c r="N92" s="56"/>
      <c r="O92" s="8"/>
      <c r="P92" s="54"/>
      <c r="Q92" s="57"/>
      <c r="R92" s="9"/>
      <c r="S92" s="9"/>
      <c r="T92" s="9"/>
    </row>
    <row r="93" spans="1:20" ht="25">
      <c r="A93" s="320" t="s">
        <v>1493</v>
      </c>
      <c r="B93" s="328" t="s">
        <v>1552</v>
      </c>
      <c r="C93" s="326"/>
      <c r="D93" s="327" t="s">
        <v>109</v>
      </c>
      <c r="E93" s="99">
        <v>2.5</v>
      </c>
      <c r="F93" s="51">
        <f t="shared" si="0"/>
        <v>3.63</v>
      </c>
      <c r="G93" s="324">
        <f t="shared" si="1"/>
        <v>5.6099999999999994</v>
      </c>
      <c r="H93" s="44"/>
      <c r="I93" s="7" t="s">
        <v>105</v>
      </c>
      <c r="J93" s="8"/>
      <c r="K93" s="8"/>
      <c r="L93" s="56"/>
      <c r="M93" s="56"/>
      <c r="N93" s="56"/>
      <c r="O93" s="8"/>
      <c r="P93" s="54"/>
      <c r="Q93" s="57"/>
      <c r="R93" s="9"/>
      <c r="S93" s="9"/>
      <c r="T93" s="9"/>
    </row>
    <row r="94" spans="1:20" ht="25">
      <c r="A94" s="320" t="s">
        <v>1493</v>
      </c>
      <c r="B94" s="328" t="s">
        <v>1553</v>
      </c>
      <c r="C94" s="326"/>
      <c r="D94" s="327" t="s">
        <v>120</v>
      </c>
      <c r="E94" s="99">
        <v>11.95</v>
      </c>
      <c r="F94" s="51">
        <f t="shared" si="0"/>
        <v>17.351400000000002</v>
      </c>
      <c r="G94" s="324">
        <f t="shared" si="1"/>
        <v>26.815799999999999</v>
      </c>
      <c r="H94" s="44"/>
      <c r="I94" s="7" t="s">
        <v>105</v>
      </c>
      <c r="J94" s="8"/>
      <c r="K94" s="8"/>
      <c r="L94" s="56"/>
      <c r="M94" s="56"/>
      <c r="N94" s="56"/>
      <c r="O94" s="8"/>
      <c r="P94" s="54"/>
      <c r="Q94" s="57"/>
      <c r="R94" s="9"/>
      <c r="S94" s="9"/>
      <c r="T94" s="9"/>
    </row>
    <row r="95" spans="1:20" ht="25">
      <c r="A95" s="320" t="s">
        <v>1493</v>
      </c>
      <c r="B95" s="328" t="s">
        <v>1553</v>
      </c>
      <c r="C95" s="326"/>
      <c r="D95" s="327" t="s">
        <v>126</v>
      </c>
      <c r="E95" s="99">
        <v>13.95</v>
      </c>
      <c r="F95" s="51">
        <f t="shared" si="0"/>
        <v>20.255400000000002</v>
      </c>
      <c r="G95" s="324">
        <f t="shared" si="1"/>
        <v>31.303800000000003</v>
      </c>
      <c r="H95" s="44"/>
      <c r="I95" s="7" t="s">
        <v>105</v>
      </c>
      <c r="J95" s="8"/>
      <c r="K95" s="8"/>
      <c r="L95" s="56"/>
      <c r="M95" s="56"/>
      <c r="N95" s="56"/>
      <c r="O95" s="8"/>
      <c r="P95" s="54"/>
      <c r="Q95" s="57"/>
      <c r="R95" s="9"/>
      <c r="S95" s="9"/>
      <c r="T95" s="9"/>
    </row>
    <row r="96" spans="1:20" ht="25">
      <c r="A96" s="320" t="s">
        <v>1493</v>
      </c>
      <c r="B96" s="328" t="s">
        <v>1554</v>
      </c>
      <c r="C96" s="326"/>
      <c r="D96" s="327" t="s">
        <v>126</v>
      </c>
      <c r="E96" s="99">
        <v>18.95</v>
      </c>
      <c r="F96" s="51">
        <f t="shared" si="0"/>
        <v>27.515400000000007</v>
      </c>
      <c r="G96" s="324">
        <f t="shared" si="1"/>
        <v>42.523800000000001</v>
      </c>
      <c r="H96" s="44"/>
      <c r="I96" s="7" t="s">
        <v>105</v>
      </c>
      <c r="J96" s="8"/>
      <c r="K96" s="8"/>
      <c r="L96" s="56"/>
      <c r="M96" s="56"/>
      <c r="N96" s="56"/>
      <c r="O96" s="8"/>
      <c r="P96" s="54"/>
      <c r="Q96" s="57"/>
      <c r="R96" s="9"/>
      <c r="S96" s="9"/>
      <c r="T96" s="9"/>
    </row>
    <row r="97" spans="1:20" ht="25">
      <c r="A97" s="320" t="s">
        <v>1493</v>
      </c>
      <c r="B97" s="328" t="s">
        <v>1555</v>
      </c>
      <c r="C97" s="326"/>
      <c r="D97" s="327" t="s">
        <v>166</v>
      </c>
      <c r="E97" s="99">
        <v>1.65</v>
      </c>
      <c r="F97" s="51">
        <f t="shared" si="0"/>
        <v>2.3957999999999999</v>
      </c>
      <c r="G97" s="324">
        <f t="shared" si="1"/>
        <v>3.7025999999999999</v>
      </c>
      <c r="H97" s="44"/>
      <c r="I97" s="7" t="s">
        <v>105</v>
      </c>
      <c r="J97" s="8"/>
      <c r="K97" s="8"/>
      <c r="L97" s="56"/>
      <c r="M97" s="56"/>
      <c r="N97" s="56"/>
      <c r="O97" s="8"/>
      <c r="P97" s="54"/>
      <c r="Q97" s="57"/>
      <c r="R97" s="9"/>
      <c r="S97" s="9"/>
      <c r="T97" s="9"/>
    </row>
    <row r="98" spans="1:20" ht="25">
      <c r="A98" s="320" t="s">
        <v>1493</v>
      </c>
      <c r="B98" s="328" t="s">
        <v>1555</v>
      </c>
      <c r="C98" s="326"/>
      <c r="D98" s="327" t="s">
        <v>166</v>
      </c>
      <c r="E98" s="99">
        <v>1.4</v>
      </c>
      <c r="F98" s="51">
        <f t="shared" si="0"/>
        <v>2.0327999999999999</v>
      </c>
      <c r="G98" s="324">
        <f t="shared" si="1"/>
        <v>3.1415999999999995</v>
      </c>
      <c r="H98" s="44"/>
      <c r="I98" s="7" t="s">
        <v>105</v>
      </c>
      <c r="J98" s="8"/>
      <c r="K98" s="8"/>
      <c r="L98" s="56"/>
      <c r="M98" s="56"/>
      <c r="N98" s="56"/>
      <c r="O98" s="8"/>
      <c r="P98" s="54"/>
      <c r="Q98" s="57"/>
      <c r="R98" s="9"/>
      <c r="S98" s="9"/>
      <c r="T98" s="9"/>
    </row>
    <row r="99" spans="1:20" ht="25">
      <c r="A99" s="320" t="s">
        <v>1493</v>
      </c>
      <c r="B99" s="328" t="s">
        <v>1556</v>
      </c>
      <c r="C99" s="326"/>
      <c r="D99" s="327" t="s">
        <v>166</v>
      </c>
      <c r="E99" s="99">
        <v>1.95</v>
      </c>
      <c r="F99" s="51">
        <f t="shared" si="0"/>
        <v>2.8313999999999999</v>
      </c>
      <c r="G99" s="324">
        <f t="shared" si="1"/>
        <v>4.3757999999999999</v>
      </c>
      <c r="H99" s="44"/>
      <c r="I99" s="7" t="s">
        <v>105</v>
      </c>
      <c r="J99" s="8"/>
      <c r="K99" s="8"/>
      <c r="L99" s="56"/>
      <c r="M99" s="56"/>
      <c r="N99" s="56"/>
      <c r="O99" s="8"/>
      <c r="P99" s="54"/>
      <c r="Q99" s="57"/>
      <c r="R99" s="9"/>
      <c r="S99" s="9"/>
      <c r="T99" s="9"/>
    </row>
    <row r="100" spans="1:20" ht="25">
      <c r="A100" s="320" t="s">
        <v>1493</v>
      </c>
      <c r="B100" s="328" t="s">
        <v>1557</v>
      </c>
      <c r="C100" s="326"/>
      <c r="D100" s="327" t="s">
        <v>166</v>
      </c>
      <c r="E100" s="99">
        <v>1.65</v>
      </c>
      <c r="F100" s="51">
        <f t="shared" si="0"/>
        <v>2.3957999999999999</v>
      </c>
      <c r="G100" s="324">
        <f t="shared" si="1"/>
        <v>3.7025999999999999</v>
      </c>
      <c r="H100" s="44"/>
      <c r="I100" s="7" t="s">
        <v>105</v>
      </c>
      <c r="J100" s="8"/>
      <c r="K100" s="8"/>
      <c r="L100" s="56"/>
      <c r="M100" s="56"/>
      <c r="N100" s="56"/>
      <c r="O100" s="8"/>
      <c r="P100" s="54"/>
      <c r="Q100" s="57"/>
      <c r="R100" s="9"/>
      <c r="S100" s="9"/>
      <c r="T100" s="9"/>
    </row>
    <row r="101" spans="1:20" ht="25">
      <c r="A101" s="320" t="s">
        <v>1493</v>
      </c>
      <c r="B101" s="328" t="s">
        <v>1494</v>
      </c>
      <c r="C101" s="326"/>
      <c r="D101" s="327" t="s">
        <v>1558</v>
      </c>
      <c r="E101" s="99">
        <v>499</v>
      </c>
      <c r="F101" s="51">
        <f t="shared" si="0"/>
        <v>724.54800000000012</v>
      </c>
      <c r="G101" s="324">
        <f t="shared" si="1"/>
        <v>1119.7560000000001</v>
      </c>
      <c r="H101" s="44"/>
      <c r="I101" s="7" t="s">
        <v>54</v>
      </c>
      <c r="J101" s="8"/>
      <c r="K101" s="8"/>
      <c r="L101" s="56"/>
      <c r="M101" s="56"/>
      <c r="N101" s="56"/>
      <c r="O101" s="8"/>
      <c r="P101" s="54"/>
      <c r="Q101" s="57"/>
      <c r="R101" s="9"/>
      <c r="S101" s="9"/>
      <c r="T101" s="9"/>
    </row>
    <row r="102" spans="1:20" ht="25">
      <c r="A102" s="320" t="s">
        <v>1493</v>
      </c>
      <c r="B102" s="328" t="s">
        <v>1496</v>
      </c>
      <c r="C102" s="326"/>
      <c r="D102" s="327" t="s">
        <v>1559</v>
      </c>
      <c r="E102" s="99">
        <v>165</v>
      </c>
      <c r="F102" s="51">
        <f t="shared" si="0"/>
        <v>239.58000000000007</v>
      </c>
      <c r="G102" s="324">
        <f t="shared" si="1"/>
        <v>370.26000000000005</v>
      </c>
      <c r="H102" s="44"/>
      <c r="I102" s="7" t="s">
        <v>54</v>
      </c>
      <c r="J102" s="8"/>
      <c r="K102" s="8"/>
      <c r="L102" s="56"/>
      <c r="M102" s="56"/>
      <c r="N102" s="56"/>
      <c r="O102" s="8"/>
      <c r="P102" s="54"/>
      <c r="Q102" s="57"/>
      <c r="R102" s="9"/>
      <c r="S102" s="9"/>
      <c r="T102" s="9"/>
    </row>
    <row r="103" spans="1:20" ht="25">
      <c r="A103" s="320" t="s">
        <v>1493</v>
      </c>
      <c r="B103" s="328" t="s">
        <v>1497</v>
      </c>
      <c r="C103" s="326"/>
      <c r="D103" s="327" t="s">
        <v>1560</v>
      </c>
      <c r="E103" s="99">
        <v>2.99</v>
      </c>
      <c r="F103" s="51">
        <f t="shared" si="0"/>
        <v>4.3414800000000007</v>
      </c>
      <c r="G103" s="324">
        <f t="shared" si="1"/>
        <v>6.7095600000000006</v>
      </c>
      <c r="H103" s="44"/>
      <c r="I103" s="7" t="s">
        <v>54</v>
      </c>
      <c r="J103" s="8"/>
      <c r="K103" s="8"/>
      <c r="L103" s="56"/>
      <c r="M103" s="56"/>
      <c r="N103" s="56"/>
      <c r="O103" s="8"/>
      <c r="P103" s="54"/>
      <c r="Q103" s="57"/>
      <c r="R103" s="9"/>
      <c r="S103" s="9"/>
      <c r="T103" s="9"/>
    </row>
    <row r="104" spans="1:20" ht="25">
      <c r="A104" s="320" t="s">
        <v>1493</v>
      </c>
      <c r="B104" s="328" t="s">
        <v>1498</v>
      </c>
      <c r="C104" s="326"/>
      <c r="D104" s="327" t="s">
        <v>140</v>
      </c>
      <c r="E104" s="99">
        <v>12.95</v>
      </c>
      <c r="F104" s="51">
        <f t="shared" si="0"/>
        <v>18.803400000000003</v>
      </c>
      <c r="G104" s="324">
        <f t="shared" si="1"/>
        <v>29.059800000000003</v>
      </c>
      <c r="H104" s="44"/>
      <c r="I104" s="7" t="s">
        <v>54</v>
      </c>
      <c r="J104" s="8"/>
      <c r="K104" s="8"/>
      <c r="L104" s="56"/>
      <c r="M104" s="56"/>
      <c r="N104" s="56"/>
      <c r="O104" s="8"/>
      <c r="P104" s="54"/>
      <c r="Q104" s="57"/>
      <c r="R104" s="9"/>
      <c r="S104" s="9"/>
      <c r="T104" s="9"/>
    </row>
    <row r="105" spans="1:20" ht="25">
      <c r="A105" s="320" t="s">
        <v>1493</v>
      </c>
      <c r="B105" s="328" t="s">
        <v>1498</v>
      </c>
      <c r="C105" s="326"/>
      <c r="D105" s="327" t="s">
        <v>1561</v>
      </c>
      <c r="E105" s="99">
        <v>18.95</v>
      </c>
      <c r="F105" s="51">
        <f t="shared" si="0"/>
        <v>27.515400000000007</v>
      </c>
      <c r="G105" s="324">
        <f t="shared" si="1"/>
        <v>42.523800000000001</v>
      </c>
      <c r="H105" s="44"/>
      <c r="I105" s="7" t="s">
        <v>54</v>
      </c>
      <c r="J105" s="8"/>
      <c r="K105" s="8"/>
      <c r="L105" s="56"/>
      <c r="M105" s="56"/>
      <c r="N105" s="56"/>
      <c r="O105" s="8"/>
      <c r="P105" s="54"/>
      <c r="Q105" s="57"/>
      <c r="R105" s="9"/>
      <c r="S105" s="9"/>
      <c r="T105" s="9"/>
    </row>
    <row r="106" spans="1:20" ht="25">
      <c r="A106" s="320" t="s">
        <v>1493</v>
      </c>
      <c r="B106" s="328" t="s">
        <v>1498</v>
      </c>
      <c r="C106" s="326"/>
      <c r="D106" s="327" t="s">
        <v>1562</v>
      </c>
      <c r="E106" s="99">
        <v>34.950000000000003</v>
      </c>
      <c r="F106" s="51">
        <f t="shared" si="0"/>
        <v>50.747400000000013</v>
      </c>
      <c r="G106" s="324">
        <f t="shared" si="1"/>
        <v>78.427800000000005</v>
      </c>
      <c r="H106" s="44"/>
      <c r="I106" s="7" t="s">
        <v>54</v>
      </c>
      <c r="J106" s="8"/>
      <c r="K106" s="8"/>
      <c r="L106" s="56"/>
      <c r="M106" s="56"/>
      <c r="N106" s="56"/>
      <c r="O106" s="8"/>
      <c r="P106" s="54"/>
      <c r="Q106" s="57"/>
      <c r="R106" s="9"/>
      <c r="S106" s="9"/>
      <c r="T106" s="9"/>
    </row>
    <row r="107" spans="1:20" ht="25">
      <c r="A107" s="320" t="s">
        <v>1493</v>
      </c>
      <c r="B107" s="328" t="s">
        <v>1498</v>
      </c>
      <c r="C107" s="326"/>
      <c r="D107" s="327" t="s">
        <v>1563</v>
      </c>
      <c r="E107" s="99">
        <v>38.950000000000003</v>
      </c>
      <c r="F107" s="51">
        <f t="shared" si="0"/>
        <v>56.555400000000013</v>
      </c>
      <c r="G107" s="324">
        <f t="shared" si="1"/>
        <v>87.403800000000018</v>
      </c>
      <c r="H107" s="44"/>
      <c r="I107" s="7" t="s">
        <v>54</v>
      </c>
      <c r="J107" s="8"/>
      <c r="K107" s="8"/>
      <c r="L107" s="56"/>
      <c r="M107" s="56"/>
      <c r="N107" s="56"/>
      <c r="O107" s="8"/>
      <c r="P107" s="54"/>
      <c r="Q107" s="57"/>
      <c r="R107" s="9"/>
      <c r="S107" s="9"/>
      <c r="T107" s="9"/>
    </row>
    <row r="108" spans="1:20" ht="25">
      <c r="A108" s="320" t="s">
        <v>1493</v>
      </c>
      <c r="B108" s="328" t="s">
        <v>1564</v>
      </c>
      <c r="C108" s="326"/>
      <c r="D108" s="327" t="s">
        <v>1565</v>
      </c>
      <c r="E108" s="99">
        <v>15.95</v>
      </c>
      <c r="F108" s="51">
        <f t="shared" si="0"/>
        <v>23.159400000000005</v>
      </c>
      <c r="G108" s="324">
        <f t="shared" si="1"/>
        <v>35.791800000000002</v>
      </c>
      <c r="H108" s="44"/>
      <c r="I108" s="7" t="s">
        <v>54</v>
      </c>
      <c r="J108" s="8"/>
      <c r="K108" s="8"/>
      <c r="L108" s="56"/>
      <c r="M108" s="56"/>
      <c r="N108" s="56"/>
      <c r="O108" s="8"/>
      <c r="P108" s="54"/>
      <c r="Q108" s="57"/>
      <c r="R108" s="9"/>
      <c r="S108" s="9"/>
      <c r="T108" s="9"/>
    </row>
    <row r="109" spans="1:20" ht="25">
      <c r="A109" s="320" t="s">
        <v>1493</v>
      </c>
      <c r="B109" s="328" t="s">
        <v>1566</v>
      </c>
      <c r="C109" s="326"/>
      <c r="D109" s="327" t="s">
        <v>1567</v>
      </c>
      <c r="E109" s="99">
        <v>17.95</v>
      </c>
      <c r="F109" s="51">
        <f t="shared" si="0"/>
        <v>26.063400000000001</v>
      </c>
      <c r="G109" s="324">
        <f t="shared" si="1"/>
        <v>40.279799999999994</v>
      </c>
      <c r="H109" s="44"/>
      <c r="I109" s="7" t="s">
        <v>54</v>
      </c>
      <c r="J109" s="8"/>
      <c r="K109" s="8"/>
      <c r="L109" s="56"/>
      <c r="M109" s="56"/>
      <c r="N109" s="56"/>
      <c r="O109" s="8"/>
      <c r="P109" s="54"/>
      <c r="Q109" s="57"/>
      <c r="R109" s="9"/>
      <c r="S109" s="9"/>
      <c r="T109" s="9"/>
    </row>
    <row r="110" spans="1:20" ht="25">
      <c r="A110" s="320" t="s">
        <v>1493</v>
      </c>
      <c r="B110" s="328" t="s">
        <v>1502</v>
      </c>
      <c r="C110" s="326"/>
      <c r="D110" s="327" t="s">
        <v>1568</v>
      </c>
      <c r="E110" s="99">
        <v>6.95</v>
      </c>
      <c r="F110" s="51">
        <f t="shared" si="0"/>
        <v>10.0914</v>
      </c>
      <c r="G110" s="324">
        <f t="shared" si="1"/>
        <v>15.595799999999999</v>
      </c>
      <c r="H110" s="44"/>
      <c r="I110" s="7" t="s">
        <v>54</v>
      </c>
      <c r="J110" s="8"/>
      <c r="K110" s="8"/>
      <c r="L110" s="56"/>
      <c r="M110" s="56"/>
      <c r="N110" s="56"/>
      <c r="O110" s="8"/>
      <c r="P110" s="54"/>
      <c r="Q110" s="57"/>
      <c r="R110" s="9"/>
      <c r="S110" s="9"/>
      <c r="T110" s="9"/>
    </row>
    <row r="111" spans="1:20" ht="25">
      <c r="A111" s="320" t="s">
        <v>1493</v>
      </c>
      <c r="B111" s="328" t="s">
        <v>1569</v>
      </c>
      <c r="C111" s="326"/>
      <c r="D111" s="327" t="s">
        <v>1570</v>
      </c>
      <c r="E111" s="99">
        <v>3.95</v>
      </c>
      <c r="F111" s="51">
        <f t="shared" si="0"/>
        <v>5.7354000000000012</v>
      </c>
      <c r="G111" s="324">
        <f t="shared" si="1"/>
        <v>8.8638000000000012</v>
      </c>
      <c r="H111" s="44"/>
      <c r="I111" s="7" t="s">
        <v>54</v>
      </c>
      <c r="J111" s="8"/>
      <c r="K111" s="8"/>
      <c r="L111" s="56"/>
      <c r="M111" s="56"/>
      <c r="N111" s="56"/>
      <c r="O111" s="8"/>
      <c r="P111" s="54"/>
      <c r="Q111" s="57"/>
      <c r="R111" s="9"/>
      <c r="S111" s="9"/>
      <c r="T111" s="9"/>
    </row>
    <row r="112" spans="1:20" ht="25">
      <c r="A112" s="320" t="s">
        <v>1493</v>
      </c>
      <c r="B112" s="328" t="s">
        <v>1571</v>
      </c>
      <c r="C112" s="326"/>
      <c r="D112" s="327" t="s">
        <v>1570</v>
      </c>
      <c r="E112" s="99">
        <v>4.5</v>
      </c>
      <c r="F112" s="51">
        <f t="shared" si="0"/>
        <v>6.5340000000000007</v>
      </c>
      <c r="G112" s="324">
        <f t="shared" si="1"/>
        <v>10.098000000000001</v>
      </c>
      <c r="H112" s="44"/>
      <c r="I112" s="7" t="s">
        <v>54</v>
      </c>
      <c r="J112" s="8"/>
      <c r="K112" s="8"/>
      <c r="L112" s="56"/>
      <c r="M112" s="56"/>
      <c r="N112" s="56"/>
      <c r="O112" s="8"/>
      <c r="P112" s="54"/>
      <c r="Q112" s="57"/>
      <c r="R112" s="9"/>
      <c r="S112" s="9"/>
      <c r="T112" s="9"/>
    </row>
    <row r="113" spans="1:20" ht="25">
      <c r="A113" s="320" t="s">
        <v>1493</v>
      </c>
      <c r="B113" s="328" t="s">
        <v>1571</v>
      </c>
      <c r="C113" s="326"/>
      <c r="D113" s="327" t="s">
        <v>1570</v>
      </c>
      <c r="E113" s="99">
        <v>3.95</v>
      </c>
      <c r="F113" s="51">
        <f t="shared" si="0"/>
        <v>5.7354000000000012</v>
      </c>
      <c r="G113" s="324">
        <f t="shared" si="1"/>
        <v>8.8638000000000012</v>
      </c>
      <c r="H113" s="44"/>
      <c r="I113" s="7" t="s">
        <v>54</v>
      </c>
      <c r="J113" s="8"/>
      <c r="K113" s="8"/>
      <c r="L113" s="56"/>
      <c r="M113" s="56"/>
      <c r="N113" s="56"/>
      <c r="O113" s="8"/>
      <c r="P113" s="54"/>
      <c r="Q113" s="57"/>
      <c r="R113" s="9"/>
      <c r="S113" s="9"/>
      <c r="T113" s="9"/>
    </row>
    <row r="114" spans="1:20" ht="25">
      <c r="A114" s="320" t="s">
        <v>1493</v>
      </c>
      <c r="B114" s="328" t="s">
        <v>1572</v>
      </c>
      <c r="C114" s="326"/>
      <c r="D114" s="327" t="s">
        <v>1570</v>
      </c>
      <c r="E114" s="99">
        <v>4.5</v>
      </c>
      <c r="F114" s="51">
        <f t="shared" si="0"/>
        <v>6.5340000000000007</v>
      </c>
      <c r="G114" s="324">
        <f t="shared" si="1"/>
        <v>10.098000000000001</v>
      </c>
      <c r="H114" s="44"/>
      <c r="I114" s="7" t="s">
        <v>54</v>
      </c>
      <c r="J114" s="8"/>
      <c r="K114" s="8"/>
      <c r="L114" s="56"/>
      <c r="M114" s="56"/>
      <c r="N114" s="56"/>
      <c r="O114" s="8"/>
      <c r="P114" s="54"/>
      <c r="Q114" s="57"/>
      <c r="R114" s="9"/>
      <c r="S114" s="9"/>
      <c r="T114" s="9"/>
    </row>
    <row r="115" spans="1:20" ht="25">
      <c r="A115" s="320" t="s">
        <v>1493</v>
      </c>
      <c r="B115" s="328" t="s">
        <v>1572</v>
      </c>
      <c r="C115" s="326"/>
      <c r="D115" s="327" t="s">
        <v>1570</v>
      </c>
      <c r="E115" s="99">
        <v>3.95</v>
      </c>
      <c r="F115" s="51">
        <f t="shared" si="0"/>
        <v>5.7354000000000012</v>
      </c>
      <c r="G115" s="324">
        <f t="shared" si="1"/>
        <v>8.8638000000000012</v>
      </c>
      <c r="H115" s="44"/>
      <c r="I115" s="7" t="s">
        <v>54</v>
      </c>
      <c r="J115" s="8"/>
      <c r="K115" s="8"/>
      <c r="L115" s="56"/>
      <c r="M115" s="56"/>
      <c r="N115" s="56"/>
      <c r="O115" s="8"/>
      <c r="P115" s="54"/>
      <c r="Q115" s="57"/>
      <c r="R115" s="9"/>
      <c r="S115" s="9"/>
      <c r="T115" s="9"/>
    </row>
    <row r="116" spans="1:20" ht="25">
      <c r="A116" s="320" t="s">
        <v>1493</v>
      </c>
      <c r="B116" s="328" t="s">
        <v>1573</v>
      </c>
      <c r="C116" s="326"/>
      <c r="D116" s="327" t="s">
        <v>1570</v>
      </c>
      <c r="E116" s="99">
        <v>4.5</v>
      </c>
      <c r="F116" s="51">
        <f t="shared" si="0"/>
        <v>6.5340000000000007</v>
      </c>
      <c r="G116" s="324">
        <f t="shared" si="1"/>
        <v>10.098000000000001</v>
      </c>
      <c r="H116" s="44"/>
      <c r="I116" s="7" t="s">
        <v>54</v>
      </c>
      <c r="J116" s="8"/>
      <c r="K116" s="8"/>
      <c r="L116" s="56"/>
      <c r="M116" s="56"/>
      <c r="N116" s="56"/>
      <c r="O116" s="8"/>
      <c r="P116" s="54"/>
      <c r="Q116" s="57"/>
      <c r="R116" s="9"/>
      <c r="S116" s="9"/>
      <c r="T116" s="9"/>
    </row>
    <row r="117" spans="1:20" ht="25">
      <c r="A117" s="320" t="s">
        <v>1493</v>
      </c>
      <c r="B117" s="328" t="s">
        <v>1573</v>
      </c>
      <c r="C117" s="326"/>
      <c r="D117" s="327" t="s">
        <v>1570</v>
      </c>
      <c r="E117" s="99">
        <v>3.95</v>
      </c>
      <c r="F117" s="51">
        <f t="shared" si="0"/>
        <v>5.7354000000000012</v>
      </c>
      <c r="G117" s="324">
        <f t="shared" si="1"/>
        <v>8.8638000000000012</v>
      </c>
      <c r="H117" s="44"/>
      <c r="I117" s="7" t="s">
        <v>54</v>
      </c>
      <c r="J117" s="8"/>
      <c r="K117" s="8"/>
      <c r="L117" s="56"/>
      <c r="M117" s="56"/>
      <c r="N117" s="56"/>
      <c r="O117" s="8"/>
      <c r="P117" s="54"/>
      <c r="Q117" s="57"/>
      <c r="R117" s="9"/>
      <c r="S117" s="9"/>
      <c r="T117" s="9"/>
    </row>
    <row r="118" spans="1:20" ht="25">
      <c r="A118" s="320" t="s">
        <v>1493</v>
      </c>
      <c r="B118" s="328" t="s">
        <v>1574</v>
      </c>
      <c r="C118" s="326"/>
      <c r="D118" s="327" t="s">
        <v>1570</v>
      </c>
      <c r="E118" s="99">
        <v>4.5</v>
      </c>
      <c r="F118" s="51">
        <f t="shared" si="0"/>
        <v>6.5340000000000007</v>
      </c>
      <c r="G118" s="324">
        <f t="shared" si="1"/>
        <v>10.098000000000001</v>
      </c>
      <c r="H118" s="44"/>
      <c r="I118" s="7" t="s">
        <v>54</v>
      </c>
      <c r="J118" s="8"/>
      <c r="K118" s="8"/>
      <c r="L118" s="56"/>
      <c r="M118" s="56"/>
      <c r="N118" s="56"/>
      <c r="O118" s="8"/>
      <c r="P118" s="54"/>
      <c r="Q118" s="57"/>
      <c r="R118" s="9"/>
      <c r="S118" s="9"/>
      <c r="T118" s="9"/>
    </row>
    <row r="119" spans="1:20" ht="25">
      <c r="A119" s="320" t="s">
        <v>1493</v>
      </c>
      <c r="B119" s="328" t="s">
        <v>1574</v>
      </c>
      <c r="C119" s="326"/>
      <c r="D119" s="327" t="s">
        <v>1570</v>
      </c>
      <c r="E119" s="99">
        <v>3.95</v>
      </c>
      <c r="F119" s="51">
        <f t="shared" si="0"/>
        <v>5.7354000000000012</v>
      </c>
      <c r="G119" s="324">
        <f t="shared" si="1"/>
        <v>8.8638000000000012</v>
      </c>
      <c r="H119" s="44"/>
      <c r="I119" s="7" t="s">
        <v>54</v>
      </c>
      <c r="J119" s="8"/>
      <c r="K119" s="8"/>
      <c r="L119" s="56"/>
      <c r="M119" s="56"/>
      <c r="N119" s="56"/>
      <c r="O119" s="8"/>
      <c r="P119" s="54"/>
      <c r="Q119" s="57"/>
      <c r="R119" s="9"/>
      <c r="S119" s="9"/>
      <c r="T119" s="9"/>
    </row>
    <row r="120" spans="1:20" ht="25">
      <c r="A120" s="320" t="s">
        <v>1493</v>
      </c>
      <c r="B120" s="328" t="s">
        <v>1575</v>
      </c>
      <c r="C120" s="326"/>
      <c r="D120" s="327" t="s">
        <v>1570</v>
      </c>
      <c r="E120" s="99">
        <v>4.5</v>
      </c>
      <c r="F120" s="51">
        <f t="shared" si="0"/>
        <v>6.5340000000000007</v>
      </c>
      <c r="G120" s="324">
        <f t="shared" si="1"/>
        <v>10.098000000000001</v>
      </c>
      <c r="H120" s="44"/>
      <c r="I120" s="7" t="s">
        <v>54</v>
      </c>
      <c r="J120" s="8"/>
      <c r="K120" s="8"/>
      <c r="L120" s="56"/>
      <c r="M120" s="56"/>
      <c r="N120" s="56"/>
      <c r="O120" s="8"/>
      <c r="P120" s="54"/>
      <c r="Q120" s="57"/>
      <c r="R120" s="9"/>
      <c r="S120" s="9"/>
      <c r="T120" s="9"/>
    </row>
    <row r="121" spans="1:20" ht="25">
      <c r="A121" s="320" t="s">
        <v>1493</v>
      </c>
      <c r="B121" s="328" t="s">
        <v>1575</v>
      </c>
      <c r="C121" s="326"/>
      <c r="D121" s="327" t="s">
        <v>1570</v>
      </c>
      <c r="E121" s="99">
        <v>3.95</v>
      </c>
      <c r="F121" s="51">
        <f t="shared" si="0"/>
        <v>5.7354000000000012</v>
      </c>
      <c r="G121" s="324">
        <f t="shared" si="1"/>
        <v>8.8638000000000012</v>
      </c>
      <c r="H121" s="44"/>
      <c r="I121" s="7" t="s">
        <v>54</v>
      </c>
      <c r="J121" s="8"/>
      <c r="K121" s="8"/>
      <c r="L121" s="56"/>
      <c r="M121" s="56"/>
      <c r="N121" s="56"/>
      <c r="O121" s="8"/>
      <c r="P121" s="54"/>
      <c r="Q121" s="57"/>
      <c r="R121" s="9"/>
      <c r="S121" s="9"/>
      <c r="T121" s="9"/>
    </row>
    <row r="122" spans="1:20" ht="25">
      <c r="A122" s="320" t="s">
        <v>1493</v>
      </c>
      <c r="B122" s="328" t="s">
        <v>1576</v>
      </c>
      <c r="C122" s="326"/>
      <c r="D122" s="327" t="s">
        <v>1570</v>
      </c>
      <c r="E122" s="99">
        <v>4.5</v>
      </c>
      <c r="F122" s="51">
        <f t="shared" si="0"/>
        <v>6.5340000000000007</v>
      </c>
      <c r="G122" s="324">
        <f t="shared" si="1"/>
        <v>10.098000000000001</v>
      </c>
      <c r="H122" s="44"/>
      <c r="I122" s="7" t="s">
        <v>54</v>
      </c>
      <c r="J122" s="8"/>
      <c r="K122" s="8"/>
      <c r="L122" s="56"/>
      <c r="M122" s="56"/>
      <c r="N122" s="56"/>
      <c r="O122" s="8"/>
      <c r="P122" s="54"/>
      <c r="Q122" s="57"/>
      <c r="R122" s="9"/>
      <c r="S122" s="9"/>
      <c r="T122" s="9"/>
    </row>
    <row r="123" spans="1:20" ht="25">
      <c r="A123" s="320" t="s">
        <v>1493</v>
      </c>
      <c r="B123" s="328" t="s">
        <v>1576</v>
      </c>
      <c r="C123" s="326"/>
      <c r="D123" s="327" t="s">
        <v>1570</v>
      </c>
      <c r="E123" s="99">
        <v>3.95</v>
      </c>
      <c r="F123" s="51">
        <f t="shared" si="0"/>
        <v>5.7354000000000012</v>
      </c>
      <c r="G123" s="324">
        <f t="shared" si="1"/>
        <v>8.8638000000000012</v>
      </c>
      <c r="H123" s="44"/>
      <c r="I123" s="7" t="s">
        <v>54</v>
      </c>
      <c r="J123" s="8"/>
      <c r="K123" s="8"/>
      <c r="L123" s="56"/>
      <c r="M123" s="56"/>
      <c r="N123" s="56"/>
      <c r="O123" s="8"/>
      <c r="P123" s="54"/>
      <c r="Q123" s="57"/>
      <c r="R123" s="9"/>
      <c r="S123" s="9"/>
      <c r="T123" s="9"/>
    </row>
    <row r="124" spans="1:20" ht="25">
      <c r="A124" s="320" t="s">
        <v>1493</v>
      </c>
      <c r="B124" s="328" t="s">
        <v>1577</v>
      </c>
      <c r="C124" s="326"/>
      <c r="D124" s="327" t="s">
        <v>1570</v>
      </c>
      <c r="E124" s="99">
        <v>4.95</v>
      </c>
      <c r="F124" s="51">
        <f t="shared" si="0"/>
        <v>7.1874000000000002</v>
      </c>
      <c r="G124" s="324">
        <f t="shared" si="1"/>
        <v>11.107799999999999</v>
      </c>
      <c r="H124" s="44"/>
      <c r="I124" s="7" t="s">
        <v>54</v>
      </c>
      <c r="J124" s="8"/>
      <c r="K124" s="8"/>
      <c r="L124" s="56"/>
      <c r="M124" s="56"/>
      <c r="N124" s="56"/>
      <c r="O124" s="8"/>
      <c r="P124" s="54"/>
      <c r="Q124" s="57"/>
      <c r="R124" s="9"/>
      <c r="S124" s="9"/>
      <c r="T124" s="9"/>
    </row>
    <row r="125" spans="1:20" ht="25">
      <c r="A125" s="320" t="s">
        <v>1493</v>
      </c>
      <c r="B125" s="328" t="s">
        <v>1577</v>
      </c>
      <c r="C125" s="326"/>
      <c r="D125" s="327" t="s">
        <v>1570</v>
      </c>
      <c r="E125" s="99">
        <v>4.5</v>
      </c>
      <c r="F125" s="51">
        <f t="shared" si="0"/>
        <v>6.5340000000000007</v>
      </c>
      <c r="G125" s="324">
        <f t="shared" si="1"/>
        <v>10.098000000000001</v>
      </c>
      <c r="H125" s="44"/>
      <c r="I125" s="7" t="s">
        <v>54</v>
      </c>
      <c r="J125" s="8"/>
      <c r="K125" s="8"/>
      <c r="L125" s="56"/>
      <c r="M125" s="56"/>
      <c r="N125" s="56"/>
      <c r="O125" s="8"/>
      <c r="P125" s="54"/>
      <c r="Q125" s="57"/>
      <c r="R125" s="9"/>
      <c r="S125" s="9"/>
      <c r="T125" s="9"/>
    </row>
    <row r="126" spans="1:20" ht="25">
      <c r="A126" s="320" t="s">
        <v>1493</v>
      </c>
      <c r="B126" s="328" t="s">
        <v>1578</v>
      </c>
      <c r="C126" s="326"/>
      <c r="D126" s="327" t="s">
        <v>1570</v>
      </c>
      <c r="E126" s="99">
        <v>4.5</v>
      </c>
      <c r="F126" s="51">
        <f t="shared" si="0"/>
        <v>6.5340000000000007</v>
      </c>
      <c r="G126" s="324">
        <f t="shared" si="1"/>
        <v>10.098000000000001</v>
      </c>
      <c r="H126" s="44"/>
      <c r="I126" s="7" t="s">
        <v>54</v>
      </c>
      <c r="J126" s="8"/>
      <c r="K126" s="8"/>
      <c r="L126" s="56"/>
      <c r="M126" s="56"/>
      <c r="N126" s="56"/>
      <c r="O126" s="8"/>
      <c r="P126" s="54"/>
      <c r="Q126" s="57"/>
      <c r="R126" s="9"/>
      <c r="S126" s="9"/>
      <c r="T126" s="9"/>
    </row>
    <row r="127" spans="1:20" ht="25">
      <c r="A127" s="320" t="s">
        <v>1493</v>
      </c>
      <c r="B127" s="328" t="s">
        <v>1578</v>
      </c>
      <c r="C127" s="326"/>
      <c r="D127" s="327" t="s">
        <v>1570</v>
      </c>
      <c r="E127" s="99">
        <v>3.95</v>
      </c>
      <c r="F127" s="51">
        <f t="shared" si="0"/>
        <v>5.7354000000000012</v>
      </c>
      <c r="G127" s="324">
        <f t="shared" si="1"/>
        <v>8.8638000000000012</v>
      </c>
      <c r="H127" s="44"/>
      <c r="I127" s="7" t="s">
        <v>54</v>
      </c>
      <c r="J127" s="8"/>
      <c r="K127" s="8"/>
      <c r="L127" s="56"/>
      <c r="M127" s="56"/>
      <c r="N127" s="56"/>
      <c r="O127" s="8"/>
      <c r="P127" s="54"/>
      <c r="Q127" s="57"/>
      <c r="R127" s="9"/>
      <c r="S127" s="9"/>
      <c r="T127" s="9"/>
    </row>
    <row r="128" spans="1:20" ht="25">
      <c r="A128" s="320" t="s">
        <v>1493</v>
      </c>
      <c r="B128" s="328" t="s">
        <v>1579</v>
      </c>
      <c r="C128" s="326"/>
      <c r="D128" s="327" t="s">
        <v>1570</v>
      </c>
      <c r="E128" s="99">
        <v>4.5</v>
      </c>
      <c r="F128" s="51">
        <f t="shared" si="0"/>
        <v>6.5340000000000007</v>
      </c>
      <c r="G128" s="324">
        <f t="shared" si="1"/>
        <v>10.098000000000001</v>
      </c>
      <c r="H128" s="44"/>
      <c r="I128" s="7" t="s">
        <v>54</v>
      </c>
      <c r="J128" s="8"/>
      <c r="K128" s="8"/>
      <c r="L128" s="56"/>
      <c r="M128" s="56"/>
      <c r="N128" s="56"/>
      <c r="O128" s="8"/>
      <c r="P128" s="54"/>
      <c r="Q128" s="57"/>
      <c r="R128" s="9"/>
      <c r="S128" s="9"/>
      <c r="T128" s="9"/>
    </row>
    <row r="129" spans="1:26" ht="25">
      <c r="A129" s="320" t="s">
        <v>1493</v>
      </c>
      <c r="B129" s="328" t="s">
        <v>1579</v>
      </c>
      <c r="C129" s="326"/>
      <c r="D129" s="327" t="s">
        <v>1570</v>
      </c>
      <c r="E129" s="99">
        <v>3.95</v>
      </c>
      <c r="F129" s="51">
        <f t="shared" si="0"/>
        <v>5.7354000000000012</v>
      </c>
      <c r="G129" s="324">
        <f t="shared" si="1"/>
        <v>8.8638000000000012</v>
      </c>
      <c r="H129" s="44"/>
      <c r="I129" s="7" t="s">
        <v>54</v>
      </c>
      <c r="J129" s="8"/>
      <c r="K129" s="8"/>
      <c r="L129" s="56"/>
      <c r="M129" s="56"/>
      <c r="N129" s="56"/>
      <c r="O129" s="8"/>
      <c r="P129" s="54"/>
      <c r="Q129" s="57"/>
      <c r="R129" s="9"/>
      <c r="S129" s="9"/>
      <c r="T129" s="9"/>
    </row>
    <row r="130" spans="1:26" ht="25">
      <c r="A130" s="320" t="s">
        <v>1493</v>
      </c>
      <c r="B130" s="328" t="s">
        <v>1580</v>
      </c>
      <c r="C130" s="326"/>
      <c r="D130" s="327" t="s">
        <v>109</v>
      </c>
      <c r="E130" s="99">
        <v>3.75</v>
      </c>
      <c r="F130" s="51">
        <f t="shared" si="0"/>
        <v>5.4450000000000003</v>
      </c>
      <c r="G130" s="324">
        <f t="shared" si="1"/>
        <v>8.4150000000000009</v>
      </c>
      <c r="H130" s="44"/>
      <c r="I130" s="7" t="s">
        <v>54</v>
      </c>
      <c r="J130" s="8"/>
      <c r="K130" s="8"/>
      <c r="L130" s="56"/>
      <c r="M130" s="56"/>
      <c r="N130" s="56"/>
      <c r="O130" s="8"/>
      <c r="P130" s="54"/>
      <c r="Q130" s="57"/>
      <c r="R130" s="9"/>
      <c r="S130" s="9"/>
      <c r="T130" s="9"/>
    </row>
    <row r="131" spans="1:26" ht="25">
      <c r="A131" s="320" t="s">
        <v>1493</v>
      </c>
      <c r="B131" s="328" t="s">
        <v>1581</v>
      </c>
      <c r="C131" s="326"/>
      <c r="D131" s="327" t="s">
        <v>155</v>
      </c>
      <c r="E131" s="99">
        <v>6.95</v>
      </c>
      <c r="F131" s="51">
        <f t="shared" si="0"/>
        <v>10.0914</v>
      </c>
      <c r="G131" s="324">
        <f t="shared" si="1"/>
        <v>15.595799999999999</v>
      </c>
      <c r="H131" s="44"/>
      <c r="I131" s="7" t="s">
        <v>54</v>
      </c>
      <c r="J131" s="8"/>
      <c r="K131" s="8"/>
      <c r="L131" s="56"/>
      <c r="M131" s="56"/>
      <c r="N131" s="56"/>
      <c r="O131" s="8"/>
      <c r="P131" s="54"/>
      <c r="Q131" s="57"/>
      <c r="R131" s="9"/>
      <c r="S131" s="9"/>
      <c r="T131" s="9"/>
    </row>
    <row r="132" spans="1:26" ht="25">
      <c r="A132" s="320" t="s">
        <v>1493</v>
      </c>
      <c r="B132" s="328" t="s">
        <v>1582</v>
      </c>
      <c r="C132" s="326"/>
      <c r="D132" s="327" t="s">
        <v>1567</v>
      </c>
      <c r="E132" s="99">
        <v>9.9499999999999993</v>
      </c>
      <c r="F132" s="51">
        <f t="shared" si="0"/>
        <v>14.447400000000002</v>
      </c>
      <c r="G132" s="324">
        <f t="shared" si="1"/>
        <v>22.3278</v>
      </c>
      <c r="H132" s="44"/>
      <c r="I132" s="7" t="s">
        <v>54</v>
      </c>
      <c r="J132" s="8"/>
      <c r="K132" s="8"/>
      <c r="L132" s="56"/>
      <c r="M132" s="56"/>
      <c r="N132" s="56"/>
      <c r="O132" s="8"/>
      <c r="P132" s="54"/>
      <c r="Q132" s="57"/>
      <c r="R132" s="9"/>
      <c r="S132" s="9"/>
      <c r="T132" s="9"/>
    </row>
    <row r="133" spans="1:26" ht="25">
      <c r="A133" s="320" t="s">
        <v>1493</v>
      </c>
      <c r="B133" s="328" t="s">
        <v>1506</v>
      </c>
      <c r="C133" s="326"/>
      <c r="D133" s="327" t="s">
        <v>166</v>
      </c>
      <c r="E133" s="99">
        <v>1.35</v>
      </c>
      <c r="F133" s="51">
        <f t="shared" si="0"/>
        <v>1.9602000000000004</v>
      </c>
      <c r="G133" s="324">
        <f t="shared" si="1"/>
        <v>3.0294000000000003</v>
      </c>
      <c r="H133" s="44"/>
      <c r="I133" s="7" t="s">
        <v>54</v>
      </c>
      <c r="J133" s="8"/>
      <c r="K133" s="8"/>
      <c r="L133" s="56"/>
      <c r="M133" s="56"/>
      <c r="N133" s="56"/>
      <c r="O133" s="8"/>
      <c r="P133" s="54"/>
      <c r="Q133" s="57"/>
      <c r="R133" s="9"/>
      <c r="S133" s="9"/>
      <c r="T133" s="9"/>
    </row>
    <row r="134" spans="1:26" ht="25">
      <c r="A134" s="320" t="s">
        <v>1493</v>
      </c>
      <c r="B134" s="328" t="s">
        <v>1583</v>
      </c>
      <c r="C134" s="326"/>
      <c r="D134" s="327" t="s">
        <v>124</v>
      </c>
      <c r="E134" s="99">
        <v>1.75</v>
      </c>
      <c r="F134" s="51">
        <f t="shared" si="0"/>
        <v>2.5410000000000004</v>
      </c>
      <c r="G134" s="324">
        <f t="shared" si="1"/>
        <v>3.927</v>
      </c>
      <c r="H134" s="44"/>
      <c r="I134" s="7" t="s">
        <v>54</v>
      </c>
      <c r="J134" s="8"/>
      <c r="K134" s="8"/>
      <c r="L134" s="56"/>
      <c r="M134" s="56"/>
      <c r="N134" s="56"/>
      <c r="O134" s="8"/>
      <c r="P134" s="54"/>
      <c r="Q134" s="57"/>
      <c r="R134" s="9"/>
      <c r="S134" s="9"/>
      <c r="T134" s="9"/>
    </row>
    <row r="135" spans="1:26" ht="25">
      <c r="A135" s="320" t="s">
        <v>1493</v>
      </c>
      <c r="B135" s="328" t="s">
        <v>1584</v>
      </c>
      <c r="C135" s="326"/>
      <c r="D135" s="327" t="s">
        <v>269</v>
      </c>
      <c r="E135" s="99">
        <v>230</v>
      </c>
      <c r="F135" s="51">
        <f t="shared" si="0"/>
        <v>333.96000000000004</v>
      </c>
      <c r="G135" s="324">
        <f t="shared" si="1"/>
        <v>516.12</v>
      </c>
      <c r="H135" s="44"/>
      <c r="I135" s="7" t="s">
        <v>210</v>
      </c>
      <c r="J135" s="8"/>
      <c r="K135" s="8"/>
      <c r="L135" s="56"/>
      <c r="M135" s="56"/>
      <c r="N135" s="56"/>
      <c r="O135" s="8"/>
      <c r="P135" s="54"/>
      <c r="Q135" s="57"/>
      <c r="R135" s="9"/>
      <c r="S135" s="9"/>
      <c r="T135" s="9"/>
    </row>
    <row r="136" spans="1:26" ht="25">
      <c r="A136" s="320" t="s">
        <v>1493</v>
      </c>
      <c r="B136" s="328" t="s">
        <v>1585</v>
      </c>
      <c r="C136" s="326"/>
      <c r="D136" s="327" t="s">
        <v>155</v>
      </c>
      <c r="E136" s="99">
        <v>90</v>
      </c>
      <c r="F136" s="51">
        <f t="shared" si="0"/>
        <v>130.68000000000004</v>
      </c>
      <c r="G136" s="324">
        <f t="shared" si="1"/>
        <v>201.96</v>
      </c>
      <c r="H136" s="44"/>
      <c r="I136" s="7" t="s">
        <v>210</v>
      </c>
      <c r="J136" s="8"/>
      <c r="K136" s="8"/>
      <c r="L136" s="56"/>
      <c r="M136" s="56"/>
      <c r="N136" s="56"/>
      <c r="O136" s="8"/>
      <c r="P136" s="54"/>
      <c r="Q136" s="57"/>
      <c r="R136" s="9"/>
      <c r="S136" s="9"/>
      <c r="T136" s="9"/>
    </row>
    <row r="137" spans="1:26" ht="25">
      <c r="A137" s="320" t="s">
        <v>1493</v>
      </c>
      <c r="B137" s="328" t="s">
        <v>1548</v>
      </c>
      <c r="C137" s="326"/>
      <c r="D137" s="327" t="s">
        <v>361</v>
      </c>
      <c r="E137" s="99">
        <v>40</v>
      </c>
      <c r="F137" s="51">
        <f t="shared" si="0"/>
        <v>58.08</v>
      </c>
      <c r="G137" s="324">
        <f t="shared" si="1"/>
        <v>89.759999999999991</v>
      </c>
      <c r="H137" s="44"/>
      <c r="I137" s="7" t="s">
        <v>210</v>
      </c>
      <c r="J137" s="8"/>
      <c r="K137" s="8"/>
      <c r="L137" s="56"/>
      <c r="M137" s="56"/>
      <c r="N137" s="56"/>
      <c r="O137" s="8"/>
      <c r="P137" s="54"/>
      <c r="Q137" s="57"/>
      <c r="R137" s="9"/>
      <c r="S137" s="9"/>
      <c r="T137" s="9"/>
    </row>
    <row r="138" spans="1:26" ht="25">
      <c r="A138" s="320" t="s">
        <v>1493</v>
      </c>
      <c r="B138" s="328" t="s">
        <v>1586</v>
      </c>
      <c r="C138" s="326"/>
      <c r="D138" s="327" t="s">
        <v>126</v>
      </c>
      <c r="E138" s="99">
        <v>55</v>
      </c>
      <c r="F138" s="51">
        <f t="shared" si="0"/>
        <v>79.860000000000014</v>
      </c>
      <c r="G138" s="324">
        <f t="shared" si="1"/>
        <v>123.42000000000002</v>
      </c>
      <c r="H138" s="44"/>
      <c r="I138" s="7" t="s">
        <v>210</v>
      </c>
      <c r="J138" s="8"/>
      <c r="K138" s="8"/>
      <c r="L138" s="56"/>
      <c r="M138" s="56"/>
      <c r="N138" s="56"/>
      <c r="O138" s="8"/>
      <c r="P138" s="54"/>
      <c r="Q138" s="57"/>
      <c r="R138" s="9"/>
      <c r="S138" s="9"/>
      <c r="T138" s="9"/>
    </row>
    <row r="139" spans="1:26" ht="25">
      <c r="A139" s="320" t="s">
        <v>1493</v>
      </c>
      <c r="B139" s="328" t="s">
        <v>1587</v>
      </c>
      <c r="C139" s="326"/>
      <c r="D139" s="327" t="s">
        <v>120</v>
      </c>
      <c r="E139" s="99">
        <v>26.98</v>
      </c>
      <c r="F139" s="51">
        <f t="shared" si="0"/>
        <v>39.174960000000006</v>
      </c>
      <c r="G139" s="324">
        <f t="shared" si="1"/>
        <v>60.543120000000009</v>
      </c>
      <c r="H139" s="44"/>
      <c r="I139" s="7" t="s">
        <v>139</v>
      </c>
      <c r="J139" s="8"/>
      <c r="K139" s="8"/>
      <c r="L139" s="56"/>
      <c r="M139" s="56"/>
      <c r="N139" s="56"/>
      <c r="O139" s="8"/>
      <c r="P139" s="54"/>
      <c r="Q139" s="57"/>
      <c r="R139" s="9"/>
      <c r="S139" s="9"/>
      <c r="T139" s="9"/>
    </row>
    <row r="140" spans="1:26" ht="25">
      <c r="A140" s="320" t="s">
        <v>1493</v>
      </c>
      <c r="B140" s="328" t="s">
        <v>1588</v>
      </c>
      <c r="C140" s="326"/>
      <c r="D140" s="327" t="s">
        <v>140</v>
      </c>
      <c r="E140" s="99">
        <v>38.99</v>
      </c>
      <c r="F140" s="51">
        <f t="shared" si="0"/>
        <v>56.613480000000003</v>
      </c>
      <c r="G140" s="324">
        <f t="shared" si="1"/>
        <v>87.493560000000002</v>
      </c>
      <c r="H140" s="44"/>
      <c r="I140" s="7" t="s">
        <v>139</v>
      </c>
      <c r="J140" s="8"/>
      <c r="K140" s="8"/>
      <c r="L140" s="56"/>
      <c r="M140" s="56"/>
      <c r="N140" s="56"/>
      <c r="O140" s="8"/>
      <c r="P140" s="54"/>
      <c r="Q140" s="57"/>
      <c r="R140" s="9"/>
      <c r="S140" s="9"/>
      <c r="T140" s="9"/>
    </row>
    <row r="141" spans="1:26" ht="25">
      <c r="A141" s="320" t="s">
        <v>1493</v>
      </c>
      <c r="B141" s="328" t="s">
        <v>1589</v>
      </c>
      <c r="C141" s="326"/>
      <c r="D141" s="327" t="s">
        <v>122</v>
      </c>
      <c r="E141" s="99">
        <v>489</v>
      </c>
      <c r="F141" s="51">
        <f t="shared" si="0"/>
        <v>710.02800000000025</v>
      </c>
      <c r="G141" s="324">
        <f t="shared" si="1"/>
        <v>1097.3160000000003</v>
      </c>
      <c r="H141" s="44"/>
      <c r="I141" s="7" t="s">
        <v>139</v>
      </c>
      <c r="J141" s="8"/>
      <c r="K141" s="8"/>
      <c r="L141" s="56"/>
      <c r="M141" s="56"/>
      <c r="N141" s="56"/>
      <c r="O141" s="8"/>
      <c r="P141" s="54"/>
      <c r="Q141" s="57"/>
      <c r="R141" s="9"/>
      <c r="S141" s="9"/>
      <c r="T141" s="9"/>
    </row>
    <row r="142" spans="1:26" ht="25">
      <c r="A142" s="320" t="s">
        <v>1493</v>
      </c>
      <c r="B142" s="328" t="s">
        <v>1590</v>
      </c>
      <c r="C142" s="326"/>
      <c r="D142" s="327" t="s">
        <v>1591</v>
      </c>
      <c r="E142" s="99">
        <v>228</v>
      </c>
      <c r="F142" s="51">
        <f t="shared" si="0"/>
        <v>331.05599999999998</v>
      </c>
      <c r="G142" s="324">
        <f t="shared" si="1"/>
        <v>511.63199999999995</v>
      </c>
      <c r="H142" s="44"/>
      <c r="I142" s="7" t="s">
        <v>139</v>
      </c>
      <c r="J142" s="8"/>
      <c r="K142" s="8"/>
      <c r="L142" s="56"/>
      <c r="M142" s="56"/>
      <c r="N142" s="56"/>
      <c r="O142" s="8"/>
      <c r="P142" s="54"/>
      <c r="Q142" s="57"/>
      <c r="R142" s="9"/>
      <c r="S142" s="9"/>
      <c r="T142" s="9"/>
    </row>
    <row r="143" spans="1:26" ht="1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3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FF"/>
    <outlinePr summaryBelow="0" summaryRight="0"/>
  </sheetPr>
  <dimension ref="A1:Z256"/>
  <sheetViews>
    <sheetView topLeftCell="A17" workbookViewId="0">
      <selection activeCell="G11" sqref="G11"/>
    </sheetView>
  </sheetViews>
  <sheetFormatPr baseColWidth="10" defaultColWidth="12.6640625" defaultRowHeight="15.75" customHeight="1"/>
  <cols>
    <col min="1" max="1" width="23.1640625" customWidth="1"/>
    <col min="2" max="2" width="76.33203125" customWidth="1"/>
    <col min="3" max="3" width="0.33203125" customWidth="1"/>
    <col min="5" max="6" width="0.33203125" customWidth="1"/>
    <col min="7" max="7" width="33.83203125" customWidth="1"/>
    <col min="10" max="10" width="17.6640625" customWidth="1"/>
    <col min="12" max="12" width="22.5" customWidth="1"/>
    <col min="13" max="13" width="20.1640625" customWidth="1"/>
    <col min="14" max="14" width="18.6640625" customWidth="1"/>
    <col min="15" max="15" width="18.5" customWidth="1"/>
  </cols>
  <sheetData>
    <row r="1" spans="1:26" ht="15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.7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55" customHeight="1">
      <c r="A11" s="9"/>
      <c r="B11" s="9"/>
      <c r="C11" s="9"/>
      <c r="D11" s="9"/>
      <c r="E11" s="9"/>
      <c r="F11" s="232" t="s">
        <v>16</v>
      </c>
      <c r="G11" s="9"/>
      <c r="H11" s="9"/>
      <c r="I11" s="232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customHeight="1">
      <c r="A14" s="9"/>
      <c r="B14" s="9"/>
      <c r="C14" s="9"/>
      <c r="D14" s="9"/>
      <c r="E14" s="9"/>
      <c r="F14" s="9"/>
      <c r="G14" s="31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.7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.7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>
      <c r="A33" s="40" t="s">
        <v>37</v>
      </c>
      <c r="B33" s="41" t="s">
        <v>38</v>
      </c>
      <c r="C33" s="15" t="s">
        <v>39</v>
      </c>
      <c r="D33" s="42" t="s">
        <v>40</v>
      </c>
      <c r="E33" s="4"/>
      <c r="F33" s="4" t="s">
        <v>41</v>
      </c>
      <c r="G33" s="43" t="s">
        <v>42</v>
      </c>
      <c r="H33" s="44"/>
      <c r="I33" s="45" t="s">
        <v>43</v>
      </c>
      <c r="J33" s="45" t="s">
        <v>44</v>
      </c>
      <c r="K33" s="45" t="s">
        <v>45</v>
      </c>
      <c r="L33" s="45" t="s">
        <v>46</v>
      </c>
      <c r="M33" s="45" t="s">
        <v>47</v>
      </c>
      <c r="N33" s="45" t="s">
        <v>48</v>
      </c>
      <c r="O33" s="45" t="s">
        <v>49</v>
      </c>
      <c r="P33" s="45" t="s">
        <v>50</v>
      </c>
      <c r="Q33" s="45" t="s">
        <v>51</v>
      </c>
      <c r="R33" s="46"/>
      <c r="S33" s="46"/>
      <c r="T33" s="46"/>
      <c r="U33" s="9"/>
      <c r="V33" s="9"/>
      <c r="W33" s="9"/>
      <c r="X33" s="9"/>
      <c r="Y33" s="9"/>
      <c r="Z33" s="9"/>
    </row>
    <row r="34" spans="1:26" ht="15.75" customHeight="1">
      <c r="A34" s="329" t="s">
        <v>16</v>
      </c>
      <c r="B34" s="132" t="s">
        <v>1592</v>
      </c>
      <c r="C34" s="115"/>
      <c r="D34" s="330" t="s">
        <v>161</v>
      </c>
      <c r="E34" s="331">
        <v>15</v>
      </c>
      <c r="F34" s="51">
        <f t="shared" ref="F34:F254" si="0">E34*1.1*1.2*1.1</f>
        <v>21.78</v>
      </c>
      <c r="G34" s="131">
        <f t="shared" ref="G34:G254" si="1">E34*1.1*1.2*1.7</f>
        <v>33.660000000000004</v>
      </c>
      <c r="H34" s="44"/>
      <c r="I34" s="45" t="s">
        <v>54</v>
      </c>
      <c r="J34" s="332"/>
      <c r="K34" s="332"/>
      <c r="L34" s="56"/>
      <c r="M34" s="56"/>
      <c r="N34" s="56"/>
      <c r="O34" s="8"/>
      <c r="P34" s="54"/>
      <c r="Q34" s="57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>
      <c r="A35" s="329" t="s">
        <v>16</v>
      </c>
      <c r="B35" s="132" t="s">
        <v>1592</v>
      </c>
      <c r="C35" s="115"/>
      <c r="D35" s="330" t="s">
        <v>225</v>
      </c>
      <c r="E35" s="150">
        <v>15</v>
      </c>
      <c r="F35" s="51">
        <f t="shared" si="0"/>
        <v>21.78</v>
      </c>
      <c r="G35" s="131">
        <f t="shared" si="1"/>
        <v>33.660000000000004</v>
      </c>
      <c r="H35" s="44"/>
      <c r="I35" s="45" t="s">
        <v>54</v>
      </c>
      <c r="J35" s="332"/>
      <c r="K35" s="332"/>
      <c r="L35" s="56"/>
      <c r="M35" s="56"/>
      <c r="N35" s="56"/>
      <c r="O35" s="8"/>
      <c r="P35" s="54"/>
      <c r="Q35" s="57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>
      <c r="A36" s="329" t="s">
        <v>16</v>
      </c>
      <c r="B36" s="132" t="s">
        <v>1592</v>
      </c>
      <c r="C36" s="115"/>
      <c r="D36" s="330" t="s">
        <v>645</v>
      </c>
      <c r="E36" s="150">
        <v>30</v>
      </c>
      <c r="F36" s="51">
        <f t="shared" si="0"/>
        <v>43.56</v>
      </c>
      <c r="G36" s="131">
        <f t="shared" si="1"/>
        <v>67.320000000000007</v>
      </c>
      <c r="H36" s="44"/>
      <c r="I36" s="45" t="s">
        <v>54</v>
      </c>
      <c r="J36" s="332"/>
      <c r="K36" s="332"/>
      <c r="L36" s="56"/>
      <c r="M36" s="56"/>
      <c r="N36" s="56"/>
      <c r="O36" s="8"/>
      <c r="P36" s="54"/>
      <c r="Q36" s="57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>
      <c r="A37" s="329" t="s">
        <v>16</v>
      </c>
      <c r="B37" s="132" t="s">
        <v>1592</v>
      </c>
      <c r="C37" s="115"/>
      <c r="D37" s="330" t="s">
        <v>90</v>
      </c>
      <c r="E37" s="333">
        <v>4.5</v>
      </c>
      <c r="F37" s="51">
        <f t="shared" si="0"/>
        <v>6.5340000000000007</v>
      </c>
      <c r="G37" s="131">
        <f t="shared" si="1"/>
        <v>10.098000000000001</v>
      </c>
      <c r="H37" s="44"/>
      <c r="I37" s="45" t="s">
        <v>54</v>
      </c>
      <c r="J37" s="332"/>
      <c r="K37" s="332"/>
      <c r="L37" s="56"/>
      <c r="M37" s="56"/>
      <c r="N37" s="56"/>
      <c r="O37" s="8"/>
      <c r="P37" s="54"/>
      <c r="Q37" s="57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>
      <c r="A38" s="329" t="s">
        <v>16</v>
      </c>
      <c r="B38" s="132" t="s">
        <v>1592</v>
      </c>
      <c r="C38" s="115"/>
      <c r="D38" s="330" t="s">
        <v>766</v>
      </c>
      <c r="E38" s="150">
        <v>3.8</v>
      </c>
      <c r="F38" s="51">
        <f t="shared" si="0"/>
        <v>5.5175999999999998</v>
      </c>
      <c r="G38" s="131">
        <f t="shared" si="1"/>
        <v>8.5271999999999988</v>
      </c>
      <c r="H38" s="44"/>
      <c r="I38" s="45" t="s">
        <v>54</v>
      </c>
      <c r="J38" s="332"/>
      <c r="K38" s="332"/>
      <c r="L38" s="56"/>
      <c r="M38" s="56"/>
      <c r="N38" s="56"/>
      <c r="O38" s="8"/>
      <c r="P38" s="54"/>
      <c r="Q38" s="57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>
      <c r="A39" s="329" t="s">
        <v>16</v>
      </c>
      <c r="B39" s="132" t="s">
        <v>1592</v>
      </c>
      <c r="C39" s="115"/>
      <c r="D39" s="330" t="s">
        <v>159</v>
      </c>
      <c r="E39" s="150">
        <v>20</v>
      </c>
      <c r="F39" s="51">
        <f t="shared" si="0"/>
        <v>29.04</v>
      </c>
      <c r="G39" s="131">
        <f t="shared" si="1"/>
        <v>44.879999999999995</v>
      </c>
      <c r="H39" s="44"/>
      <c r="I39" s="45" t="s">
        <v>54</v>
      </c>
      <c r="J39" s="332"/>
      <c r="K39" s="332"/>
      <c r="L39" s="56"/>
      <c r="M39" s="56"/>
      <c r="N39" s="56"/>
      <c r="O39" s="8"/>
      <c r="P39" s="54"/>
      <c r="Q39" s="57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>
      <c r="A40" s="329" t="s">
        <v>16</v>
      </c>
      <c r="B40" s="132" t="s">
        <v>1592</v>
      </c>
      <c r="C40" s="115"/>
      <c r="D40" s="330" t="s">
        <v>214</v>
      </c>
      <c r="E40" s="150">
        <v>25</v>
      </c>
      <c r="F40" s="51">
        <f t="shared" si="0"/>
        <v>36.300000000000004</v>
      </c>
      <c r="G40" s="131">
        <f t="shared" si="1"/>
        <v>56.1</v>
      </c>
      <c r="H40" s="44"/>
      <c r="I40" s="45" t="s">
        <v>54</v>
      </c>
      <c r="J40" s="332"/>
      <c r="K40" s="332"/>
      <c r="L40" s="56"/>
      <c r="M40" s="56"/>
      <c r="N40" s="56"/>
      <c r="O40" s="8"/>
      <c r="P40" s="54"/>
      <c r="Q40" s="57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>
      <c r="A41" s="329" t="s">
        <v>16</v>
      </c>
      <c r="B41" s="132" t="s">
        <v>1592</v>
      </c>
      <c r="C41" s="115"/>
      <c r="D41" s="330" t="s">
        <v>58</v>
      </c>
      <c r="E41" s="150">
        <v>12</v>
      </c>
      <c r="F41" s="51">
        <f t="shared" si="0"/>
        <v>17.423999999999999</v>
      </c>
      <c r="G41" s="131">
        <f t="shared" si="1"/>
        <v>26.928000000000001</v>
      </c>
      <c r="H41" s="44"/>
      <c r="I41" s="45" t="s">
        <v>54</v>
      </c>
      <c r="J41" s="332"/>
      <c r="K41" s="332"/>
      <c r="L41" s="56"/>
      <c r="M41" s="56"/>
      <c r="N41" s="56"/>
      <c r="O41" s="8"/>
      <c r="P41" s="54"/>
      <c r="Q41" s="57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>
      <c r="A42" s="329" t="s">
        <v>16</v>
      </c>
      <c r="B42" s="132" t="s">
        <v>1592</v>
      </c>
      <c r="C42" s="115"/>
      <c r="D42" s="330" t="s">
        <v>176</v>
      </c>
      <c r="E42" s="150">
        <v>12</v>
      </c>
      <c r="F42" s="51">
        <f t="shared" si="0"/>
        <v>17.423999999999999</v>
      </c>
      <c r="G42" s="131">
        <f t="shared" si="1"/>
        <v>26.928000000000001</v>
      </c>
      <c r="H42" s="44"/>
      <c r="I42" s="45" t="s">
        <v>54</v>
      </c>
      <c r="J42" s="332"/>
      <c r="K42" s="332"/>
      <c r="L42" s="56"/>
      <c r="M42" s="56"/>
      <c r="N42" s="56"/>
      <c r="O42" s="8"/>
      <c r="P42" s="54"/>
      <c r="Q42" s="57"/>
      <c r="R42" s="9"/>
      <c r="S42" s="9"/>
      <c r="T42" s="9"/>
      <c r="U42" s="9"/>
      <c r="V42" s="9"/>
      <c r="W42" s="9"/>
      <c r="X42" s="9"/>
      <c r="Y42" s="9"/>
      <c r="Z42" s="9"/>
    </row>
    <row r="43" spans="1:26">
      <c r="A43" s="334" t="s">
        <v>16</v>
      </c>
      <c r="B43" s="335" t="s">
        <v>1593</v>
      </c>
      <c r="C43" s="295"/>
      <c r="D43" s="336" t="s">
        <v>856</v>
      </c>
      <c r="E43" s="337">
        <v>15</v>
      </c>
      <c r="F43" s="338">
        <f t="shared" si="0"/>
        <v>21.78</v>
      </c>
      <c r="G43" s="339">
        <f t="shared" si="1"/>
        <v>33.660000000000004</v>
      </c>
      <c r="H43" s="44"/>
      <c r="I43" s="340" t="s">
        <v>75</v>
      </c>
      <c r="J43" s="340"/>
      <c r="K43" s="340"/>
      <c r="L43" s="340"/>
      <c r="M43" s="340"/>
      <c r="N43" s="340"/>
      <c r="O43" s="341"/>
      <c r="P43" s="340"/>
      <c r="Q43" s="340"/>
      <c r="R43" s="342"/>
      <c r="S43" s="342"/>
      <c r="T43" s="342"/>
      <c r="U43" s="342"/>
      <c r="V43" s="342"/>
      <c r="W43" s="342"/>
      <c r="X43" s="342"/>
      <c r="Y43" s="342"/>
      <c r="Z43" s="342"/>
    </row>
    <row r="44" spans="1:26">
      <c r="A44" s="334" t="s">
        <v>16</v>
      </c>
      <c r="B44" s="343" t="s">
        <v>1594</v>
      </c>
      <c r="C44" s="295"/>
      <c r="D44" s="344" t="s">
        <v>856</v>
      </c>
      <c r="E44" s="345">
        <v>15</v>
      </c>
      <c r="F44" s="338">
        <f t="shared" si="0"/>
        <v>21.78</v>
      </c>
      <c r="G44" s="339">
        <f t="shared" si="1"/>
        <v>33.660000000000004</v>
      </c>
      <c r="H44" s="44"/>
      <c r="I44" s="340" t="s">
        <v>75</v>
      </c>
      <c r="J44" s="340"/>
      <c r="K44" s="340"/>
      <c r="L44" s="340"/>
      <c r="M44" s="340"/>
      <c r="N44" s="340"/>
      <c r="O44" s="341"/>
      <c r="P44" s="340"/>
      <c r="Q44" s="340"/>
      <c r="R44" s="342"/>
      <c r="S44" s="342"/>
      <c r="T44" s="342"/>
      <c r="U44" s="342"/>
      <c r="V44" s="342"/>
      <c r="W44" s="342"/>
      <c r="X44" s="342"/>
      <c r="Y44" s="342"/>
      <c r="Z44" s="342"/>
    </row>
    <row r="45" spans="1:26">
      <c r="A45" s="334" t="s">
        <v>16</v>
      </c>
      <c r="B45" s="343" t="s">
        <v>1595</v>
      </c>
      <c r="C45" s="295"/>
      <c r="D45" s="346" t="s">
        <v>884</v>
      </c>
      <c r="E45" s="345">
        <v>30</v>
      </c>
      <c r="F45" s="338">
        <f t="shared" si="0"/>
        <v>43.56</v>
      </c>
      <c r="G45" s="339">
        <f t="shared" si="1"/>
        <v>67.320000000000007</v>
      </c>
      <c r="H45" s="44"/>
      <c r="I45" s="340" t="s">
        <v>75</v>
      </c>
      <c r="J45" s="340"/>
      <c r="K45" s="340"/>
      <c r="L45" s="340"/>
      <c r="M45" s="340"/>
      <c r="N45" s="340"/>
      <c r="O45" s="341"/>
      <c r="P45" s="340"/>
      <c r="Q45" s="340"/>
      <c r="R45" s="342"/>
      <c r="S45" s="342"/>
      <c r="T45" s="342"/>
      <c r="U45" s="342"/>
      <c r="V45" s="342"/>
      <c r="W45" s="342"/>
      <c r="X45" s="342"/>
      <c r="Y45" s="342"/>
      <c r="Z45" s="342"/>
    </row>
    <row r="46" spans="1:26">
      <c r="A46" s="334" t="s">
        <v>16</v>
      </c>
      <c r="B46" s="347" t="s">
        <v>1596</v>
      </c>
      <c r="C46" s="295"/>
      <c r="D46" s="348" t="s">
        <v>109</v>
      </c>
      <c r="E46" s="349">
        <v>4.5</v>
      </c>
      <c r="F46" s="338">
        <f t="shared" si="0"/>
        <v>6.5340000000000007</v>
      </c>
      <c r="G46" s="339">
        <f t="shared" si="1"/>
        <v>10.098000000000001</v>
      </c>
      <c r="H46" s="44"/>
      <c r="I46" s="340" t="s">
        <v>75</v>
      </c>
      <c r="J46" s="340"/>
      <c r="K46" s="340"/>
      <c r="L46" s="340"/>
      <c r="M46" s="340"/>
      <c r="N46" s="340"/>
      <c r="O46" s="341"/>
      <c r="P46" s="340"/>
      <c r="Q46" s="340"/>
      <c r="R46" s="342"/>
      <c r="S46" s="342"/>
      <c r="T46" s="342"/>
      <c r="U46" s="342"/>
      <c r="V46" s="342"/>
      <c r="W46" s="342"/>
      <c r="X46" s="342"/>
      <c r="Y46" s="342"/>
      <c r="Z46" s="342"/>
    </row>
    <row r="47" spans="1:26" ht="17">
      <c r="A47" s="334" t="s">
        <v>16</v>
      </c>
      <c r="B47" s="343" t="s">
        <v>1597</v>
      </c>
      <c r="C47" s="295"/>
      <c r="D47" s="344" t="s">
        <v>109</v>
      </c>
      <c r="E47" s="345">
        <v>20</v>
      </c>
      <c r="F47" s="338">
        <f t="shared" si="0"/>
        <v>29.04</v>
      </c>
      <c r="G47" s="339">
        <f t="shared" si="1"/>
        <v>44.879999999999995</v>
      </c>
      <c r="H47" s="44"/>
      <c r="I47" s="340" t="s">
        <v>75</v>
      </c>
      <c r="J47" s="340"/>
      <c r="K47" s="340"/>
      <c r="L47" s="340"/>
      <c r="M47" s="340"/>
      <c r="N47" s="340"/>
      <c r="O47" s="341"/>
      <c r="P47" s="340"/>
      <c r="Q47" s="340"/>
      <c r="R47" s="342"/>
      <c r="S47" s="342"/>
      <c r="T47" s="342"/>
      <c r="U47" s="342"/>
      <c r="V47" s="342"/>
      <c r="W47" s="342"/>
      <c r="X47" s="342"/>
      <c r="Y47" s="342"/>
      <c r="Z47" s="342"/>
    </row>
    <row r="48" spans="1:26" ht="17">
      <c r="A48" s="334" t="s">
        <v>16</v>
      </c>
      <c r="B48" s="343" t="s">
        <v>1598</v>
      </c>
      <c r="C48" s="295"/>
      <c r="D48" s="350" t="s">
        <v>1471</v>
      </c>
      <c r="E48" s="345">
        <v>25</v>
      </c>
      <c r="F48" s="338">
        <f t="shared" si="0"/>
        <v>36.300000000000004</v>
      </c>
      <c r="G48" s="339">
        <f t="shared" si="1"/>
        <v>56.1</v>
      </c>
      <c r="H48" s="44"/>
      <c r="I48" s="340" t="s">
        <v>75</v>
      </c>
      <c r="J48" s="340"/>
      <c r="K48" s="340"/>
      <c r="L48" s="340"/>
      <c r="M48" s="340"/>
      <c r="N48" s="340"/>
      <c r="O48" s="341"/>
      <c r="P48" s="340"/>
      <c r="Q48" s="340"/>
      <c r="R48" s="342"/>
      <c r="S48" s="342"/>
      <c r="T48" s="342"/>
      <c r="U48" s="342"/>
      <c r="V48" s="342"/>
      <c r="W48" s="342"/>
      <c r="X48" s="342"/>
      <c r="Y48" s="342"/>
      <c r="Z48" s="342"/>
    </row>
    <row r="49" spans="1:26" ht="17">
      <c r="A49" s="334" t="s">
        <v>16</v>
      </c>
      <c r="B49" s="343" t="s">
        <v>1599</v>
      </c>
      <c r="C49" s="295"/>
      <c r="D49" s="350" t="s">
        <v>1600</v>
      </c>
      <c r="E49" s="345">
        <v>12</v>
      </c>
      <c r="F49" s="338">
        <f t="shared" si="0"/>
        <v>17.423999999999999</v>
      </c>
      <c r="G49" s="339">
        <f t="shared" si="1"/>
        <v>26.928000000000001</v>
      </c>
      <c r="H49" s="44"/>
      <c r="I49" s="340" t="s">
        <v>75</v>
      </c>
      <c r="J49" s="340"/>
      <c r="K49" s="340"/>
      <c r="L49" s="340"/>
      <c r="M49" s="340"/>
      <c r="N49" s="340"/>
      <c r="O49" s="341"/>
      <c r="P49" s="340"/>
      <c r="Q49" s="340"/>
      <c r="R49" s="342"/>
      <c r="S49" s="342"/>
      <c r="T49" s="342"/>
      <c r="U49" s="342"/>
      <c r="V49" s="342"/>
      <c r="W49" s="342"/>
      <c r="X49" s="342"/>
      <c r="Y49" s="342"/>
      <c r="Z49" s="342"/>
    </row>
    <row r="50" spans="1:26" ht="17">
      <c r="A50" s="334" t="s">
        <v>16</v>
      </c>
      <c r="B50" s="343" t="s">
        <v>1601</v>
      </c>
      <c r="C50" s="295"/>
      <c r="D50" s="350" t="s">
        <v>1600</v>
      </c>
      <c r="E50" s="345">
        <v>12</v>
      </c>
      <c r="F50" s="338">
        <f t="shared" si="0"/>
        <v>17.423999999999999</v>
      </c>
      <c r="G50" s="339">
        <f t="shared" si="1"/>
        <v>26.928000000000001</v>
      </c>
      <c r="H50" s="44"/>
      <c r="I50" s="340" t="s">
        <v>75</v>
      </c>
      <c r="J50" s="340"/>
      <c r="K50" s="340"/>
      <c r="L50" s="340"/>
      <c r="M50" s="340"/>
      <c r="N50" s="340"/>
      <c r="O50" s="341"/>
      <c r="P50" s="340"/>
      <c r="Q50" s="340"/>
      <c r="R50" s="342"/>
      <c r="S50" s="342"/>
      <c r="T50" s="342"/>
      <c r="U50" s="342"/>
      <c r="V50" s="342"/>
      <c r="W50" s="342"/>
      <c r="X50" s="342"/>
      <c r="Y50" s="342"/>
      <c r="Z50" s="342"/>
    </row>
    <row r="51" spans="1:26" ht="17">
      <c r="A51" s="334" t="s">
        <v>16</v>
      </c>
      <c r="B51" s="347" t="s">
        <v>1602</v>
      </c>
      <c r="C51" s="295"/>
      <c r="D51" s="350" t="s">
        <v>140</v>
      </c>
      <c r="E51" s="345">
        <v>30</v>
      </c>
      <c r="F51" s="338">
        <f t="shared" si="0"/>
        <v>43.56</v>
      </c>
      <c r="G51" s="339">
        <f t="shared" si="1"/>
        <v>67.320000000000007</v>
      </c>
      <c r="H51" s="44"/>
      <c r="I51" s="340" t="s">
        <v>75</v>
      </c>
      <c r="J51" s="340"/>
      <c r="K51" s="340"/>
      <c r="L51" s="340"/>
      <c r="M51" s="340"/>
      <c r="N51" s="340"/>
      <c r="O51" s="341"/>
      <c r="P51" s="340"/>
      <c r="Q51" s="340"/>
      <c r="R51" s="342"/>
      <c r="S51" s="342"/>
      <c r="T51" s="342"/>
      <c r="U51" s="342"/>
      <c r="V51" s="342"/>
      <c r="W51" s="342"/>
      <c r="X51" s="342"/>
      <c r="Y51" s="342"/>
      <c r="Z51" s="342"/>
    </row>
    <row r="52" spans="1:26" ht="17">
      <c r="A52" s="334" t="s">
        <v>16</v>
      </c>
      <c r="B52" s="343" t="s">
        <v>1603</v>
      </c>
      <c r="C52" s="295"/>
      <c r="D52" s="351" t="s">
        <v>454</v>
      </c>
      <c r="E52" s="345">
        <v>2</v>
      </c>
      <c r="F52" s="338">
        <f t="shared" si="0"/>
        <v>2.9040000000000004</v>
      </c>
      <c r="G52" s="339">
        <f t="shared" si="1"/>
        <v>4.4880000000000004</v>
      </c>
      <c r="H52" s="44"/>
      <c r="I52" s="340" t="s">
        <v>75</v>
      </c>
      <c r="J52" s="340"/>
      <c r="K52" s="340"/>
      <c r="L52" s="340"/>
      <c r="M52" s="340"/>
      <c r="N52" s="340"/>
      <c r="O52" s="341"/>
      <c r="P52" s="340"/>
      <c r="Q52" s="340"/>
      <c r="R52" s="342"/>
      <c r="S52" s="342"/>
      <c r="T52" s="342"/>
      <c r="U52" s="342"/>
      <c r="V52" s="342"/>
      <c r="W52" s="342"/>
      <c r="X52" s="342"/>
      <c r="Y52" s="342"/>
      <c r="Z52" s="342"/>
    </row>
    <row r="53" spans="1:26" ht="17">
      <c r="A53" s="334" t="s">
        <v>16</v>
      </c>
      <c r="B53" s="343" t="s">
        <v>1604</v>
      </c>
      <c r="C53" s="295"/>
      <c r="D53" s="350" t="s">
        <v>454</v>
      </c>
      <c r="E53" s="345">
        <v>1.5</v>
      </c>
      <c r="F53" s="338">
        <f t="shared" si="0"/>
        <v>2.1779999999999999</v>
      </c>
      <c r="G53" s="339">
        <f t="shared" si="1"/>
        <v>3.3660000000000001</v>
      </c>
      <c r="H53" s="44"/>
      <c r="I53" s="340" t="s">
        <v>75</v>
      </c>
      <c r="J53" s="340"/>
      <c r="K53" s="340"/>
      <c r="L53" s="340"/>
      <c r="M53" s="340"/>
      <c r="N53" s="340"/>
      <c r="O53" s="341"/>
      <c r="P53" s="340"/>
      <c r="Q53" s="340"/>
      <c r="R53" s="342"/>
      <c r="S53" s="342"/>
      <c r="T53" s="342"/>
      <c r="U53" s="342"/>
      <c r="V53" s="342"/>
      <c r="W53" s="342"/>
      <c r="X53" s="342"/>
      <c r="Y53" s="342"/>
      <c r="Z53" s="342"/>
    </row>
    <row r="54" spans="1:26" ht="25">
      <c r="A54" s="329" t="s">
        <v>16</v>
      </c>
      <c r="B54" s="133" t="s">
        <v>1605</v>
      </c>
      <c r="C54" s="295"/>
      <c r="D54" s="352" t="s">
        <v>1606</v>
      </c>
      <c r="E54" s="66">
        <v>35</v>
      </c>
      <c r="F54" s="51">
        <f t="shared" si="0"/>
        <v>50.82</v>
      </c>
      <c r="G54" s="131">
        <f t="shared" si="1"/>
        <v>78.539999999999992</v>
      </c>
      <c r="H54" s="44"/>
      <c r="I54" s="45" t="s">
        <v>94</v>
      </c>
      <c r="J54" s="332"/>
      <c r="K54" s="332"/>
      <c r="L54" s="56"/>
      <c r="M54" s="56"/>
      <c r="N54" s="56"/>
      <c r="O54" s="8"/>
      <c r="P54" s="54"/>
      <c r="Q54" s="57"/>
      <c r="R54" s="9"/>
      <c r="S54" s="9"/>
      <c r="T54" s="9"/>
      <c r="U54" s="9"/>
      <c r="V54" s="9"/>
      <c r="W54" s="9"/>
      <c r="X54" s="9"/>
      <c r="Y54" s="9"/>
      <c r="Z54" s="9"/>
    </row>
    <row r="55" spans="1:26" ht="25">
      <c r="A55" s="329" t="s">
        <v>16</v>
      </c>
      <c r="B55" s="133" t="s">
        <v>1605</v>
      </c>
      <c r="C55" s="295"/>
      <c r="D55" s="352" t="s">
        <v>1607</v>
      </c>
      <c r="E55" s="66">
        <v>45</v>
      </c>
      <c r="F55" s="51">
        <f t="shared" si="0"/>
        <v>65.340000000000018</v>
      </c>
      <c r="G55" s="131">
        <f t="shared" si="1"/>
        <v>100.98</v>
      </c>
      <c r="H55" s="44"/>
      <c r="I55" s="45" t="s">
        <v>94</v>
      </c>
      <c r="J55" s="332"/>
      <c r="K55" s="332"/>
      <c r="L55" s="56"/>
      <c r="M55" s="56"/>
      <c r="N55" s="56"/>
      <c r="O55" s="8"/>
      <c r="P55" s="54"/>
      <c r="Q55" s="57"/>
      <c r="R55" s="9"/>
      <c r="S55" s="9"/>
      <c r="T55" s="9"/>
      <c r="U55" s="9"/>
      <c r="V55" s="9"/>
      <c r="W55" s="9"/>
      <c r="X55" s="9"/>
      <c r="Y55" s="9"/>
      <c r="Z55" s="9"/>
    </row>
    <row r="56" spans="1:26" ht="25">
      <c r="A56" s="329" t="s">
        <v>16</v>
      </c>
      <c r="B56" s="133" t="s">
        <v>1608</v>
      </c>
      <c r="C56" s="295"/>
      <c r="D56" s="352" t="s">
        <v>1606</v>
      </c>
      <c r="E56" s="66">
        <v>35</v>
      </c>
      <c r="F56" s="51">
        <f t="shared" si="0"/>
        <v>50.82</v>
      </c>
      <c r="G56" s="131">
        <f t="shared" si="1"/>
        <v>78.539999999999992</v>
      </c>
      <c r="H56" s="44"/>
      <c r="I56" s="45" t="s">
        <v>94</v>
      </c>
      <c r="J56" s="332"/>
      <c r="K56" s="332"/>
      <c r="L56" s="56"/>
      <c r="M56" s="56"/>
      <c r="N56" s="56"/>
      <c r="O56" s="8"/>
      <c r="P56" s="54"/>
      <c r="Q56" s="57"/>
      <c r="R56" s="9"/>
      <c r="S56" s="9"/>
      <c r="T56" s="9"/>
      <c r="U56" s="9"/>
      <c r="V56" s="9"/>
      <c r="W56" s="9"/>
      <c r="X56" s="9"/>
      <c r="Y56" s="9"/>
      <c r="Z56" s="9"/>
    </row>
    <row r="57" spans="1:26" ht="25">
      <c r="A57" s="329" t="s">
        <v>16</v>
      </c>
      <c r="B57" s="133" t="s">
        <v>1608</v>
      </c>
      <c r="C57" s="353"/>
      <c r="D57" s="352" t="s">
        <v>1607</v>
      </c>
      <c r="E57" s="66">
        <v>45</v>
      </c>
      <c r="F57" s="51">
        <f t="shared" si="0"/>
        <v>65.340000000000018</v>
      </c>
      <c r="G57" s="131">
        <f t="shared" si="1"/>
        <v>100.98</v>
      </c>
      <c r="H57" s="44"/>
      <c r="I57" s="45" t="s">
        <v>94</v>
      </c>
      <c r="J57" s="332"/>
      <c r="K57" s="332"/>
      <c r="L57" s="56"/>
      <c r="M57" s="56"/>
      <c r="N57" s="56"/>
      <c r="O57" s="8"/>
      <c r="P57" s="54"/>
      <c r="Q57" s="57"/>
      <c r="R57" s="9"/>
      <c r="S57" s="9"/>
      <c r="T57" s="9"/>
      <c r="U57" s="9"/>
      <c r="V57" s="9"/>
      <c r="W57" s="9"/>
      <c r="X57" s="9"/>
      <c r="Y57" s="9"/>
      <c r="Z57" s="9"/>
    </row>
    <row r="58" spans="1:26" ht="25">
      <c r="A58" s="329" t="s">
        <v>16</v>
      </c>
      <c r="B58" s="133" t="s">
        <v>1609</v>
      </c>
      <c r="C58" s="353"/>
      <c r="D58" s="352" t="s">
        <v>1606</v>
      </c>
      <c r="E58" s="66">
        <v>35</v>
      </c>
      <c r="F58" s="51">
        <f t="shared" si="0"/>
        <v>50.82</v>
      </c>
      <c r="G58" s="131">
        <f t="shared" si="1"/>
        <v>78.539999999999992</v>
      </c>
      <c r="H58" s="44"/>
      <c r="I58" s="45" t="s">
        <v>94</v>
      </c>
      <c r="J58" s="332"/>
      <c r="K58" s="332"/>
      <c r="L58" s="56"/>
      <c r="M58" s="56"/>
      <c r="N58" s="56"/>
      <c r="O58" s="8"/>
      <c r="P58" s="54"/>
      <c r="Q58" s="57"/>
      <c r="R58" s="9"/>
      <c r="S58" s="9"/>
      <c r="T58" s="9"/>
      <c r="U58" s="9"/>
      <c r="V58" s="9"/>
      <c r="W58" s="9"/>
      <c r="X58" s="9"/>
      <c r="Y58" s="9"/>
      <c r="Z58" s="9"/>
    </row>
    <row r="59" spans="1:26" ht="25">
      <c r="A59" s="329" t="s">
        <v>16</v>
      </c>
      <c r="B59" s="133" t="s">
        <v>1609</v>
      </c>
      <c r="C59" s="353"/>
      <c r="D59" s="352" t="s">
        <v>1607</v>
      </c>
      <c r="E59" s="66">
        <v>45</v>
      </c>
      <c r="F59" s="51">
        <f t="shared" si="0"/>
        <v>65.340000000000018</v>
      </c>
      <c r="G59" s="131">
        <f t="shared" si="1"/>
        <v>100.98</v>
      </c>
      <c r="H59" s="44"/>
      <c r="I59" s="45" t="s">
        <v>94</v>
      </c>
      <c r="J59" s="332"/>
      <c r="K59" s="332"/>
      <c r="L59" s="56"/>
      <c r="M59" s="56"/>
      <c r="N59" s="56"/>
      <c r="O59" s="8"/>
      <c r="P59" s="54"/>
      <c r="Q59" s="57"/>
      <c r="R59" s="9"/>
      <c r="S59" s="9"/>
      <c r="T59" s="9"/>
      <c r="U59" s="9"/>
      <c r="V59" s="9"/>
      <c r="W59" s="9"/>
      <c r="X59" s="9"/>
      <c r="Y59" s="9"/>
      <c r="Z59" s="9"/>
    </row>
    <row r="60" spans="1:26" ht="25">
      <c r="A60" s="329" t="s">
        <v>16</v>
      </c>
      <c r="B60" s="133" t="s">
        <v>1610</v>
      </c>
      <c r="C60" s="353"/>
      <c r="D60" s="352" t="s">
        <v>1606</v>
      </c>
      <c r="E60" s="66">
        <v>35</v>
      </c>
      <c r="F60" s="51">
        <f t="shared" si="0"/>
        <v>50.82</v>
      </c>
      <c r="G60" s="131">
        <f t="shared" si="1"/>
        <v>78.539999999999992</v>
      </c>
      <c r="H60" s="44"/>
      <c r="I60" s="45" t="s">
        <v>94</v>
      </c>
      <c r="J60" s="332"/>
      <c r="K60" s="332"/>
      <c r="L60" s="56"/>
      <c r="M60" s="56"/>
      <c r="N60" s="56"/>
      <c r="O60" s="8"/>
      <c r="P60" s="54"/>
      <c r="Q60" s="57"/>
      <c r="R60" s="9"/>
      <c r="S60" s="9"/>
      <c r="T60" s="9"/>
      <c r="U60" s="9"/>
      <c r="V60" s="9"/>
      <c r="W60" s="9"/>
      <c r="X60" s="9"/>
      <c r="Y60" s="9"/>
      <c r="Z60" s="9"/>
    </row>
    <row r="61" spans="1:26" ht="25">
      <c r="A61" s="329" t="s">
        <v>16</v>
      </c>
      <c r="B61" s="133" t="s">
        <v>1610</v>
      </c>
      <c r="C61" s="353"/>
      <c r="D61" s="352" t="s">
        <v>1607</v>
      </c>
      <c r="E61" s="66">
        <v>45</v>
      </c>
      <c r="F61" s="51">
        <f t="shared" si="0"/>
        <v>65.340000000000018</v>
      </c>
      <c r="G61" s="131">
        <f t="shared" si="1"/>
        <v>100.98</v>
      </c>
      <c r="H61" s="44"/>
      <c r="I61" s="45" t="s">
        <v>94</v>
      </c>
      <c r="J61" s="332"/>
      <c r="K61" s="332"/>
      <c r="L61" s="56"/>
      <c r="M61" s="56"/>
      <c r="N61" s="56"/>
      <c r="O61" s="8"/>
      <c r="P61" s="54"/>
      <c r="Q61" s="57"/>
      <c r="R61" s="9"/>
      <c r="S61" s="9"/>
      <c r="T61" s="9"/>
      <c r="U61" s="9"/>
      <c r="V61" s="9"/>
      <c r="W61" s="9"/>
      <c r="X61" s="9"/>
      <c r="Y61" s="9"/>
      <c r="Z61" s="9"/>
    </row>
    <row r="62" spans="1:26" ht="25">
      <c r="A62" s="329" t="s">
        <v>16</v>
      </c>
      <c r="B62" s="133" t="s">
        <v>1611</v>
      </c>
      <c r="C62" s="353"/>
      <c r="D62" s="352" t="s">
        <v>1606</v>
      </c>
      <c r="E62" s="66">
        <v>35</v>
      </c>
      <c r="F62" s="51">
        <f t="shared" si="0"/>
        <v>50.82</v>
      </c>
      <c r="G62" s="131">
        <f t="shared" si="1"/>
        <v>78.539999999999992</v>
      </c>
      <c r="H62" s="44"/>
      <c r="I62" s="45" t="s">
        <v>94</v>
      </c>
      <c r="J62" s="332"/>
      <c r="K62" s="332"/>
      <c r="L62" s="56"/>
      <c r="M62" s="56"/>
      <c r="N62" s="56"/>
      <c r="O62" s="8"/>
      <c r="P62" s="54"/>
      <c r="Q62" s="57"/>
      <c r="R62" s="9"/>
      <c r="S62" s="9"/>
      <c r="T62" s="9"/>
      <c r="U62" s="9"/>
      <c r="V62" s="9"/>
      <c r="W62" s="9"/>
      <c r="X62" s="9"/>
      <c r="Y62" s="9"/>
      <c r="Z62" s="9"/>
    </row>
    <row r="63" spans="1:26" ht="25">
      <c r="A63" s="329" t="s">
        <v>16</v>
      </c>
      <c r="B63" s="133" t="s">
        <v>1611</v>
      </c>
      <c r="C63" s="353"/>
      <c r="D63" s="352" t="s">
        <v>1607</v>
      </c>
      <c r="E63" s="66">
        <v>45</v>
      </c>
      <c r="F63" s="51">
        <f t="shared" si="0"/>
        <v>65.340000000000018</v>
      </c>
      <c r="G63" s="131">
        <f t="shared" si="1"/>
        <v>100.98</v>
      </c>
      <c r="H63" s="44"/>
      <c r="I63" s="45" t="s">
        <v>94</v>
      </c>
      <c r="J63" s="332"/>
      <c r="K63" s="332"/>
      <c r="L63" s="56"/>
      <c r="M63" s="56"/>
      <c r="N63" s="56"/>
      <c r="O63" s="8"/>
      <c r="P63" s="54"/>
      <c r="Q63" s="57"/>
      <c r="R63" s="9"/>
      <c r="S63" s="9"/>
      <c r="T63" s="9"/>
      <c r="U63" s="9"/>
      <c r="V63" s="9"/>
      <c r="W63" s="9"/>
      <c r="X63" s="9"/>
      <c r="Y63" s="9"/>
      <c r="Z63" s="9"/>
    </row>
    <row r="64" spans="1:26" ht="25">
      <c r="A64" s="329" t="s">
        <v>16</v>
      </c>
      <c r="B64" s="133" t="s">
        <v>1612</v>
      </c>
      <c r="C64" s="353"/>
      <c r="D64" s="352" t="s">
        <v>1607</v>
      </c>
      <c r="E64" s="66">
        <v>45</v>
      </c>
      <c r="F64" s="51">
        <f t="shared" si="0"/>
        <v>65.340000000000018</v>
      </c>
      <c r="G64" s="131">
        <f t="shared" si="1"/>
        <v>100.98</v>
      </c>
      <c r="H64" s="44"/>
      <c r="I64" s="45" t="s">
        <v>94</v>
      </c>
      <c r="J64" s="332"/>
      <c r="K64" s="332"/>
      <c r="L64" s="56"/>
      <c r="M64" s="56"/>
      <c r="N64" s="56"/>
      <c r="O64" s="8"/>
      <c r="P64" s="54"/>
      <c r="Q64" s="57"/>
      <c r="R64" s="9"/>
      <c r="S64" s="9"/>
      <c r="T64" s="9"/>
      <c r="U64" s="9"/>
      <c r="V64" s="9"/>
      <c r="W64" s="9"/>
      <c r="X64" s="9"/>
      <c r="Y64" s="9"/>
      <c r="Z64" s="9"/>
    </row>
    <row r="65" spans="1:26" ht="25">
      <c r="A65" s="329" t="s">
        <v>16</v>
      </c>
      <c r="B65" s="133" t="s">
        <v>1612</v>
      </c>
      <c r="C65" s="353"/>
      <c r="D65" s="352" t="s">
        <v>1613</v>
      </c>
      <c r="E65" s="66">
        <v>55</v>
      </c>
      <c r="F65" s="51">
        <f t="shared" si="0"/>
        <v>79.860000000000014</v>
      </c>
      <c r="G65" s="131">
        <f t="shared" si="1"/>
        <v>123.42000000000002</v>
      </c>
      <c r="H65" s="44"/>
      <c r="I65" s="45" t="s">
        <v>94</v>
      </c>
      <c r="J65" s="332"/>
      <c r="K65" s="332"/>
      <c r="L65" s="56"/>
      <c r="M65" s="56"/>
      <c r="N65" s="56"/>
      <c r="O65" s="8"/>
      <c r="P65" s="54"/>
      <c r="Q65" s="57"/>
      <c r="R65" s="9"/>
      <c r="S65" s="9"/>
      <c r="T65" s="9"/>
      <c r="U65" s="9"/>
      <c r="V65" s="9"/>
      <c r="W65" s="9"/>
      <c r="X65" s="9"/>
      <c r="Y65" s="9"/>
      <c r="Z65" s="9"/>
    </row>
    <row r="66" spans="1:26" ht="25">
      <c r="A66" s="329" t="s">
        <v>16</v>
      </c>
      <c r="B66" s="133" t="s">
        <v>1612</v>
      </c>
      <c r="C66" s="353"/>
      <c r="D66" s="352" t="s">
        <v>1614</v>
      </c>
      <c r="E66" s="66">
        <v>75</v>
      </c>
      <c r="F66" s="51">
        <f t="shared" si="0"/>
        <v>108.9</v>
      </c>
      <c r="G66" s="131">
        <f t="shared" si="1"/>
        <v>168.29999999999998</v>
      </c>
      <c r="H66" s="44"/>
      <c r="I66" s="45" t="s">
        <v>94</v>
      </c>
      <c r="J66" s="332"/>
      <c r="K66" s="332"/>
      <c r="L66" s="56"/>
      <c r="M66" s="56"/>
      <c r="N66" s="56"/>
      <c r="O66" s="8"/>
      <c r="P66" s="54"/>
      <c r="Q66" s="57"/>
      <c r="R66" s="9"/>
      <c r="S66" s="9"/>
      <c r="T66" s="9"/>
      <c r="U66" s="9"/>
      <c r="V66" s="9"/>
      <c r="W66" s="9"/>
      <c r="X66" s="9"/>
      <c r="Y66" s="9"/>
      <c r="Z66" s="9"/>
    </row>
    <row r="67" spans="1:26" ht="25">
      <c r="A67" s="329" t="s">
        <v>16</v>
      </c>
      <c r="B67" s="133" t="s">
        <v>1615</v>
      </c>
      <c r="C67" s="353"/>
      <c r="D67" s="352" t="s">
        <v>1616</v>
      </c>
      <c r="E67" s="66">
        <v>9</v>
      </c>
      <c r="F67" s="51">
        <f t="shared" si="0"/>
        <v>13.068000000000001</v>
      </c>
      <c r="G67" s="131">
        <f t="shared" si="1"/>
        <v>20.196000000000002</v>
      </c>
      <c r="H67" s="44"/>
      <c r="I67" s="45" t="s">
        <v>94</v>
      </c>
      <c r="J67" s="332"/>
      <c r="K67" s="332"/>
      <c r="L67" s="56"/>
      <c r="M67" s="56"/>
      <c r="N67" s="56"/>
      <c r="O67" s="8"/>
      <c r="P67" s="54"/>
      <c r="Q67" s="57"/>
      <c r="R67" s="9"/>
      <c r="S67" s="9"/>
      <c r="T67" s="9"/>
      <c r="U67" s="9"/>
      <c r="V67" s="9"/>
      <c r="W67" s="9"/>
      <c r="X67" s="9"/>
      <c r="Y67" s="9"/>
      <c r="Z67" s="9"/>
    </row>
    <row r="68" spans="1:26" ht="25">
      <c r="A68" s="329" t="s">
        <v>16</v>
      </c>
      <c r="B68" s="133" t="s">
        <v>1615</v>
      </c>
      <c r="C68" s="128"/>
      <c r="D68" s="352" t="s">
        <v>1613</v>
      </c>
      <c r="E68" s="66">
        <v>55</v>
      </c>
      <c r="F68" s="51">
        <f t="shared" si="0"/>
        <v>79.860000000000014</v>
      </c>
      <c r="G68" s="131">
        <f t="shared" si="1"/>
        <v>123.42000000000002</v>
      </c>
      <c r="H68" s="44"/>
      <c r="I68" s="45" t="s">
        <v>94</v>
      </c>
      <c r="J68" s="332"/>
      <c r="K68" s="332"/>
      <c r="L68" s="56"/>
      <c r="M68" s="56"/>
      <c r="N68" s="56"/>
      <c r="O68" s="8"/>
      <c r="P68" s="54"/>
      <c r="Q68" s="57"/>
      <c r="R68" s="9"/>
      <c r="S68" s="9"/>
      <c r="T68" s="9"/>
      <c r="U68" s="9"/>
      <c r="V68" s="9"/>
      <c r="W68" s="9"/>
      <c r="X68" s="9"/>
      <c r="Y68" s="9"/>
      <c r="Z68" s="9"/>
    </row>
    <row r="69" spans="1:26" ht="25">
      <c r="A69" s="329" t="s">
        <v>16</v>
      </c>
      <c r="B69" s="133" t="s">
        <v>1615</v>
      </c>
      <c r="C69" s="128"/>
      <c r="D69" s="352" t="s">
        <v>1617</v>
      </c>
      <c r="E69" s="66">
        <v>75</v>
      </c>
      <c r="F69" s="51">
        <f t="shared" si="0"/>
        <v>108.9</v>
      </c>
      <c r="G69" s="131">
        <f t="shared" si="1"/>
        <v>168.29999999999998</v>
      </c>
      <c r="H69" s="44"/>
      <c r="I69" s="45" t="s">
        <v>94</v>
      </c>
      <c r="J69" s="332"/>
      <c r="K69" s="332"/>
      <c r="L69" s="56"/>
      <c r="M69" s="56"/>
      <c r="N69" s="56"/>
      <c r="O69" s="8"/>
      <c r="P69" s="54"/>
      <c r="Q69" s="57"/>
      <c r="R69" s="9"/>
      <c r="S69" s="9"/>
      <c r="T69" s="9"/>
      <c r="U69" s="9"/>
      <c r="V69" s="9"/>
      <c r="W69" s="9"/>
      <c r="X69" s="9"/>
      <c r="Y69" s="9"/>
      <c r="Z69" s="9"/>
    </row>
    <row r="70" spans="1:26" ht="25">
      <c r="A70" s="329" t="s">
        <v>16</v>
      </c>
      <c r="B70" s="133" t="s">
        <v>1615</v>
      </c>
      <c r="C70" s="128"/>
      <c r="D70" s="352" t="s">
        <v>1618</v>
      </c>
      <c r="E70" s="66">
        <v>90</v>
      </c>
      <c r="F70" s="51">
        <f t="shared" si="0"/>
        <v>130.68000000000004</v>
      </c>
      <c r="G70" s="131">
        <f t="shared" si="1"/>
        <v>201.96</v>
      </c>
      <c r="H70" s="44"/>
      <c r="I70" s="45" t="s">
        <v>94</v>
      </c>
      <c r="J70" s="332"/>
      <c r="K70" s="332"/>
      <c r="L70" s="56"/>
      <c r="M70" s="56"/>
      <c r="N70" s="56"/>
      <c r="O70" s="8"/>
      <c r="P70" s="54"/>
      <c r="Q70" s="57"/>
      <c r="R70" s="9"/>
      <c r="S70" s="9"/>
      <c r="T70" s="9"/>
      <c r="U70" s="9"/>
      <c r="V70" s="9"/>
      <c r="W70" s="9"/>
      <c r="X70" s="9"/>
      <c r="Y70" s="9"/>
      <c r="Z70" s="9"/>
    </row>
    <row r="71" spans="1:26" ht="25">
      <c r="A71" s="329" t="s">
        <v>16</v>
      </c>
      <c r="B71" s="354" t="s">
        <v>1619</v>
      </c>
      <c r="C71" s="355"/>
      <c r="D71" s="352" t="s">
        <v>1620</v>
      </c>
      <c r="E71" s="66">
        <v>80</v>
      </c>
      <c r="F71" s="51">
        <f t="shared" si="0"/>
        <v>116.16</v>
      </c>
      <c r="G71" s="131">
        <f t="shared" si="1"/>
        <v>179.51999999999998</v>
      </c>
      <c r="H71" s="44"/>
      <c r="I71" s="45" t="s">
        <v>94</v>
      </c>
      <c r="J71" s="332"/>
      <c r="K71" s="332"/>
      <c r="L71" s="56"/>
      <c r="M71" s="56"/>
      <c r="N71" s="56"/>
      <c r="O71" s="8"/>
      <c r="P71" s="54"/>
      <c r="Q71" s="57"/>
      <c r="R71" s="9"/>
      <c r="S71" s="9"/>
      <c r="T71" s="9"/>
      <c r="U71" s="9"/>
      <c r="V71" s="9"/>
      <c r="W71" s="9"/>
      <c r="X71" s="9"/>
      <c r="Y71" s="9"/>
      <c r="Z71" s="9"/>
    </row>
    <row r="72" spans="1:26" ht="25">
      <c r="A72" s="329" t="s">
        <v>16</v>
      </c>
      <c r="B72" s="132" t="s">
        <v>1621</v>
      </c>
      <c r="C72" s="356"/>
      <c r="D72" s="352" t="s">
        <v>898</v>
      </c>
      <c r="E72" s="94">
        <v>6.55</v>
      </c>
      <c r="F72" s="51">
        <f t="shared" si="0"/>
        <v>9.5106000000000002</v>
      </c>
      <c r="G72" s="131">
        <f t="shared" si="1"/>
        <v>14.698199999999998</v>
      </c>
      <c r="H72" s="44"/>
      <c r="I72" s="45" t="s">
        <v>96</v>
      </c>
      <c r="J72" s="332"/>
      <c r="K72" s="332"/>
      <c r="L72" s="56"/>
      <c r="M72" s="56"/>
      <c r="N72" s="56"/>
      <c r="O72" s="8"/>
      <c r="P72" s="54"/>
      <c r="Q72" s="57"/>
      <c r="R72" s="9"/>
      <c r="S72" s="9"/>
      <c r="T72" s="9"/>
      <c r="U72" s="9"/>
      <c r="V72" s="9"/>
      <c r="W72" s="9"/>
      <c r="X72" s="9"/>
      <c r="Y72" s="9"/>
      <c r="Z72" s="9"/>
    </row>
    <row r="73" spans="1:26" ht="25">
      <c r="A73" s="329" t="s">
        <v>16</v>
      </c>
      <c r="B73" s="132" t="s">
        <v>1622</v>
      </c>
      <c r="C73" s="356"/>
      <c r="D73" s="352" t="s">
        <v>898</v>
      </c>
      <c r="E73" s="94">
        <v>6.55</v>
      </c>
      <c r="F73" s="51">
        <f t="shared" si="0"/>
        <v>9.5106000000000002</v>
      </c>
      <c r="G73" s="131">
        <f t="shared" si="1"/>
        <v>14.698199999999998</v>
      </c>
      <c r="H73" s="44"/>
      <c r="I73" s="45" t="s">
        <v>96</v>
      </c>
      <c r="J73" s="332"/>
      <c r="K73" s="332"/>
      <c r="L73" s="56"/>
      <c r="M73" s="56"/>
      <c r="N73" s="56"/>
      <c r="O73" s="8"/>
      <c r="P73" s="54"/>
      <c r="Q73" s="57"/>
      <c r="R73" s="9"/>
      <c r="S73" s="9"/>
      <c r="T73" s="9"/>
      <c r="U73" s="9"/>
      <c r="V73" s="9"/>
      <c r="W73" s="9"/>
      <c r="X73" s="9"/>
      <c r="Y73" s="9"/>
      <c r="Z73" s="9"/>
    </row>
    <row r="74" spans="1:26" ht="25">
      <c r="A74" s="329" t="s">
        <v>16</v>
      </c>
      <c r="B74" s="132" t="s">
        <v>1623</v>
      </c>
      <c r="C74" s="356"/>
      <c r="D74" s="352" t="s">
        <v>898</v>
      </c>
      <c r="E74" s="94">
        <v>6.55</v>
      </c>
      <c r="F74" s="51">
        <f t="shared" si="0"/>
        <v>9.5106000000000002</v>
      </c>
      <c r="G74" s="131">
        <f t="shared" si="1"/>
        <v>14.698199999999998</v>
      </c>
      <c r="H74" s="44"/>
      <c r="I74" s="45" t="s">
        <v>96</v>
      </c>
      <c r="J74" s="332"/>
      <c r="K74" s="332"/>
      <c r="L74" s="56"/>
      <c r="M74" s="56"/>
      <c r="N74" s="56"/>
      <c r="O74" s="8"/>
      <c r="P74" s="54"/>
      <c r="Q74" s="57"/>
      <c r="R74" s="9"/>
      <c r="S74" s="9"/>
      <c r="T74" s="9"/>
      <c r="U74" s="9"/>
      <c r="V74" s="9"/>
      <c r="W74" s="9"/>
      <c r="X74" s="9"/>
      <c r="Y74" s="9"/>
      <c r="Z74" s="9"/>
    </row>
    <row r="75" spans="1:26" ht="25">
      <c r="A75" s="329" t="s">
        <v>16</v>
      </c>
      <c r="B75" s="132" t="s">
        <v>1624</v>
      </c>
      <c r="C75" s="356"/>
      <c r="D75" s="352" t="s">
        <v>898</v>
      </c>
      <c r="E75" s="94">
        <v>7.28</v>
      </c>
      <c r="F75" s="51">
        <f t="shared" si="0"/>
        <v>10.57056</v>
      </c>
      <c r="G75" s="131">
        <f t="shared" si="1"/>
        <v>16.336320000000001</v>
      </c>
      <c r="H75" s="44"/>
      <c r="I75" s="45" t="s">
        <v>96</v>
      </c>
      <c r="J75" s="332"/>
      <c r="K75" s="332"/>
      <c r="L75" s="56"/>
      <c r="M75" s="56"/>
      <c r="N75" s="56"/>
      <c r="O75" s="8"/>
      <c r="P75" s="54"/>
      <c r="Q75" s="57"/>
      <c r="R75" s="9"/>
      <c r="S75" s="9"/>
      <c r="T75" s="9"/>
      <c r="U75" s="9"/>
      <c r="V75" s="9"/>
      <c r="W75" s="9"/>
      <c r="X75" s="9"/>
      <c r="Y75" s="9"/>
      <c r="Z75" s="9"/>
    </row>
    <row r="76" spans="1:26" ht="25">
      <c r="A76" s="329" t="s">
        <v>16</v>
      </c>
      <c r="B76" s="132" t="s">
        <v>1621</v>
      </c>
      <c r="C76" s="356"/>
      <c r="D76" s="352" t="s">
        <v>161</v>
      </c>
      <c r="E76" s="94">
        <v>24.15</v>
      </c>
      <c r="F76" s="51">
        <f t="shared" si="0"/>
        <v>35.065800000000003</v>
      </c>
      <c r="G76" s="131">
        <f t="shared" si="1"/>
        <v>54.192599999999999</v>
      </c>
      <c r="H76" s="44"/>
      <c r="I76" s="45" t="s">
        <v>96</v>
      </c>
      <c r="J76" s="332"/>
      <c r="K76" s="332"/>
      <c r="L76" s="56"/>
      <c r="M76" s="56"/>
      <c r="N76" s="56"/>
      <c r="O76" s="8"/>
      <c r="P76" s="54"/>
      <c r="Q76" s="57"/>
      <c r="R76" s="9"/>
      <c r="S76" s="9"/>
      <c r="T76" s="9"/>
      <c r="U76" s="9"/>
      <c r="V76" s="9"/>
      <c r="W76" s="9"/>
      <c r="X76" s="9"/>
      <c r="Y76" s="9"/>
      <c r="Z76" s="9"/>
    </row>
    <row r="77" spans="1:26" ht="25">
      <c r="A77" s="329" t="s">
        <v>16</v>
      </c>
      <c r="B77" s="132" t="s">
        <v>1622</v>
      </c>
      <c r="C77" s="356"/>
      <c r="D77" s="352" t="s">
        <v>161</v>
      </c>
      <c r="E77" s="94">
        <v>26.62</v>
      </c>
      <c r="F77" s="51">
        <f t="shared" si="0"/>
        <v>38.652240000000006</v>
      </c>
      <c r="G77" s="131">
        <f t="shared" si="1"/>
        <v>59.735280000000003</v>
      </c>
      <c r="H77" s="44"/>
      <c r="I77" s="45" t="s">
        <v>96</v>
      </c>
      <c r="J77" s="332"/>
      <c r="K77" s="332"/>
      <c r="L77" s="56"/>
      <c r="M77" s="56"/>
      <c r="N77" s="56"/>
      <c r="O77" s="8"/>
      <c r="P77" s="54"/>
      <c r="Q77" s="57"/>
      <c r="R77" s="9"/>
      <c r="S77" s="9"/>
      <c r="T77" s="9"/>
      <c r="U77" s="9"/>
      <c r="V77" s="9"/>
      <c r="W77" s="9"/>
      <c r="X77" s="9"/>
      <c r="Y77" s="9"/>
      <c r="Z77" s="9"/>
    </row>
    <row r="78" spans="1:26" ht="25">
      <c r="A78" s="329" t="s">
        <v>16</v>
      </c>
      <c r="B78" s="132" t="s">
        <v>1624</v>
      </c>
      <c r="C78" s="356"/>
      <c r="D78" s="352" t="s">
        <v>161</v>
      </c>
      <c r="E78" s="94">
        <v>24.15</v>
      </c>
      <c r="F78" s="51">
        <f t="shared" si="0"/>
        <v>35.065800000000003</v>
      </c>
      <c r="G78" s="131">
        <f t="shared" si="1"/>
        <v>54.192599999999999</v>
      </c>
      <c r="H78" s="44"/>
      <c r="I78" s="45" t="s">
        <v>96</v>
      </c>
      <c r="J78" s="332"/>
      <c r="K78" s="332"/>
      <c r="L78" s="56"/>
      <c r="M78" s="56"/>
      <c r="N78" s="56"/>
      <c r="O78" s="8"/>
      <c r="P78" s="54"/>
      <c r="Q78" s="57"/>
      <c r="R78" s="9"/>
      <c r="S78" s="9"/>
      <c r="T78" s="9"/>
      <c r="U78" s="9"/>
      <c r="V78" s="9"/>
      <c r="W78" s="9"/>
      <c r="X78" s="9"/>
      <c r="Y78" s="9"/>
      <c r="Z78" s="9"/>
    </row>
    <row r="79" spans="1:26" ht="25">
      <c r="A79" s="329" t="s">
        <v>16</v>
      </c>
      <c r="B79" s="132" t="s">
        <v>1625</v>
      </c>
      <c r="C79" s="356"/>
      <c r="D79" s="352" t="s">
        <v>161</v>
      </c>
      <c r="E79" s="94">
        <v>24.15</v>
      </c>
      <c r="F79" s="51">
        <f t="shared" si="0"/>
        <v>35.065800000000003</v>
      </c>
      <c r="G79" s="131">
        <f t="shared" si="1"/>
        <v>54.192599999999999</v>
      </c>
      <c r="H79" s="44"/>
      <c r="I79" s="45" t="s">
        <v>96</v>
      </c>
      <c r="J79" s="332"/>
      <c r="K79" s="332"/>
      <c r="L79" s="56"/>
      <c r="M79" s="56"/>
      <c r="N79" s="56"/>
      <c r="O79" s="8"/>
      <c r="P79" s="54"/>
      <c r="Q79" s="57"/>
      <c r="R79" s="9"/>
      <c r="S79" s="9"/>
      <c r="T79" s="9"/>
      <c r="U79" s="9"/>
      <c r="V79" s="9"/>
      <c r="W79" s="9"/>
      <c r="X79" s="9"/>
      <c r="Y79" s="9"/>
      <c r="Z79" s="9"/>
    </row>
    <row r="80" spans="1:26" ht="25">
      <c r="A80" s="329" t="s">
        <v>16</v>
      </c>
      <c r="B80" s="132" t="s">
        <v>1626</v>
      </c>
      <c r="C80" s="356"/>
      <c r="D80" s="352" t="s">
        <v>161</v>
      </c>
      <c r="E80" s="94">
        <v>24.15</v>
      </c>
      <c r="F80" s="51">
        <f t="shared" si="0"/>
        <v>35.065800000000003</v>
      </c>
      <c r="G80" s="131">
        <f t="shared" si="1"/>
        <v>54.192599999999999</v>
      </c>
      <c r="H80" s="44"/>
      <c r="I80" s="45" t="s">
        <v>96</v>
      </c>
      <c r="J80" s="332"/>
      <c r="K80" s="332"/>
      <c r="L80" s="56"/>
      <c r="M80" s="56"/>
      <c r="N80" s="56"/>
      <c r="O80" s="8"/>
      <c r="P80" s="54"/>
      <c r="Q80" s="57"/>
      <c r="R80" s="9"/>
      <c r="S80" s="9"/>
      <c r="T80" s="9"/>
      <c r="U80" s="9"/>
      <c r="V80" s="9"/>
      <c r="W80" s="9"/>
      <c r="X80" s="9"/>
      <c r="Y80" s="9"/>
      <c r="Z80" s="9"/>
    </row>
    <row r="81" spans="1:26" ht="25">
      <c r="A81" s="329" t="s">
        <v>16</v>
      </c>
      <c r="B81" s="132" t="s">
        <v>1627</v>
      </c>
      <c r="C81" s="356"/>
      <c r="D81" s="352" t="s">
        <v>161</v>
      </c>
      <c r="E81" s="94">
        <v>24.15</v>
      </c>
      <c r="F81" s="51">
        <f t="shared" si="0"/>
        <v>35.065800000000003</v>
      </c>
      <c r="G81" s="131">
        <f t="shared" si="1"/>
        <v>54.192599999999999</v>
      </c>
      <c r="H81" s="44"/>
      <c r="I81" s="45" t="s">
        <v>96</v>
      </c>
      <c r="J81" s="332"/>
      <c r="K81" s="332"/>
      <c r="L81" s="56"/>
      <c r="M81" s="56"/>
      <c r="N81" s="56"/>
      <c r="O81" s="8"/>
      <c r="P81" s="54"/>
      <c r="Q81" s="57"/>
      <c r="R81" s="9"/>
      <c r="S81" s="9"/>
      <c r="T81" s="9"/>
      <c r="U81" s="9"/>
      <c r="V81" s="9"/>
      <c r="W81" s="9"/>
      <c r="X81" s="9"/>
      <c r="Y81" s="9"/>
      <c r="Z81" s="9"/>
    </row>
    <row r="82" spans="1:26" ht="25">
      <c r="A82" s="329" t="s">
        <v>16</v>
      </c>
      <c r="B82" s="132" t="s">
        <v>1621</v>
      </c>
      <c r="C82" s="356"/>
      <c r="D82" s="352" t="s">
        <v>79</v>
      </c>
      <c r="E82" s="94">
        <v>30.75</v>
      </c>
      <c r="F82" s="51">
        <f t="shared" si="0"/>
        <v>44.649000000000008</v>
      </c>
      <c r="G82" s="131">
        <f t="shared" si="1"/>
        <v>69.003</v>
      </c>
      <c r="H82" s="44"/>
      <c r="I82" s="45" t="s">
        <v>96</v>
      </c>
      <c r="J82" s="332"/>
      <c r="K82" s="332"/>
      <c r="L82" s="56"/>
      <c r="M82" s="56"/>
      <c r="N82" s="56"/>
      <c r="O82" s="8"/>
      <c r="P82" s="54"/>
      <c r="Q82" s="57"/>
      <c r="R82" s="9"/>
      <c r="S82" s="9"/>
      <c r="T82" s="9"/>
      <c r="U82" s="9"/>
      <c r="V82" s="9"/>
      <c r="W82" s="9"/>
      <c r="X82" s="9"/>
      <c r="Y82" s="9"/>
      <c r="Z82" s="9"/>
    </row>
    <row r="83" spans="1:26" ht="25">
      <c r="A83" s="329" t="s">
        <v>16</v>
      </c>
      <c r="B83" s="132" t="s">
        <v>1628</v>
      </c>
      <c r="C83" s="356"/>
      <c r="D83" s="352" t="s">
        <v>79</v>
      </c>
      <c r="E83" s="94">
        <v>31.85</v>
      </c>
      <c r="F83" s="51">
        <f t="shared" si="0"/>
        <v>46.246200000000009</v>
      </c>
      <c r="G83" s="131">
        <f t="shared" si="1"/>
        <v>71.471400000000003</v>
      </c>
      <c r="H83" s="44"/>
      <c r="I83" s="45" t="s">
        <v>96</v>
      </c>
      <c r="J83" s="332"/>
      <c r="K83" s="332"/>
      <c r="L83" s="56"/>
      <c r="M83" s="56"/>
      <c r="N83" s="56"/>
      <c r="O83" s="8"/>
      <c r="P83" s="54"/>
      <c r="Q83" s="57"/>
      <c r="R83" s="9"/>
      <c r="S83" s="9"/>
      <c r="T83" s="9"/>
      <c r="U83" s="9"/>
      <c r="V83" s="9"/>
      <c r="W83" s="9"/>
      <c r="X83" s="9"/>
      <c r="Y83" s="9"/>
      <c r="Z83" s="9"/>
    </row>
    <row r="84" spans="1:26" ht="25">
      <c r="A84" s="329" t="s">
        <v>16</v>
      </c>
      <c r="B84" s="132" t="s">
        <v>1625</v>
      </c>
      <c r="C84" s="356"/>
      <c r="D84" s="352" t="s">
        <v>79</v>
      </c>
      <c r="E84" s="94">
        <v>33.880000000000003</v>
      </c>
      <c r="F84" s="51">
        <f t="shared" si="0"/>
        <v>49.193760000000012</v>
      </c>
      <c r="G84" s="131">
        <f t="shared" si="1"/>
        <v>76.026720000000012</v>
      </c>
      <c r="H84" s="44"/>
      <c r="I84" s="45" t="s">
        <v>96</v>
      </c>
      <c r="J84" s="332"/>
      <c r="K84" s="332"/>
      <c r="L84" s="56"/>
      <c r="M84" s="56"/>
      <c r="N84" s="56"/>
      <c r="O84" s="8"/>
      <c r="P84" s="54"/>
      <c r="Q84" s="57"/>
      <c r="R84" s="9"/>
      <c r="S84" s="9"/>
      <c r="T84" s="9"/>
      <c r="U84" s="9"/>
      <c r="V84" s="9"/>
      <c r="W84" s="9"/>
      <c r="X84" s="9"/>
      <c r="Y84" s="9"/>
      <c r="Z84" s="9"/>
    </row>
    <row r="85" spans="1:26" ht="25">
      <c r="A85" s="329" t="s">
        <v>16</v>
      </c>
      <c r="B85" s="132" t="s">
        <v>1627</v>
      </c>
      <c r="C85" s="356"/>
      <c r="D85" s="352" t="s">
        <v>79</v>
      </c>
      <c r="E85" s="94">
        <v>31.85</v>
      </c>
      <c r="F85" s="51">
        <f t="shared" si="0"/>
        <v>46.246200000000009</v>
      </c>
      <c r="G85" s="131">
        <f t="shared" si="1"/>
        <v>71.471400000000003</v>
      </c>
      <c r="H85" s="44"/>
      <c r="I85" s="45" t="s">
        <v>96</v>
      </c>
      <c r="J85" s="332"/>
      <c r="K85" s="332"/>
      <c r="L85" s="56"/>
      <c r="M85" s="56"/>
      <c r="N85" s="56"/>
      <c r="O85" s="8"/>
      <c r="P85" s="54"/>
      <c r="Q85" s="57"/>
      <c r="R85" s="9"/>
      <c r="S85" s="9"/>
      <c r="T85" s="9"/>
      <c r="U85" s="9"/>
      <c r="V85" s="9"/>
      <c r="W85" s="9"/>
      <c r="X85" s="9"/>
      <c r="Y85" s="9"/>
      <c r="Z85" s="9"/>
    </row>
    <row r="86" spans="1:26" ht="25">
      <c r="A86" s="329" t="s">
        <v>16</v>
      </c>
      <c r="B86" s="357" t="s">
        <v>1629</v>
      </c>
      <c r="C86" s="358"/>
      <c r="D86" s="352" t="s">
        <v>79</v>
      </c>
      <c r="E86" s="150">
        <v>33.880000000000003</v>
      </c>
      <c r="F86" s="51">
        <f t="shared" si="0"/>
        <v>49.193760000000012</v>
      </c>
      <c r="G86" s="131">
        <f t="shared" si="1"/>
        <v>76.026720000000012</v>
      </c>
      <c r="H86" s="44"/>
      <c r="I86" s="45" t="s">
        <v>96</v>
      </c>
      <c r="J86" s="332"/>
      <c r="K86" s="332"/>
      <c r="L86" s="56"/>
      <c r="M86" s="56"/>
      <c r="N86" s="56"/>
      <c r="O86" s="8"/>
      <c r="P86" s="54"/>
      <c r="Q86" s="57"/>
      <c r="R86" s="9"/>
      <c r="S86" s="9"/>
      <c r="T86" s="9"/>
      <c r="U86" s="9"/>
      <c r="V86" s="9"/>
      <c r="W86" s="9"/>
      <c r="X86" s="9"/>
      <c r="Y86" s="9"/>
      <c r="Z86" s="9"/>
    </row>
    <row r="87" spans="1:26" ht="25">
      <c r="A87" s="329" t="s">
        <v>16</v>
      </c>
      <c r="B87" s="359" t="s">
        <v>1630</v>
      </c>
      <c r="C87" s="1"/>
      <c r="D87" s="134" t="s">
        <v>252</v>
      </c>
      <c r="E87" s="150">
        <v>18.649999999999999</v>
      </c>
      <c r="F87" s="51">
        <f t="shared" si="0"/>
        <v>27.079800000000002</v>
      </c>
      <c r="G87" s="131">
        <f t="shared" si="1"/>
        <v>41.850599999999993</v>
      </c>
      <c r="H87" s="44"/>
      <c r="I87" s="45" t="s">
        <v>96</v>
      </c>
      <c r="J87" s="332"/>
      <c r="K87" s="332"/>
      <c r="L87" s="56"/>
      <c r="M87" s="56"/>
      <c r="N87" s="56"/>
      <c r="O87" s="8"/>
      <c r="P87" s="54"/>
      <c r="Q87" s="57"/>
      <c r="R87" s="9"/>
      <c r="S87" s="9"/>
      <c r="T87" s="9"/>
      <c r="U87" s="9"/>
      <c r="V87" s="9"/>
      <c r="W87" s="9"/>
      <c r="X87" s="9"/>
      <c r="Y87" s="9"/>
      <c r="Z87" s="9"/>
    </row>
    <row r="88" spans="1:26" ht="25">
      <c r="A88" s="329" t="s">
        <v>16</v>
      </c>
      <c r="B88" s="359" t="s">
        <v>1630</v>
      </c>
      <c r="C88" s="1"/>
      <c r="D88" s="134" t="s">
        <v>176</v>
      </c>
      <c r="E88" s="150">
        <v>24.19</v>
      </c>
      <c r="F88" s="51">
        <f t="shared" si="0"/>
        <v>35.123880000000007</v>
      </c>
      <c r="G88" s="131">
        <f t="shared" si="1"/>
        <v>54.282360000000004</v>
      </c>
      <c r="H88" s="44"/>
      <c r="I88" s="45" t="s">
        <v>96</v>
      </c>
      <c r="J88" s="332"/>
      <c r="K88" s="332"/>
      <c r="L88" s="56"/>
      <c r="M88" s="56"/>
      <c r="N88" s="56"/>
      <c r="O88" s="8"/>
      <c r="P88" s="54"/>
      <c r="Q88" s="57"/>
      <c r="R88" s="9"/>
      <c r="S88" s="9"/>
      <c r="T88" s="9"/>
      <c r="U88" s="9"/>
      <c r="V88" s="9"/>
      <c r="W88" s="9"/>
      <c r="X88" s="9"/>
      <c r="Y88" s="9"/>
      <c r="Z88" s="9"/>
    </row>
    <row r="89" spans="1:26" ht="25">
      <c r="A89" s="329" t="s">
        <v>16</v>
      </c>
      <c r="B89" s="359" t="s">
        <v>1630</v>
      </c>
      <c r="C89" s="1"/>
      <c r="D89" s="134" t="s">
        <v>1631</v>
      </c>
      <c r="E89" s="150">
        <v>1.38</v>
      </c>
      <c r="F89" s="51">
        <f t="shared" si="0"/>
        <v>2.0037600000000002</v>
      </c>
      <c r="G89" s="131">
        <f t="shared" si="1"/>
        <v>3.0967199999999999</v>
      </c>
      <c r="H89" s="44"/>
      <c r="I89" s="45" t="s">
        <v>96</v>
      </c>
      <c r="J89" s="332"/>
      <c r="K89" s="332"/>
      <c r="L89" s="56"/>
      <c r="M89" s="56"/>
      <c r="N89" s="56"/>
      <c r="O89" s="8"/>
      <c r="P89" s="54"/>
      <c r="Q89" s="57"/>
      <c r="R89" s="9"/>
      <c r="S89" s="9"/>
      <c r="T89" s="9"/>
      <c r="U89" s="9"/>
      <c r="V89" s="9"/>
      <c r="W89" s="9"/>
      <c r="X89" s="9"/>
      <c r="Y89" s="9"/>
      <c r="Z89" s="9"/>
    </row>
    <row r="90" spans="1:26" ht="25">
      <c r="A90" s="329" t="s">
        <v>16</v>
      </c>
      <c r="B90" s="359" t="s">
        <v>1632</v>
      </c>
      <c r="C90" s="1"/>
      <c r="D90" s="134" t="s">
        <v>159</v>
      </c>
      <c r="E90" s="150">
        <v>3.25</v>
      </c>
      <c r="F90" s="51">
        <f t="shared" si="0"/>
        <v>4.7190000000000003</v>
      </c>
      <c r="G90" s="131">
        <f t="shared" si="1"/>
        <v>7.2930000000000001</v>
      </c>
      <c r="H90" s="44"/>
      <c r="I90" s="45" t="s">
        <v>96</v>
      </c>
      <c r="J90" s="332"/>
      <c r="K90" s="332"/>
      <c r="L90" s="56"/>
      <c r="M90" s="56"/>
      <c r="N90" s="56"/>
      <c r="O90" s="8"/>
      <c r="P90" s="54"/>
      <c r="Q90" s="57"/>
      <c r="R90" s="9"/>
      <c r="S90" s="9"/>
      <c r="T90" s="9"/>
      <c r="U90" s="9"/>
      <c r="V90" s="9"/>
      <c r="W90" s="9"/>
      <c r="X90" s="9"/>
      <c r="Y90" s="9"/>
      <c r="Z90" s="9"/>
    </row>
    <row r="91" spans="1:26" ht="25">
      <c r="A91" s="329" t="s">
        <v>16</v>
      </c>
      <c r="B91" s="359" t="s">
        <v>1633</v>
      </c>
      <c r="C91" s="1"/>
      <c r="D91" s="134" t="s">
        <v>159</v>
      </c>
      <c r="E91" s="150">
        <v>2.15</v>
      </c>
      <c r="F91" s="51">
        <f t="shared" si="0"/>
        <v>3.1218000000000004</v>
      </c>
      <c r="G91" s="131">
        <f t="shared" si="1"/>
        <v>4.8246000000000002</v>
      </c>
      <c r="H91" s="44"/>
      <c r="I91" s="45" t="s">
        <v>96</v>
      </c>
      <c r="J91" s="332"/>
      <c r="K91" s="332"/>
      <c r="L91" s="56"/>
      <c r="M91" s="56"/>
      <c r="N91" s="56"/>
      <c r="O91" s="8"/>
      <c r="P91" s="54"/>
      <c r="Q91" s="57"/>
      <c r="R91" s="9"/>
      <c r="S91" s="9"/>
      <c r="T91" s="9"/>
      <c r="U91" s="9"/>
      <c r="V91" s="9"/>
      <c r="W91" s="9"/>
      <c r="X91" s="9"/>
      <c r="Y91" s="9"/>
      <c r="Z91" s="9"/>
    </row>
    <row r="92" spans="1:26" ht="25">
      <c r="A92" s="329" t="s">
        <v>16</v>
      </c>
      <c r="B92" s="359" t="s">
        <v>1630</v>
      </c>
      <c r="C92" s="1"/>
      <c r="D92" s="134" t="s">
        <v>161</v>
      </c>
      <c r="E92" s="150">
        <v>4.3499999999999996</v>
      </c>
      <c r="F92" s="51">
        <f t="shared" si="0"/>
        <v>6.3162000000000003</v>
      </c>
      <c r="G92" s="131">
        <f t="shared" si="1"/>
        <v>9.7614000000000001</v>
      </c>
      <c r="H92" s="44"/>
      <c r="I92" s="45" t="s">
        <v>96</v>
      </c>
      <c r="J92" s="332"/>
      <c r="K92" s="332"/>
      <c r="L92" s="56"/>
      <c r="M92" s="56"/>
      <c r="N92" s="56"/>
      <c r="O92" s="8"/>
      <c r="P92" s="54"/>
      <c r="Q92" s="57"/>
      <c r="R92" s="9"/>
      <c r="S92" s="9"/>
      <c r="T92" s="9"/>
      <c r="U92" s="9"/>
      <c r="V92" s="9"/>
      <c r="W92" s="9"/>
      <c r="X92" s="9"/>
      <c r="Y92" s="9"/>
      <c r="Z92" s="9"/>
    </row>
    <row r="93" spans="1:26" ht="25">
      <c r="A93" s="329" t="s">
        <v>16</v>
      </c>
      <c r="B93" s="359" t="s">
        <v>1632</v>
      </c>
      <c r="C93" s="1"/>
      <c r="D93" s="134" t="s">
        <v>161</v>
      </c>
      <c r="E93" s="150">
        <v>7.65</v>
      </c>
      <c r="F93" s="51">
        <f t="shared" si="0"/>
        <v>11.107800000000001</v>
      </c>
      <c r="G93" s="131">
        <f t="shared" si="1"/>
        <v>17.166600000000003</v>
      </c>
      <c r="H93" s="44"/>
      <c r="I93" s="45" t="s">
        <v>96</v>
      </c>
      <c r="J93" s="332"/>
      <c r="K93" s="332"/>
      <c r="L93" s="56"/>
      <c r="M93" s="56"/>
      <c r="N93" s="56"/>
      <c r="O93" s="8"/>
      <c r="P93" s="54"/>
      <c r="Q93" s="57"/>
      <c r="R93" s="9"/>
      <c r="S93" s="9"/>
      <c r="T93" s="9"/>
      <c r="U93" s="9"/>
      <c r="V93" s="9"/>
      <c r="W93" s="9"/>
      <c r="X93" s="9"/>
      <c r="Y93" s="9"/>
      <c r="Z93" s="9"/>
    </row>
    <row r="94" spans="1:26" ht="25">
      <c r="A94" s="329" t="s">
        <v>16</v>
      </c>
      <c r="B94" s="359" t="s">
        <v>1633</v>
      </c>
      <c r="C94" s="1"/>
      <c r="D94" s="134" t="s">
        <v>161</v>
      </c>
      <c r="E94" s="150">
        <v>4.3499999999999996</v>
      </c>
      <c r="F94" s="51">
        <f t="shared" si="0"/>
        <v>6.3162000000000003</v>
      </c>
      <c r="G94" s="131">
        <f t="shared" si="1"/>
        <v>9.7614000000000001</v>
      </c>
      <c r="H94" s="44"/>
      <c r="I94" s="45" t="s">
        <v>96</v>
      </c>
      <c r="J94" s="332"/>
      <c r="K94" s="332"/>
      <c r="L94" s="56"/>
      <c r="M94" s="56"/>
      <c r="N94" s="56"/>
      <c r="O94" s="8"/>
      <c r="P94" s="54"/>
      <c r="Q94" s="57"/>
      <c r="R94" s="9"/>
      <c r="S94" s="9"/>
      <c r="T94" s="9"/>
      <c r="U94" s="9"/>
      <c r="V94" s="9"/>
      <c r="W94" s="9"/>
      <c r="X94" s="9"/>
      <c r="Y94" s="9"/>
      <c r="Z94" s="9"/>
    </row>
    <row r="95" spans="1:26" ht="25">
      <c r="A95" s="329" t="s">
        <v>16</v>
      </c>
      <c r="B95" s="359" t="s">
        <v>1630</v>
      </c>
      <c r="C95" s="1"/>
      <c r="D95" s="134" t="s">
        <v>79</v>
      </c>
      <c r="E95" s="150">
        <v>14.25</v>
      </c>
      <c r="F95" s="51">
        <f t="shared" si="0"/>
        <v>20.690999999999999</v>
      </c>
      <c r="G95" s="131">
        <f t="shared" si="1"/>
        <v>31.976999999999997</v>
      </c>
      <c r="H95" s="44"/>
      <c r="I95" s="45" t="s">
        <v>96</v>
      </c>
      <c r="J95" s="332"/>
      <c r="K95" s="332"/>
      <c r="L95" s="56"/>
      <c r="M95" s="56"/>
      <c r="N95" s="56"/>
      <c r="O95" s="8"/>
      <c r="P95" s="54"/>
      <c r="Q95" s="57"/>
      <c r="R95" s="9"/>
      <c r="S95" s="9"/>
      <c r="T95" s="9"/>
      <c r="U95" s="9"/>
      <c r="V95" s="9"/>
      <c r="W95" s="9"/>
      <c r="X95" s="9"/>
      <c r="Y95" s="9"/>
      <c r="Z95" s="9"/>
    </row>
    <row r="96" spans="1:26" ht="25">
      <c r="A96" s="329" t="s">
        <v>16</v>
      </c>
      <c r="B96" s="359" t="s">
        <v>1632</v>
      </c>
      <c r="C96" s="1"/>
      <c r="D96" s="134" t="s">
        <v>79</v>
      </c>
      <c r="E96" s="150">
        <v>16.45</v>
      </c>
      <c r="F96" s="51">
        <f t="shared" si="0"/>
        <v>23.885400000000004</v>
      </c>
      <c r="G96" s="131">
        <f t="shared" si="1"/>
        <v>36.913800000000002</v>
      </c>
      <c r="H96" s="44"/>
      <c r="I96" s="45" t="s">
        <v>96</v>
      </c>
      <c r="J96" s="332"/>
      <c r="K96" s="332"/>
      <c r="L96" s="56"/>
      <c r="M96" s="56"/>
      <c r="N96" s="56"/>
      <c r="O96" s="8"/>
      <c r="P96" s="54"/>
      <c r="Q96" s="57"/>
      <c r="R96" s="9"/>
      <c r="S96" s="9"/>
      <c r="T96" s="9"/>
      <c r="U96" s="9"/>
      <c r="V96" s="9"/>
      <c r="W96" s="9"/>
      <c r="X96" s="9"/>
      <c r="Y96" s="9"/>
      <c r="Z96" s="9"/>
    </row>
    <row r="97" spans="1:26" ht="25">
      <c r="A97" s="329" t="s">
        <v>16</v>
      </c>
      <c r="B97" s="359" t="s">
        <v>1633</v>
      </c>
      <c r="C97" s="1"/>
      <c r="D97" s="134" t="s">
        <v>79</v>
      </c>
      <c r="E97" s="150">
        <v>14.25</v>
      </c>
      <c r="F97" s="51">
        <f t="shared" si="0"/>
        <v>20.690999999999999</v>
      </c>
      <c r="G97" s="131">
        <f t="shared" si="1"/>
        <v>31.976999999999997</v>
      </c>
      <c r="H97" s="44"/>
      <c r="I97" s="45" t="s">
        <v>96</v>
      </c>
      <c r="J97" s="332"/>
      <c r="K97" s="332"/>
      <c r="L97" s="56"/>
      <c r="M97" s="56"/>
      <c r="N97" s="56"/>
      <c r="O97" s="8"/>
      <c r="P97" s="54"/>
      <c r="Q97" s="57"/>
      <c r="R97" s="9"/>
      <c r="S97" s="9"/>
      <c r="T97" s="9"/>
      <c r="U97" s="9"/>
      <c r="V97" s="9"/>
      <c r="W97" s="9"/>
      <c r="X97" s="9"/>
      <c r="Y97" s="9"/>
      <c r="Z97" s="9"/>
    </row>
    <row r="98" spans="1:26" ht="25">
      <c r="A98" s="329" t="s">
        <v>16</v>
      </c>
      <c r="B98" s="359" t="s">
        <v>1634</v>
      </c>
      <c r="C98" s="1"/>
      <c r="D98" s="134" t="s">
        <v>159</v>
      </c>
      <c r="E98" s="150">
        <v>2.75</v>
      </c>
      <c r="F98" s="51">
        <f t="shared" si="0"/>
        <v>3.9930000000000008</v>
      </c>
      <c r="G98" s="131">
        <f t="shared" si="1"/>
        <v>6.1710000000000003</v>
      </c>
      <c r="H98" s="44"/>
      <c r="I98" s="45" t="s">
        <v>96</v>
      </c>
      <c r="J98" s="332"/>
      <c r="K98" s="332"/>
      <c r="L98" s="56"/>
      <c r="M98" s="56"/>
      <c r="N98" s="56"/>
      <c r="O98" s="8"/>
      <c r="P98" s="54"/>
      <c r="Q98" s="57"/>
      <c r="R98" s="9"/>
      <c r="S98" s="9"/>
      <c r="T98" s="9"/>
      <c r="U98" s="9"/>
      <c r="V98" s="9"/>
      <c r="W98" s="9"/>
      <c r="X98" s="9"/>
      <c r="Y98" s="9"/>
      <c r="Z98" s="9"/>
    </row>
    <row r="99" spans="1:26" ht="25">
      <c r="A99" s="329" t="s">
        <v>16</v>
      </c>
      <c r="B99" s="359" t="s">
        <v>1635</v>
      </c>
      <c r="C99" s="153"/>
      <c r="D99" s="360" t="s">
        <v>159</v>
      </c>
      <c r="E99" s="150">
        <v>3.5</v>
      </c>
      <c r="F99" s="51">
        <f t="shared" si="0"/>
        <v>5.0820000000000007</v>
      </c>
      <c r="G99" s="131">
        <f t="shared" si="1"/>
        <v>7.8540000000000001</v>
      </c>
      <c r="H99" s="44"/>
      <c r="I99" s="45" t="s">
        <v>96</v>
      </c>
      <c r="J99" s="332"/>
      <c r="K99" s="332"/>
      <c r="L99" s="56"/>
      <c r="M99" s="56"/>
      <c r="N99" s="56"/>
      <c r="O99" s="8"/>
      <c r="P99" s="54"/>
      <c r="Q99" s="57"/>
      <c r="R99" s="9"/>
      <c r="S99" s="9"/>
      <c r="T99" s="9"/>
      <c r="U99" s="9"/>
      <c r="V99" s="9"/>
      <c r="W99" s="9"/>
      <c r="X99" s="9"/>
      <c r="Y99" s="9"/>
      <c r="Z99" s="9"/>
    </row>
    <row r="100" spans="1:26" ht="25">
      <c r="A100" s="329" t="s">
        <v>16</v>
      </c>
      <c r="B100" s="359" t="s">
        <v>1635</v>
      </c>
      <c r="C100" s="153"/>
      <c r="D100" s="360" t="s">
        <v>161</v>
      </c>
      <c r="E100" s="150">
        <v>8.5</v>
      </c>
      <c r="F100" s="51">
        <f t="shared" si="0"/>
        <v>12.342000000000002</v>
      </c>
      <c r="G100" s="131">
        <f t="shared" si="1"/>
        <v>19.074000000000002</v>
      </c>
      <c r="H100" s="44"/>
      <c r="I100" s="45" t="s">
        <v>96</v>
      </c>
      <c r="J100" s="332"/>
      <c r="K100" s="332"/>
      <c r="L100" s="56"/>
      <c r="M100" s="56"/>
      <c r="N100" s="56"/>
      <c r="O100" s="8"/>
      <c r="P100" s="54"/>
      <c r="Q100" s="57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25">
      <c r="A101" s="329" t="s">
        <v>16</v>
      </c>
      <c r="B101" s="359" t="s">
        <v>1634</v>
      </c>
      <c r="C101" s="1"/>
      <c r="D101" s="134" t="s">
        <v>161</v>
      </c>
      <c r="E101" s="150">
        <v>6.55</v>
      </c>
      <c r="F101" s="51">
        <f t="shared" si="0"/>
        <v>9.5106000000000002</v>
      </c>
      <c r="G101" s="131">
        <f t="shared" si="1"/>
        <v>14.698199999999998</v>
      </c>
      <c r="H101" s="44"/>
      <c r="I101" s="45" t="s">
        <v>96</v>
      </c>
      <c r="J101" s="332"/>
      <c r="K101" s="332"/>
      <c r="L101" s="56"/>
      <c r="M101" s="56"/>
      <c r="N101" s="56"/>
      <c r="O101" s="8"/>
      <c r="P101" s="54"/>
      <c r="Q101" s="57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25">
      <c r="A102" s="329" t="s">
        <v>16</v>
      </c>
      <c r="B102" s="359" t="s">
        <v>1636</v>
      </c>
      <c r="C102" s="1"/>
      <c r="D102" s="134" t="s">
        <v>161</v>
      </c>
      <c r="E102" s="150">
        <v>6.55</v>
      </c>
      <c r="F102" s="51">
        <f t="shared" si="0"/>
        <v>9.5106000000000002</v>
      </c>
      <c r="G102" s="131">
        <f t="shared" si="1"/>
        <v>14.698199999999998</v>
      </c>
      <c r="H102" s="44"/>
      <c r="I102" s="45" t="s">
        <v>96</v>
      </c>
      <c r="J102" s="332"/>
      <c r="K102" s="332"/>
      <c r="L102" s="56"/>
      <c r="M102" s="56"/>
      <c r="N102" s="56"/>
      <c r="O102" s="8"/>
      <c r="P102" s="54"/>
      <c r="Q102" s="57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25">
      <c r="A103" s="329" t="s">
        <v>16</v>
      </c>
      <c r="B103" s="359" t="s">
        <v>1634</v>
      </c>
      <c r="C103" s="1"/>
      <c r="D103" s="134" t="s">
        <v>79</v>
      </c>
      <c r="E103" s="150">
        <v>15.65</v>
      </c>
      <c r="F103" s="51">
        <f t="shared" si="0"/>
        <v>22.723800000000008</v>
      </c>
      <c r="G103" s="131">
        <f t="shared" si="1"/>
        <v>35.118600000000008</v>
      </c>
      <c r="H103" s="44"/>
      <c r="I103" s="45" t="s">
        <v>96</v>
      </c>
      <c r="J103" s="332"/>
      <c r="K103" s="332"/>
      <c r="L103" s="56"/>
      <c r="M103" s="56"/>
      <c r="N103" s="56"/>
      <c r="O103" s="8"/>
      <c r="P103" s="54"/>
      <c r="Q103" s="57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25">
      <c r="A104" s="329" t="s">
        <v>16</v>
      </c>
      <c r="B104" s="359" t="s">
        <v>1637</v>
      </c>
      <c r="C104" s="1"/>
      <c r="D104" s="134" t="s">
        <v>252</v>
      </c>
      <c r="E104" s="150">
        <v>18.649999999999999</v>
      </c>
      <c r="F104" s="51">
        <f t="shared" si="0"/>
        <v>27.079800000000002</v>
      </c>
      <c r="G104" s="131">
        <f t="shared" si="1"/>
        <v>41.850599999999993</v>
      </c>
      <c r="H104" s="44"/>
      <c r="I104" s="45" t="s">
        <v>96</v>
      </c>
      <c r="J104" s="332"/>
      <c r="K104" s="332"/>
      <c r="L104" s="56"/>
      <c r="M104" s="56"/>
      <c r="N104" s="56"/>
      <c r="O104" s="8"/>
      <c r="P104" s="54"/>
      <c r="Q104" s="57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25">
      <c r="A105" s="329" t="s">
        <v>16</v>
      </c>
      <c r="B105" s="359" t="s">
        <v>1637</v>
      </c>
      <c r="C105" s="1"/>
      <c r="D105" s="134" t="s">
        <v>159</v>
      </c>
      <c r="E105" s="150">
        <v>2.15</v>
      </c>
      <c r="F105" s="51">
        <f t="shared" si="0"/>
        <v>3.1218000000000004</v>
      </c>
      <c r="G105" s="131">
        <f t="shared" si="1"/>
        <v>4.8246000000000002</v>
      </c>
      <c r="H105" s="44"/>
      <c r="I105" s="45" t="s">
        <v>96</v>
      </c>
      <c r="J105" s="332"/>
      <c r="K105" s="332"/>
      <c r="L105" s="56"/>
      <c r="M105" s="56"/>
      <c r="N105" s="56"/>
      <c r="O105" s="8"/>
      <c r="P105" s="54"/>
      <c r="Q105" s="57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25">
      <c r="A106" s="329" t="s">
        <v>16</v>
      </c>
      <c r="B106" s="359" t="s">
        <v>1637</v>
      </c>
      <c r="C106" s="1"/>
      <c r="D106" s="134" t="s">
        <v>161</v>
      </c>
      <c r="E106" s="150">
        <v>4.3499999999999996</v>
      </c>
      <c r="F106" s="51">
        <f t="shared" si="0"/>
        <v>6.3162000000000003</v>
      </c>
      <c r="G106" s="131">
        <f t="shared" si="1"/>
        <v>9.7614000000000001</v>
      </c>
      <c r="H106" s="44"/>
      <c r="I106" s="45" t="s">
        <v>96</v>
      </c>
      <c r="J106" s="332"/>
      <c r="K106" s="332"/>
      <c r="L106" s="56"/>
      <c r="M106" s="56"/>
      <c r="N106" s="56"/>
      <c r="O106" s="8"/>
      <c r="P106" s="54"/>
      <c r="Q106" s="57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25">
      <c r="A107" s="329" t="s">
        <v>16</v>
      </c>
      <c r="B107" s="359" t="s">
        <v>1637</v>
      </c>
      <c r="C107" s="1"/>
      <c r="D107" s="134" t="s">
        <v>79</v>
      </c>
      <c r="E107" s="150">
        <v>14.35</v>
      </c>
      <c r="F107" s="51">
        <f t="shared" si="0"/>
        <v>20.836200000000002</v>
      </c>
      <c r="G107" s="131">
        <f t="shared" si="1"/>
        <v>32.2014</v>
      </c>
      <c r="H107" s="44"/>
      <c r="I107" s="45" t="s">
        <v>96</v>
      </c>
      <c r="J107" s="332"/>
      <c r="K107" s="332"/>
      <c r="L107" s="56"/>
      <c r="M107" s="56"/>
      <c r="N107" s="56"/>
      <c r="O107" s="8"/>
      <c r="P107" s="54"/>
      <c r="Q107" s="57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25">
      <c r="A108" s="329" t="s">
        <v>16</v>
      </c>
      <c r="B108" s="334" t="s">
        <v>1638</v>
      </c>
      <c r="C108" s="78"/>
      <c r="D108" s="352" t="s">
        <v>225</v>
      </c>
      <c r="E108" s="97">
        <v>13.95</v>
      </c>
      <c r="F108" s="51">
        <f t="shared" si="0"/>
        <v>20.255400000000002</v>
      </c>
      <c r="G108" s="131">
        <f t="shared" si="1"/>
        <v>31.303800000000003</v>
      </c>
      <c r="H108" s="44"/>
      <c r="I108" s="45" t="s">
        <v>105</v>
      </c>
      <c r="J108" s="332"/>
      <c r="K108" s="332"/>
      <c r="L108" s="56"/>
      <c r="M108" s="56"/>
      <c r="N108" s="56"/>
      <c r="O108" s="8"/>
      <c r="P108" s="54"/>
      <c r="Q108" s="57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25">
      <c r="A109" s="329" t="s">
        <v>16</v>
      </c>
      <c r="B109" s="334" t="s">
        <v>1639</v>
      </c>
      <c r="C109" s="115"/>
      <c r="D109" s="352" t="s">
        <v>159</v>
      </c>
      <c r="E109" s="66">
        <v>1.25</v>
      </c>
      <c r="F109" s="51">
        <f t="shared" si="0"/>
        <v>1.8149999999999999</v>
      </c>
      <c r="G109" s="131">
        <f t="shared" si="1"/>
        <v>2.8049999999999997</v>
      </c>
      <c r="H109" s="44"/>
      <c r="I109" s="45" t="s">
        <v>105</v>
      </c>
      <c r="J109" s="332"/>
      <c r="K109" s="332"/>
      <c r="L109" s="56"/>
      <c r="M109" s="56"/>
      <c r="N109" s="56"/>
      <c r="O109" s="8"/>
      <c r="P109" s="54"/>
      <c r="Q109" s="57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25">
      <c r="A110" s="329" t="s">
        <v>16</v>
      </c>
      <c r="B110" s="334" t="s">
        <v>1640</v>
      </c>
      <c r="C110" s="115"/>
      <c r="D110" s="352" t="s">
        <v>159</v>
      </c>
      <c r="E110" s="66">
        <v>2.15</v>
      </c>
      <c r="F110" s="51">
        <f t="shared" si="0"/>
        <v>3.1218000000000004</v>
      </c>
      <c r="G110" s="131">
        <f t="shared" si="1"/>
        <v>4.8246000000000002</v>
      </c>
      <c r="H110" s="44"/>
      <c r="I110" s="45" t="s">
        <v>105</v>
      </c>
      <c r="J110" s="332"/>
      <c r="K110" s="332"/>
      <c r="L110" s="56"/>
      <c r="M110" s="56"/>
      <c r="N110" s="56"/>
      <c r="O110" s="8"/>
      <c r="P110" s="54"/>
      <c r="Q110" s="57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25">
      <c r="A111" s="329" t="s">
        <v>16</v>
      </c>
      <c r="B111" s="334" t="s">
        <v>1641</v>
      </c>
      <c r="C111" s="115"/>
      <c r="D111" s="352" t="s">
        <v>202</v>
      </c>
      <c r="E111" s="66">
        <v>15.95</v>
      </c>
      <c r="F111" s="51">
        <f t="shared" si="0"/>
        <v>23.159400000000005</v>
      </c>
      <c r="G111" s="131">
        <f t="shared" si="1"/>
        <v>35.791800000000002</v>
      </c>
      <c r="H111" s="44"/>
      <c r="I111" s="45" t="s">
        <v>105</v>
      </c>
      <c r="J111" s="332"/>
      <c r="K111" s="332"/>
      <c r="L111" s="56"/>
      <c r="M111" s="56"/>
      <c r="N111" s="56"/>
      <c r="O111" s="8"/>
      <c r="P111" s="54"/>
      <c r="Q111" s="57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25">
      <c r="A112" s="329" t="s">
        <v>16</v>
      </c>
      <c r="B112" s="334" t="s">
        <v>1642</v>
      </c>
      <c r="C112" s="115"/>
      <c r="D112" s="352" t="s">
        <v>961</v>
      </c>
      <c r="E112" s="66">
        <v>6.95</v>
      </c>
      <c r="F112" s="51">
        <f t="shared" si="0"/>
        <v>10.0914</v>
      </c>
      <c r="G112" s="131">
        <f t="shared" si="1"/>
        <v>15.595799999999999</v>
      </c>
      <c r="H112" s="44"/>
      <c r="I112" s="45" t="s">
        <v>105</v>
      </c>
      <c r="J112" s="332"/>
      <c r="K112" s="332"/>
      <c r="L112" s="56"/>
      <c r="M112" s="56"/>
      <c r="N112" s="56"/>
      <c r="O112" s="8"/>
      <c r="P112" s="54"/>
      <c r="Q112" s="57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25">
      <c r="A113" s="329" t="s">
        <v>16</v>
      </c>
      <c r="B113" s="334" t="s">
        <v>1642</v>
      </c>
      <c r="C113" s="115"/>
      <c r="D113" s="352" t="s">
        <v>202</v>
      </c>
      <c r="E113" s="66">
        <v>9.4499999999999993</v>
      </c>
      <c r="F113" s="51">
        <f t="shared" si="0"/>
        <v>13.721399999999999</v>
      </c>
      <c r="G113" s="131">
        <f t="shared" si="1"/>
        <v>21.205799999999996</v>
      </c>
      <c r="H113" s="44"/>
      <c r="I113" s="45" t="s">
        <v>105</v>
      </c>
      <c r="J113" s="332"/>
      <c r="K113" s="332"/>
      <c r="L113" s="56"/>
      <c r="M113" s="56"/>
      <c r="N113" s="56"/>
      <c r="O113" s="8"/>
      <c r="P113" s="54"/>
      <c r="Q113" s="57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25">
      <c r="A114" s="329" t="s">
        <v>16</v>
      </c>
      <c r="B114" s="334" t="s">
        <v>1643</v>
      </c>
      <c r="C114" s="115"/>
      <c r="D114" s="352" t="s">
        <v>159</v>
      </c>
      <c r="E114" s="66">
        <v>5.95</v>
      </c>
      <c r="F114" s="51">
        <f t="shared" si="0"/>
        <v>8.639400000000002</v>
      </c>
      <c r="G114" s="131">
        <f t="shared" si="1"/>
        <v>13.351800000000001</v>
      </c>
      <c r="H114" s="44"/>
      <c r="I114" s="45" t="s">
        <v>105</v>
      </c>
      <c r="J114" s="332"/>
      <c r="K114" s="332"/>
      <c r="L114" s="56"/>
      <c r="M114" s="56"/>
      <c r="N114" s="56"/>
      <c r="O114" s="8"/>
      <c r="P114" s="54"/>
      <c r="Q114" s="57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25">
      <c r="A115" s="329" t="s">
        <v>16</v>
      </c>
      <c r="B115" s="334" t="s">
        <v>1643</v>
      </c>
      <c r="C115" s="115"/>
      <c r="D115" s="352" t="s">
        <v>161</v>
      </c>
      <c r="E115" s="66">
        <v>7.95</v>
      </c>
      <c r="F115" s="51">
        <f t="shared" si="0"/>
        <v>11.543400000000002</v>
      </c>
      <c r="G115" s="131">
        <f t="shared" si="1"/>
        <v>17.839800000000004</v>
      </c>
      <c r="H115" s="44"/>
      <c r="I115" s="45" t="s">
        <v>105</v>
      </c>
      <c r="J115" s="332"/>
      <c r="K115" s="332"/>
      <c r="L115" s="56"/>
      <c r="M115" s="56"/>
      <c r="N115" s="56"/>
      <c r="O115" s="8"/>
      <c r="P115" s="54"/>
      <c r="Q115" s="57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25">
      <c r="A116" s="329" t="s">
        <v>16</v>
      </c>
      <c r="B116" s="334" t="s">
        <v>1644</v>
      </c>
      <c r="C116" s="78"/>
      <c r="D116" s="352" t="s">
        <v>252</v>
      </c>
      <c r="E116" s="66">
        <v>8.9499999999999993</v>
      </c>
      <c r="F116" s="51">
        <f t="shared" si="0"/>
        <v>12.995400000000002</v>
      </c>
      <c r="G116" s="131">
        <f t="shared" si="1"/>
        <v>20.0838</v>
      </c>
      <c r="H116" s="44"/>
      <c r="I116" s="45" t="s">
        <v>105</v>
      </c>
      <c r="J116" s="332"/>
      <c r="K116" s="332"/>
      <c r="L116" s="56"/>
      <c r="M116" s="56"/>
      <c r="N116" s="56"/>
      <c r="O116" s="8"/>
      <c r="P116" s="54"/>
      <c r="Q116" s="57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25">
      <c r="A117" s="329" t="s">
        <v>16</v>
      </c>
      <c r="B117" s="334" t="s">
        <v>1645</v>
      </c>
      <c r="C117" s="115"/>
      <c r="D117" s="352" t="s">
        <v>159</v>
      </c>
      <c r="E117" s="66">
        <v>3.85</v>
      </c>
      <c r="F117" s="51">
        <f t="shared" si="0"/>
        <v>5.5902000000000003</v>
      </c>
      <c r="G117" s="131">
        <f t="shared" si="1"/>
        <v>8.6394000000000002</v>
      </c>
      <c r="H117" s="44"/>
      <c r="I117" s="45" t="s">
        <v>105</v>
      </c>
      <c r="J117" s="332"/>
      <c r="K117" s="332"/>
      <c r="L117" s="56"/>
      <c r="M117" s="56"/>
      <c r="N117" s="56"/>
      <c r="O117" s="8"/>
      <c r="P117" s="54"/>
      <c r="Q117" s="57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25">
      <c r="A118" s="329" t="s">
        <v>16</v>
      </c>
      <c r="B118" s="334" t="s">
        <v>1646</v>
      </c>
      <c r="C118" s="115"/>
      <c r="D118" s="352" t="s">
        <v>252</v>
      </c>
      <c r="E118" s="66">
        <v>14.95</v>
      </c>
      <c r="F118" s="51">
        <f t="shared" si="0"/>
        <v>21.7074</v>
      </c>
      <c r="G118" s="131">
        <f t="shared" si="1"/>
        <v>33.547799999999995</v>
      </c>
      <c r="H118" s="44"/>
      <c r="I118" s="45" t="s">
        <v>105</v>
      </c>
      <c r="J118" s="332"/>
      <c r="K118" s="332"/>
      <c r="L118" s="56"/>
      <c r="M118" s="56"/>
      <c r="N118" s="56"/>
      <c r="O118" s="8"/>
      <c r="P118" s="54"/>
      <c r="Q118" s="57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25">
      <c r="A119" s="329" t="s">
        <v>16</v>
      </c>
      <c r="B119" s="334" t="s">
        <v>1647</v>
      </c>
      <c r="C119" s="115"/>
      <c r="D119" s="352" t="s">
        <v>961</v>
      </c>
      <c r="E119" s="66">
        <v>13.95</v>
      </c>
      <c r="F119" s="51">
        <f t="shared" si="0"/>
        <v>20.255400000000002</v>
      </c>
      <c r="G119" s="131">
        <f t="shared" si="1"/>
        <v>31.303800000000003</v>
      </c>
      <c r="H119" s="44"/>
      <c r="I119" s="45" t="s">
        <v>105</v>
      </c>
      <c r="J119" s="332"/>
      <c r="K119" s="332"/>
      <c r="L119" s="56"/>
      <c r="M119" s="56"/>
      <c r="N119" s="56"/>
      <c r="O119" s="8"/>
      <c r="P119" s="54"/>
      <c r="Q119" s="57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25">
      <c r="A120" s="329" t="s">
        <v>16</v>
      </c>
      <c r="B120" s="334" t="s">
        <v>1648</v>
      </c>
      <c r="C120" s="115"/>
      <c r="D120" s="352" t="s">
        <v>159</v>
      </c>
      <c r="E120" s="66">
        <v>3.5</v>
      </c>
      <c r="F120" s="51">
        <f t="shared" si="0"/>
        <v>5.0820000000000007</v>
      </c>
      <c r="G120" s="131">
        <f t="shared" si="1"/>
        <v>7.8540000000000001</v>
      </c>
      <c r="H120" s="44"/>
      <c r="I120" s="45" t="s">
        <v>105</v>
      </c>
      <c r="J120" s="332"/>
      <c r="K120" s="332"/>
      <c r="L120" s="56"/>
      <c r="M120" s="56"/>
      <c r="N120" s="56"/>
      <c r="O120" s="8"/>
      <c r="P120" s="54"/>
      <c r="Q120" s="57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25">
      <c r="A121" s="329" t="s">
        <v>16</v>
      </c>
      <c r="B121" s="334" t="s">
        <v>1649</v>
      </c>
      <c r="C121" s="115"/>
      <c r="D121" s="352" t="s">
        <v>159</v>
      </c>
      <c r="E121" s="66">
        <v>3</v>
      </c>
      <c r="F121" s="51">
        <f t="shared" si="0"/>
        <v>4.3559999999999999</v>
      </c>
      <c r="G121" s="131">
        <f t="shared" si="1"/>
        <v>6.7320000000000002</v>
      </c>
      <c r="H121" s="44"/>
      <c r="I121" s="45" t="s">
        <v>105</v>
      </c>
      <c r="J121" s="332"/>
      <c r="K121" s="332"/>
      <c r="L121" s="56"/>
      <c r="M121" s="56"/>
      <c r="N121" s="56"/>
      <c r="O121" s="8"/>
      <c r="P121" s="54"/>
      <c r="Q121" s="57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25">
      <c r="A122" s="329" t="s">
        <v>16</v>
      </c>
      <c r="B122" s="334" t="s">
        <v>1650</v>
      </c>
      <c r="C122" s="115"/>
      <c r="D122" s="352" t="s">
        <v>159</v>
      </c>
      <c r="E122" s="66">
        <v>1.95</v>
      </c>
      <c r="F122" s="51">
        <f t="shared" si="0"/>
        <v>2.8313999999999999</v>
      </c>
      <c r="G122" s="131">
        <f t="shared" si="1"/>
        <v>4.3757999999999999</v>
      </c>
      <c r="H122" s="44"/>
      <c r="I122" s="45" t="s">
        <v>105</v>
      </c>
      <c r="J122" s="332"/>
      <c r="K122" s="332"/>
      <c r="L122" s="56"/>
      <c r="M122" s="56"/>
      <c r="N122" s="56"/>
      <c r="O122" s="8"/>
      <c r="P122" s="54"/>
      <c r="Q122" s="57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25">
      <c r="A123" s="329" t="s">
        <v>16</v>
      </c>
      <c r="B123" s="334" t="s">
        <v>1651</v>
      </c>
      <c r="C123" s="115"/>
      <c r="D123" s="352" t="s">
        <v>252</v>
      </c>
      <c r="E123" s="66">
        <v>7.5</v>
      </c>
      <c r="F123" s="51">
        <f t="shared" si="0"/>
        <v>10.89</v>
      </c>
      <c r="G123" s="131">
        <f t="shared" si="1"/>
        <v>16.830000000000002</v>
      </c>
      <c r="H123" s="44"/>
      <c r="I123" s="45" t="s">
        <v>105</v>
      </c>
      <c r="J123" s="332"/>
      <c r="K123" s="332"/>
      <c r="L123" s="56"/>
      <c r="M123" s="56"/>
      <c r="N123" s="56"/>
      <c r="O123" s="8"/>
      <c r="P123" s="54"/>
      <c r="Q123" s="57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25">
      <c r="A124" s="329" t="s">
        <v>16</v>
      </c>
      <c r="B124" s="334" t="s">
        <v>1651</v>
      </c>
      <c r="C124" s="78"/>
      <c r="D124" s="352" t="s">
        <v>202</v>
      </c>
      <c r="E124" s="66">
        <v>12.95</v>
      </c>
      <c r="F124" s="51">
        <f t="shared" si="0"/>
        <v>18.803400000000003</v>
      </c>
      <c r="G124" s="131">
        <f t="shared" si="1"/>
        <v>29.059800000000003</v>
      </c>
      <c r="H124" s="44"/>
      <c r="I124" s="45" t="s">
        <v>105</v>
      </c>
      <c r="J124" s="332"/>
      <c r="K124" s="332"/>
      <c r="L124" s="56"/>
      <c r="M124" s="56"/>
      <c r="N124" s="56"/>
      <c r="O124" s="8"/>
      <c r="P124" s="54"/>
      <c r="Q124" s="57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25">
      <c r="A125" s="329" t="s">
        <v>16</v>
      </c>
      <c r="B125" s="334" t="s">
        <v>1652</v>
      </c>
      <c r="C125" s="115"/>
      <c r="D125" s="352" t="s">
        <v>257</v>
      </c>
      <c r="E125" s="66">
        <v>19.95</v>
      </c>
      <c r="F125" s="51">
        <f t="shared" si="0"/>
        <v>28.967400000000001</v>
      </c>
      <c r="G125" s="131">
        <f t="shared" si="1"/>
        <v>44.767800000000001</v>
      </c>
      <c r="H125" s="44"/>
      <c r="I125" s="45" t="s">
        <v>105</v>
      </c>
      <c r="J125" s="332"/>
      <c r="K125" s="332"/>
      <c r="L125" s="56"/>
      <c r="M125" s="56"/>
      <c r="N125" s="56"/>
      <c r="O125" s="8"/>
      <c r="P125" s="54"/>
      <c r="Q125" s="57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25">
      <c r="A126" s="329" t="s">
        <v>16</v>
      </c>
      <c r="B126" s="334" t="s">
        <v>1653</v>
      </c>
      <c r="C126" s="115"/>
      <c r="D126" s="352" t="s">
        <v>202</v>
      </c>
      <c r="E126" s="66">
        <v>6.45</v>
      </c>
      <c r="F126" s="51">
        <f t="shared" si="0"/>
        <v>9.3654000000000028</v>
      </c>
      <c r="G126" s="131">
        <f t="shared" si="1"/>
        <v>14.473800000000001</v>
      </c>
      <c r="H126" s="44"/>
      <c r="I126" s="45" t="s">
        <v>105</v>
      </c>
      <c r="J126" s="332"/>
      <c r="K126" s="332"/>
      <c r="L126" s="56"/>
      <c r="M126" s="56"/>
      <c r="N126" s="56"/>
      <c r="O126" s="8"/>
      <c r="P126" s="54"/>
      <c r="Q126" s="57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25">
      <c r="A127" s="329" t="s">
        <v>16</v>
      </c>
      <c r="B127" s="334" t="s">
        <v>1654</v>
      </c>
      <c r="C127" s="115"/>
      <c r="D127" s="352" t="s">
        <v>252</v>
      </c>
      <c r="E127" s="66">
        <v>13.95</v>
      </c>
      <c r="F127" s="51">
        <f t="shared" si="0"/>
        <v>20.255400000000002</v>
      </c>
      <c r="G127" s="131">
        <f t="shared" si="1"/>
        <v>31.303800000000003</v>
      </c>
      <c r="H127" s="44"/>
      <c r="I127" s="45" t="s">
        <v>105</v>
      </c>
      <c r="J127" s="332"/>
      <c r="K127" s="332"/>
      <c r="L127" s="56"/>
      <c r="M127" s="56"/>
      <c r="N127" s="56"/>
      <c r="O127" s="8"/>
      <c r="P127" s="54"/>
      <c r="Q127" s="57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25">
      <c r="A128" s="329" t="s">
        <v>16</v>
      </c>
      <c r="B128" s="334" t="s">
        <v>1655</v>
      </c>
      <c r="C128" s="115"/>
      <c r="D128" s="352" t="s">
        <v>202</v>
      </c>
      <c r="E128" s="66">
        <v>21.5</v>
      </c>
      <c r="F128" s="51">
        <f t="shared" si="0"/>
        <v>31.218000000000007</v>
      </c>
      <c r="G128" s="131">
        <f t="shared" si="1"/>
        <v>48.246000000000002</v>
      </c>
      <c r="H128" s="44"/>
      <c r="I128" s="45" t="s">
        <v>105</v>
      </c>
      <c r="J128" s="332"/>
      <c r="K128" s="332"/>
      <c r="L128" s="56"/>
      <c r="M128" s="56"/>
      <c r="N128" s="56"/>
      <c r="O128" s="8"/>
      <c r="P128" s="54"/>
      <c r="Q128" s="57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25">
      <c r="A129" s="329" t="s">
        <v>16</v>
      </c>
      <c r="B129" s="334" t="s">
        <v>1655</v>
      </c>
      <c r="C129" s="115"/>
      <c r="D129" s="352" t="s">
        <v>257</v>
      </c>
      <c r="E129" s="66">
        <v>30</v>
      </c>
      <c r="F129" s="51">
        <f t="shared" si="0"/>
        <v>43.56</v>
      </c>
      <c r="G129" s="131">
        <f t="shared" si="1"/>
        <v>67.320000000000007</v>
      </c>
      <c r="H129" s="44"/>
      <c r="I129" s="45" t="s">
        <v>105</v>
      </c>
      <c r="J129" s="332"/>
      <c r="K129" s="332"/>
      <c r="L129" s="56"/>
      <c r="M129" s="56"/>
      <c r="N129" s="56"/>
      <c r="O129" s="8"/>
      <c r="P129" s="54"/>
      <c r="Q129" s="57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25">
      <c r="A130" s="329" t="s">
        <v>16</v>
      </c>
      <c r="B130" s="334" t="s">
        <v>1656</v>
      </c>
      <c r="C130" s="115"/>
      <c r="D130" s="352" t="s">
        <v>202</v>
      </c>
      <c r="E130" s="66">
        <v>10.75</v>
      </c>
      <c r="F130" s="51">
        <f t="shared" si="0"/>
        <v>15.609000000000004</v>
      </c>
      <c r="G130" s="131">
        <f t="shared" si="1"/>
        <v>24.123000000000001</v>
      </c>
      <c r="H130" s="44"/>
      <c r="I130" s="45" t="s">
        <v>105</v>
      </c>
      <c r="J130" s="332"/>
      <c r="K130" s="332"/>
      <c r="L130" s="56"/>
      <c r="M130" s="56"/>
      <c r="N130" s="56"/>
      <c r="O130" s="8"/>
      <c r="P130" s="54"/>
      <c r="Q130" s="57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25">
      <c r="A131" s="329" t="s">
        <v>16</v>
      </c>
      <c r="B131" s="334" t="s">
        <v>1657</v>
      </c>
      <c r="C131" s="115"/>
      <c r="D131" s="352" t="s">
        <v>159</v>
      </c>
      <c r="E131" s="66">
        <v>1.8</v>
      </c>
      <c r="F131" s="51">
        <f t="shared" si="0"/>
        <v>2.6136000000000004</v>
      </c>
      <c r="G131" s="131">
        <f t="shared" si="1"/>
        <v>4.0392000000000001</v>
      </c>
      <c r="H131" s="44"/>
      <c r="I131" s="45" t="s">
        <v>105</v>
      </c>
      <c r="J131" s="332"/>
      <c r="K131" s="332"/>
      <c r="L131" s="56"/>
      <c r="M131" s="56"/>
      <c r="N131" s="56"/>
      <c r="O131" s="8"/>
      <c r="P131" s="54"/>
      <c r="Q131" s="57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25">
      <c r="A132" s="329" t="s">
        <v>16</v>
      </c>
      <c r="B132" s="334" t="s">
        <v>1658</v>
      </c>
      <c r="C132" s="115"/>
      <c r="D132" s="352" t="s">
        <v>161</v>
      </c>
      <c r="E132" s="66">
        <v>2.25</v>
      </c>
      <c r="F132" s="51">
        <f t="shared" si="0"/>
        <v>3.2670000000000003</v>
      </c>
      <c r="G132" s="131">
        <f t="shared" si="1"/>
        <v>5.0490000000000004</v>
      </c>
      <c r="H132" s="44"/>
      <c r="I132" s="45" t="s">
        <v>105</v>
      </c>
      <c r="J132" s="332"/>
      <c r="K132" s="332"/>
      <c r="L132" s="56"/>
      <c r="M132" s="56"/>
      <c r="N132" s="56"/>
      <c r="O132" s="8"/>
      <c r="P132" s="54"/>
      <c r="Q132" s="57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25">
      <c r="A133" s="329" t="s">
        <v>16</v>
      </c>
      <c r="B133" s="334" t="s">
        <v>1658</v>
      </c>
      <c r="C133" s="115"/>
      <c r="D133" s="352" t="s">
        <v>225</v>
      </c>
      <c r="E133" s="66">
        <v>2.95</v>
      </c>
      <c r="F133" s="51">
        <f t="shared" si="0"/>
        <v>4.2834000000000012</v>
      </c>
      <c r="G133" s="131">
        <f t="shared" si="1"/>
        <v>6.6198000000000006</v>
      </c>
      <c r="H133" s="44"/>
      <c r="I133" s="45" t="s">
        <v>105</v>
      </c>
      <c r="J133" s="332"/>
      <c r="K133" s="332"/>
      <c r="L133" s="56"/>
      <c r="M133" s="56"/>
      <c r="N133" s="56"/>
      <c r="O133" s="8"/>
      <c r="P133" s="54"/>
      <c r="Q133" s="57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25">
      <c r="A134" s="329" t="s">
        <v>16</v>
      </c>
      <c r="B134" s="334" t="s">
        <v>1659</v>
      </c>
      <c r="C134" s="115"/>
      <c r="D134" s="352" t="s">
        <v>148</v>
      </c>
      <c r="E134" s="66">
        <v>3.5</v>
      </c>
      <c r="F134" s="51">
        <f t="shared" si="0"/>
        <v>5.0820000000000007</v>
      </c>
      <c r="G134" s="131">
        <f t="shared" si="1"/>
        <v>7.8540000000000001</v>
      </c>
      <c r="H134" s="44"/>
      <c r="I134" s="45" t="s">
        <v>105</v>
      </c>
      <c r="J134" s="332"/>
      <c r="K134" s="332"/>
      <c r="L134" s="56"/>
      <c r="M134" s="56"/>
      <c r="N134" s="56"/>
      <c r="O134" s="8"/>
      <c r="P134" s="54"/>
      <c r="Q134" s="57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25">
      <c r="A135" s="329" t="s">
        <v>16</v>
      </c>
      <c r="B135" s="132" t="s">
        <v>1660</v>
      </c>
      <c r="C135" s="115"/>
      <c r="D135" s="352" t="s">
        <v>438</v>
      </c>
      <c r="E135" s="99"/>
      <c r="F135" s="51">
        <f t="shared" si="0"/>
        <v>0</v>
      </c>
      <c r="G135" s="131">
        <f t="shared" si="1"/>
        <v>0</v>
      </c>
      <c r="H135" s="44"/>
      <c r="I135" s="45" t="s">
        <v>1470</v>
      </c>
      <c r="J135" s="332"/>
      <c r="K135" s="332"/>
      <c r="L135" s="56"/>
      <c r="M135" s="56"/>
      <c r="N135" s="56"/>
      <c r="O135" s="8"/>
      <c r="P135" s="54"/>
      <c r="Q135" s="57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25">
      <c r="A136" s="329" t="s">
        <v>16</v>
      </c>
      <c r="B136" s="132" t="s">
        <v>1660</v>
      </c>
      <c r="C136" s="115"/>
      <c r="D136" s="352" t="s">
        <v>1471</v>
      </c>
      <c r="E136" s="99"/>
      <c r="F136" s="51">
        <f t="shared" si="0"/>
        <v>0</v>
      </c>
      <c r="G136" s="131">
        <f t="shared" si="1"/>
        <v>0</v>
      </c>
      <c r="H136" s="44"/>
      <c r="I136" s="45" t="s">
        <v>1470</v>
      </c>
      <c r="J136" s="332"/>
      <c r="K136" s="332"/>
      <c r="L136" s="56"/>
      <c r="M136" s="56"/>
      <c r="N136" s="56"/>
      <c r="O136" s="8"/>
      <c r="P136" s="54"/>
      <c r="Q136" s="57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25">
      <c r="A137" s="329" t="s">
        <v>16</v>
      </c>
      <c r="B137" s="132" t="s">
        <v>1660</v>
      </c>
      <c r="C137" s="115"/>
      <c r="D137" s="352" t="s">
        <v>884</v>
      </c>
      <c r="E137" s="99"/>
      <c r="F137" s="51">
        <f t="shared" si="0"/>
        <v>0</v>
      </c>
      <c r="G137" s="131">
        <f t="shared" si="1"/>
        <v>0</v>
      </c>
      <c r="H137" s="44"/>
      <c r="I137" s="45" t="s">
        <v>1470</v>
      </c>
      <c r="J137" s="332"/>
      <c r="K137" s="332"/>
      <c r="L137" s="56"/>
      <c r="M137" s="56"/>
      <c r="N137" s="56"/>
      <c r="O137" s="8"/>
      <c r="P137" s="54"/>
      <c r="Q137" s="57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25">
      <c r="A138" s="329" t="s">
        <v>16</v>
      </c>
      <c r="B138" s="132" t="s">
        <v>1661</v>
      </c>
      <c r="C138" s="115"/>
      <c r="D138" s="352" t="s">
        <v>438</v>
      </c>
      <c r="E138" s="99"/>
      <c r="F138" s="51">
        <f t="shared" si="0"/>
        <v>0</v>
      </c>
      <c r="G138" s="131">
        <f t="shared" si="1"/>
        <v>0</v>
      </c>
      <c r="H138" s="44"/>
      <c r="I138" s="45" t="s">
        <v>1470</v>
      </c>
      <c r="J138" s="332"/>
      <c r="K138" s="332"/>
      <c r="L138" s="56"/>
      <c r="M138" s="56"/>
      <c r="N138" s="56"/>
      <c r="O138" s="8"/>
      <c r="P138" s="54"/>
      <c r="Q138" s="57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25">
      <c r="A139" s="329" t="s">
        <v>16</v>
      </c>
      <c r="B139" s="132" t="s">
        <v>1661</v>
      </c>
      <c r="C139" s="115"/>
      <c r="D139" s="352" t="s">
        <v>1471</v>
      </c>
      <c r="E139" s="99"/>
      <c r="F139" s="51">
        <f t="shared" si="0"/>
        <v>0</v>
      </c>
      <c r="G139" s="131">
        <f t="shared" si="1"/>
        <v>0</v>
      </c>
      <c r="H139" s="44"/>
      <c r="I139" s="45" t="s">
        <v>1470</v>
      </c>
      <c r="J139" s="332"/>
      <c r="K139" s="332"/>
      <c r="L139" s="56"/>
      <c r="M139" s="56"/>
      <c r="N139" s="56"/>
      <c r="O139" s="8"/>
      <c r="P139" s="54"/>
      <c r="Q139" s="57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25">
      <c r="A140" s="329" t="s">
        <v>16</v>
      </c>
      <c r="B140" s="132" t="s">
        <v>1661</v>
      </c>
      <c r="C140" s="115"/>
      <c r="D140" s="352" t="s">
        <v>884</v>
      </c>
      <c r="E140" s="99"/>
      <c r="F140" s="51">
        <f t="shared" si="0"/>
        <v>0</v>
      </c>
      <c r="G140" s="131">
        <f t="shared" si="1"/>
        <v>0</v>
      </c>
      <c r="H140" s="44"/>
      <c r="I140" s="45" t="s">
        <v>1470</v>
      </c>
      <c r="J140" s="332"/>
      <c r="K140" s="332"/>
      <c r="L140" s="56"/>
      <c r="M140" s="56"/>
      <c r="N140" s="56"/>
      <c r="O140" s="8"/>
      <c r="P140" s="54"/>
      <c r="Q140" s="57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25">
      <c r="A141" s="329" t="s">
        <v>16</v>
      </c>
      <c r="B141" s="132" t="s">
        <v>1662</v>
      </c>
      <c r="C141" s="115"/>
      <c r="D141" s="352" t="s">
        <v>438</v>
      </c>
      <c r="E141" s="99"/>
      <c r="F141" s="51">
        <f t="shared" si="0"/>
        <v>0</v>
      </c>
      <c r="G141" s="131">
        <f t="shared" si="1"/>
        <v>0</v>
      </c>
      <c r="H141" s="44"/>
      <c r="I141" s="45" t="s">
        <v>1470</v>
      </c>
      <c r="J141" s="332"/>
      <c r="K141" s="332"/>
      <c r="L141" s="56"/>
      <c r="M141" s="56"/>
      <c r="N141" s="56"/>
      <c r="O141" s="8"/>
      <c r="P141" s="54"/>
      <c r="Q141" s="57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25">
      <c r="A142" s="329" t="s">
        <v>16</v>
      </c>
      <c r="B142" s="132" t="s">
        <v>1662</v>
      </c>
      <c r="C142" s="115"/>
      <c r="D142" s="352" t="s">
        <v>1471</v>
      </c>
      <c r="E142" s="99"/>
      <c r="F142" s="51">
        <f t="shared" si="0"/>
        <v>0</v>
      </c>
      <c r="G142" s="131">
        <f t="shared" si="1"/>
        <v>0</v>
      </c>
      <c r="H142" s="44"/>
      <c r="I142" s="45" t="s">
        <v>1470</v>
      </c>
      <c r="J142" s="332"/>
      <c r="K142" s="332"/>
      <c r="L142" s="56"/>
      <c r="M142" s="56"/>
      <c r="N142" s="56"/>
      <c r="O142" s="8"/>
      <c r="P142" s="54"/>
      <c r="Q142" s="57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25">
      <c r="A143" s="329" t="s">
        <v>16</v>
      </c>
      <c r="B143" s="132" t="s">
        <v>1662</v>
      </c>
      <c r="C143" s="115"/>
      <c r="D143" s="352" t="s">
        <v>884</v>
      </c>
      <c r="E143" s="99"/>
      <c r="F143" s="51">
        <f t="shared" si="0"/>
        <v>0</v>
      </c>
      <c r="G143" s="131">
        <f t="shared" si="1"/>
        <v>0</v>
      </c>
      <c r="H143" s="44"/>
      <c r="I143" s="45" t="s">
        <v>1470</v>
      </c>
      <c r="J143" s="332"/>
      <c r="K143" s="332"/>
      <c r="L143" s="56"/>
      <c r="M143" s="56"/>
      <c r="N143" s="56"/>
      <c r="O143" s="8"/>
      <c r="P143" s="54"/>
      <c r="Q143" s="57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25">
      <c r="A144" s="329" t="s">
        <v>16</v>
      </c>
      <c r="B144" s="132" t="s">
        <v>1663</v>
      </c>
      <c r="C144" s="115"/>
      <c r="D144" s="352" t="s">
        <v>1664</v>
      </c>
      <c r="E144" s="99"/>
      <c r="F144" s="51">
        <f t="shared" si="0"/>
        <v>0</v>
      </c>
      <c r="G144" s="131">
        <f t="shared" si="1"/>
        <v>0</v>
      </c>
      <c r="H144" s="44"/>
      <c r="I144" s="45" t="s">
        <v>1470</v>
      </c>
      <c r="J144" s="332"/>
      <c r="K144" s="332"/>
      <c r="L144" s="56"/>
      <c r="M144" s="56"/>
      <c r="N144" s="56"/>
      <c r="O144" s="8"/>
      <c r="P144" s="54"/>
      <c r="Q144" s="57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25">
      <c r="A145" s="329" t="s">
        <v>16</v>
      </c>
      <c r="B145" s="132" t="s">
        <v>1663</v>
      </c>
      <c r="C145" s="115"/>
      <c r="D145" s="352" t="s">
        <v>438</v>
      </c>
      <c r="E145" s="99"/>
      <c r="F145" s="51">
        <f t="shared" si="0"/>
        <v>0</v>
      </c>
      <c r="G145" s="131">
        <f t="shared" si="1"/>
        <v>0</v>
      </c>
      <c r="H145" s="44"/>
      <c r="I145" s="45" t="s">
        <v>1470</v>
      </c>
      <c r="J145" s="332"/>
      <c r="K145" s="332"/>
      <c r="L145" s="56"/>
      <c r="M145" s="56"/>
      <c r="N145" s="56"/>
      <c r="O145" s="8"/>
      <c r="P145" s="54"/>
      <c r="Q145" s="57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25">
      <c r="A146" s="329" t="s">
        <v>16</v>
      </c>
      <c r="B146" s="132" t="s">
        <v>1663</v>
      </c>
      <c r="C146" s="115"/>
      <c r="D146" s="352" t="s">
        <v>1471</v>
      </c>
      <c r="E146" s="99"/>
      <c r="F146" s="51">
        <f t="shared" si="0"/>
        <v>0</v>
      </c>
      <c r="G146" s="131">
        <f t="shared" si="1"/>
        <v>0</v>
      </c>
      <c r="H146" s="44"/>
      <c r="I146" s="45" t="s">
        <v>1470</v>
      </c>
      <c r="J146" s="332"/>
      <c r="K146" s="332"/>
      <c r="L146" s="56"/>
      <c r="M146" s="56"/>
      <c r="N146" s="56"/>
      <c r="O146" s="8"/>
      <c r="P146" s="54"/>
      <c r="Q146" s="57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25">
      <c r="A147" s="329" t="s">
        <v>16</v>
      </c>
      <c r="B147" s="132" t="s">
        <v>1628</v>
      </c>
      <c r="C147" s="115"/>
      <c r="D147" s="352" t="s">
        <v>1664</v>
      </c>
      <c r="E147" s="99"/>
      <c r="F147" s="51">
        <f t="shared" si="0"/>
        <v>0</v>
      </c>
      <c r="G147" s="131">
        <f t="shared" si="1"/>
        <v>0</v>
      </c>
      <c r="H147" s="44"/>
      <c r="I147" s="45" t="s">
        <v>1470</v>
      </c>
      <c r="J147" s="332"/>
      <c r="K147" s="332"/>
      <c r="L147" s="56"/>
      <c r="M147" s="56"/>
      <c r="N147" s="56"/>
      <c r="O147" s="8"/>
      <c r="P147" s="54"/>
      <c r="Q147" s="57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25">
      <c r="A148" s="329" t="s">
        <v>16</v>
      </c>
      <c r="B148" s="132" t="s">
        <v>1628</v>
      </c>
      <c r="C148" s="115"/>
      <c r="D148" s="352" t="s">
        <v>438</v>
      </c>
      <c r="E148" s="99"/>
      <c r="F148" s="51">
        <f t="shared" si="0"/>
        <v>0</v>
      </c>
      <c r="G148" s="131">
        <f t="shared" si="1"/>
        <v>0</v>
      </c>
      <c r="H148" s="44"/>
      <c r="I148" s="45" t="s">
        <v>1470</v>
      </c>
      <c r="J148" s="332"/>
      <c r="K148" s="332"/>
      <c r="L148" s="56"/>
      <c r="M148" s="56"/>
      <c r="N148" s="56"/>
      <c r="O148" s="8"/>
      <c r="P148" s="54"/>
      <c r="Q148" s="57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25">
      <c r="A149" s="329" t="s">
        <v>16</v>
      </c>
      <c r="B149" s="132" t="s">
        <v>1628</v>
      </c>
      <c r="C149" s="115"/>
      <c r="D149" s="352" t="s">
        <v>1471</v>
      </c>
      <c r="E149" s="99"/>
      <c r="F149" s="51">
        <f t="shared" si="0"/>
        <v>0</v>
      </c>
      <c r="G149" s="131">
        <f t="shared" si="1"/>
        <v>0</v>
      </c>
      <c r="H149" s="44"/>
      <c r="I149" s="45" t="s">
        <v>1470</v>
      </c>
      <c r="J149" s="332"/>
      <c r="K149" s="332"/>
      <c r="L149" s="56"/>
      <c r="M149" s="56"/>
      <c r="N149" s="56"/>
      <c r="O149" s="8"/>
      <c r="P149" s="54"/>
      <c r="Q149" s="57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25">
      <c r="A150" s="329" t="s">
        <v>16</v>
      </c>
      <c r="B150" s="132" t="s">
        <v>1626</v>
      </c>
      <c r="C150" s="115"/>
      <c r="D150" s="352" t="s">
        <v>438</v>
      </c>
      <c r="E150" s="99"/>
      <c r="F150" s="51">
        <f t="shared" si="0"/>
        <v>0</v>
      </c>
      <c r="G150" s="131">
        <f t="shared" si="1"/>
        <v>0</v>
      </c>
      <c r="H150" s="44"/>
      <c r="I150" s="45" t="s">
        <v>1470</v>
      </c>
      <c r="J150" s="332"/>
      <c r="K150" s="332"/>
      <c r="L150" s="56"/>
      <c r="M150" s="56"/>
      <c r="N150" s="56"/>
      <c r="O150" s="8"/>
      <c r="P150" s="54"/>
      <c r="Q150" s="57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25">
      <c r="A151" s="329" t="s">
        <v>16</v>
      </c>
      <c r="B151" s="132" t="s">
        <v>1626</v>
      </c>
      <c r="C151" s="115"/>
      <c r="D151" s="352" t="s">
        <v>1471</v>
      </c>
      <c r="E151" s="99"/>
      <c r="F151" s="51">
        <f t="shared" si="0"/>
        <v>0</v>
      </c>
      <c r="G151" s="131">
        <f t="shared" si="1"/>
        <v>0</v>
      </c>
      <c r="H151" s="44"/>
      <c r="I151" s="45" t="s">
        <v>1470</v>
      </c>
      <c r="J151" s="332"/>
      <c r="K151" s="332"/>
      <c r="L151" s="56"/>
      <c r="M151" s="56"/>
      <c r="N151" s="56"/>
      <c r="O151" s="8"/>
      <c r="P151" s="54"/>
      <c r="Q151" s="57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25">
      <c r="A152" s="329" t="s">
        <v>16</v>
      </c>
      <c r="B152" s="132" t="s">
        <v>1626</v>
      </c>
      <c r="C152" s="115"/>
      <c r="D152" s="352" t="s">
        <v>884</v>
      </c>
      <c r="E152" s="99"/>
      <c r="F152" s="51">
        <f t="shared" si="0"/>
        <v>0</v>
      </c>
      <c r="G152" s="131">
        <f t="shared" si="1"/>
        <v>0</v>
      </c>
      <c r="H152" s="44"/>
      <c r="I152" s="45" t="s">
        <v>1470</v>
      </c>
      <c r="J152" s="332"/>
      <c r="K152" s="332"/>
      <c r="L152" s="56"/>
      <c r="M152" s="56"/>
      <c r="N152" s="56"/>
      <c r="O152" s="8"/>
      <c r="P152" s="54"/>
      <c r="Q152" s="57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25">
      <c r="A153" s="329" t="s">
        <v>16</v>
      </c>
      <c r="B153" s="132" t="s">
        <v>1624</v>
      </c>
      <c r="C153" s="115"/>
      <c r="D153" s="352" t="s">
        <v>1664</v>
      </c>
      <c r="E153" s="99"/>
      <c r="F153" s="51">
        <f t="shared" si="0"/>
        <v>0</v>
      </c>
      <c r="G153" s="131">
        <f t="shared" si="1"/>
        <v>0</v>
      </c>
      <c r="H153" s="44"/>
      <c r="I153" s="45" t="s">
        <v>1470</v>
      </c>
      <c r="J153" s="332"/>
      <c r="K153" s="332"/>
      <c r="L153" s="56"/>
      <c r="M153" s="56"/>
      <c r="N153" s="56"/>
      <c r="O153" s="8"/>
      <c r="P153" s="54"/>
      <c r="Q153" s="57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25">
      <c r="A154" s="329" t="s">
        <v>16</v>
      </c>
      <c r="B154" s="132" t="s">
        <v>1624</v>
      </c>
      <c r="C154" s="115"/>
      <c r="D154" s="352" t="s">
        <v>438</v>
      </c>
      <c r="E154" s="99"/>
      <c r="F154" s="51">
        <f t="shared" si="0"/>
        <v>0</v>
      </c>
      <c r="G154" s="131">
        <f t="shared" si="1"/>
        <v>0</v>
      </c>
      <c r="H154" s="44"/>
      <c r="I154" s="45" t="s">
        <v>1470</v>
      </c>
      <c r="J154" s="332"/>
      <c r="K154" s="332"/>
      <c r="L154" s="56"/>
      <c r="M154" s="56"/>
      <c r="N154" s="56"/>
      <c r="O154" s="8"/>
      <c r="P154" s="54"/>
      <c r="Q154" s="57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25">
      <c r="A155" s="329" t="s">
        <v>16</v>
      </c>
      <c r="B155" s="132" t="s">
        <v>1624</v>
      </c>
      <c r="C155" s="115"/>
      <c r="D155" s="352" t="s">
        <v>1471</v>
      </c>
      <c r="E155" s="99"/>
      <c r="F155" s="51">
        <f t="shared" si="0"/>
        <v>0</v>
      </c>
      <c r="G155" s="131">
        <f t="shared" si="1"/>
        <v>0</v>
      </c>
      <c r="H155" s="44"/>
      <c r="I155" s="45" t="s">
        <v>1470</v>
      </c>
      <c r="J155" s="332"/>
      <c r="K155" s="332"/>
      <c r="L155" s="56"/>
      <c r="M155" s="56"/>
      <c r="N155" s="56"/>
      <c r="O155" s="8"/>
      <c r="P155" s="54"/>
      <c r="Q155" s="57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25">
      <c r="A156" s="329" t="s">
        <v>16</v>
      </c>
      <c r="B156" s="132" t="s">
        <v>1665</v>
      </c>
      <c r="C156" s="115"/>
      <c r="D156" s="352" t="s">
        <v>1664</v>
      </c>
      <c r="E156" s="99"/>
      <c r="F156" s="51">
        <f t="shared" si="0"/>
        <v>0</v>
      </c>
      <c r="G156" s="131">
        <f t="shared" si="1"/>
        <v>0</v>
      </c>
      <c r="H156" s="44"/>
      <c r="I156" s="45" t="s">
        <v>1470</v>
      </c>
      <c r="J156" s="332"/>
      <c r="K156" s="332"/>
      <c r="L156" s="56"/>
      <c r="M156" s="56"/>
      <c r="N156" s="56"/>
      <c r="O156" s="8"/>
      <c r="P156" s="54"/>
      <c r="Q156" s="57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25">
      <c r="A157" s="329" t="s">
        <v>16</v>
      </c>
      <c r="B157" s="132" t="s">
        <v>1665</v>
      </c>
      <c r="C157" s="115"/>
      <c r="D157" s="352" t="s">
        <v>438</v>
      </c>
      <c r="E157" s="99"/>
      <c r="F157" s="51">
        <f t="shared" si="0"/>
        <v>0</v>
      </c>
      <c r="G157" s="131">
        <f t="shared" si="1"/>
        <v>0</v>
      </c>
      <c r="H157" s="44"/>
      <c r="I157" s="45" t="s">
        <v>1470</v>
      </c>
      <c r="J157" s="332"/>
      <c r="K157" s="332"/>
      <c r="L157" s="56"/>
      <c r="M157" s="56"/>
      <c r="N157" s="56"/>
      <c r="O157" s="8"/>
      <c r="P157" s="54"/>
      <c r="Q157" s="57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25">
      <c r="A158" s="329" t="s">
        <v>16</v>
      </c>
      <c r="B158" s="132" t="s">
        <v>1665</v>
      </c>
      <c r="C158" s="115"/>
      <c r="D158" s="352" t="s">
        <v>1471</v>
      </c>
      <c r="E158" s="99"/>
      <c r="F158" s="51">
        <f t="shared" si="0"/>
        <v>0</v>
      </c>
      <c r="G158" s="131">
        <f t="shared" si="1"/>
        <v>0</v>
      </c>
      <c r="H158" s="44"/>
      <c r="I158" s="45" t="s">
        <v>1470</v>
      </c>
      <c r="J158" s="332"/>
      <c r="K158" s="332"/>
      <c r="L158" s="56"/>
      <c r="M158" s="56"/>
      <c r="N158" s="56"/>
      <c r="O158" s="8"/>
      <c r="P158" s="54"/>
      <c r="Q158" s="57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25">
      <c r="A159" s="329" t="s">
        <v>16</v>
      </c>
      <c r="B159" s="361" t="s">
        <v>1666</v>
      </c>
      <c r="C159" s="78"/>
      <c r="D159" s="352" t="s">
        <v>161</v>
      </c>
      <c r="E159" s="99">
        <v>14.75</v>
      </c>
      <c r="F159" s="51">
        <f t="shared" si="0"/>
        <v>21.417000000000005</v>
      </c>
      <c r="G159" s="131">
        <f t="shared" si="1"/>
        <v>33.099000000000004</v>
      </c>
      <c r="H159" s="44"/>
      <c r="I159" s="45" t="s">
        <v>139</v>
      </c>
      <c r="J159" s="332"/>
      <c r="K159" s="332"/>
      <c r="L159" s="56"/>
      <c r="M159" s="56"/>
      <c r="N159" s="56"/>
      <c r="O159" s="8"/>
      <c r="P159" s="54"/>
      <c r="Q159" s="57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25">
      <c r="A160" s="329" t="s">
        <v>16</v>
      </c>
      <c r="B160" s="361" t="s">
        <v>1667</v>
      </c>
      <c r="C160" s="78"/>
      <c r="D160" s="352" t="s">
        <v>159</v>
      </c>
      <c r="E160" s="99">
        <v>10.01</v>
      </c>
      <c r="F160" s="51">
        <f t="shared" si="0"/>
        <v>14.534520000000002</v>
      </c>
      <c r="G160" s="131">
        <f t="shared" si="1"/>
        <v>22.462440000000001</v>
      </c>
      <c r="H160" s="44"/>
      <c r="I160" s="45" t="s">
        <v>139</v>
      </c>
      <c r="J160" s="332"/>
      <c r="K160" s="332"/>
      <c r="L160" s="56"/>
      <c r="M160" s="56"/>
      <c r="N160" s="56"/>
      <c r="O160" s="8"/>
      <c r="P160" s="54"/>
      <c r="Q160" s="57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25">
      <c r="A161" s="329" t="s">
        <v>16</v>
      </c>
      <c r="B161" s="361" t="s">
        <v>1667</v>
      </c>
      <c r="C161" s="78"/>
      <c r="D161" s="352" t="s">
        <v>161</v>
      </c>
      <c r="E161" s="99">
        <v>10.08</v>
      </c>
      <c r="F161" s="51">
        <f t="shared" si="0"/>
        <v>14.636160000000002</v>
      </c>
      <c r="G161" s="131">
        <f t="shared" si="1"/>
        <v>22.619519999999998</v>
      </c>
      <c r="H161" s="44"/>
      <c r="I161" s="45" t="s">
        <v>139</v>
      </c>
      <c r="J161" s="332"/>
      <c r="K161" s="332"/>
      <c r="L161" s="56"/>
      <c r="M161" s="56"/>
      <c r="N161" s="56"/>
      <c r="O161" s="8"/>
      <c r="P161" s="54"/>
      <c r="Q161" s="57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25">
      <c r="A162" s="329" t="s">
        <v>16</v>
      </c>
      <c r="B162" s="361" t="s">
        <v>1668</v>
      </c>
      <c r="C162" s="78"/>
      <c r="D162" s="352" t="s">
        <v>175</v>
      </c>
      <c r="E162" s="99">
        <v>12.95</v>
      </c>
      <c r="F162" s="51">
        <f t="shared" si="0"/>
        <v>18.803400000000003</v>
      </c>
      <c r="G162" s="131">
        <f t="shared" si="1"/>
        <v>29.059800000000003</v>
      </c>
      <c r="H162" s="44"/>
      <c r="I162" s="45" t="s">
        <v>139</v>
      </c>
      <c r="J162" s="332"/>
      <c r="K162" s="332"/>
      <c r="L162" s="56"/>
      <c r="M162" s="56"/>
      <c r="N162" s="56"/>
      <c r="O162" s="8"/>
      <c r="P162" s="54"/>
      <c r="Q162" s="57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25">
      <c r="A163" s="329" t="s">
        <v>16</v>
      </c>
      <c r="B163" s="361" t="s">
        <v>1668</v>
      </c>
      <c r="C163" s="78"/>
      <c r="D163" s="352" t="s">
        <v>79</v>
      </c>
      <c r="E163" s="99">
        <v>20.21</v>
      </c>
      <c r="F163" s="51">
        <f t="shared" si="0"/>
        <v>29.344920000000005</v>
      </c>
      <c r="G163" s="131">
        <f t="shared" si="1"/>
        <v>45.351240000000004</v>
      </c>
      <c r="H163" s="44"/>
      <c r="I163" s="45" t="s">
        <v>139</v>
      </c>
      <c r="J163" s="332"/>
      <c r="K163" s="332"/>
      <c r="L163" s="56"/>
      <c r="M163" s="56"/>
      <c r="N163" s="56"/>
      <c r="O163" s="8"/>
      <c r="P163" s="54"/>
      <c r="Q163" s="57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25">
      <c r="A164" s="329" t="s">
        <v>16</v>
      </c>
      <c r="B164" s="361" t="s">
        <v>1665</v>
      </c>
      <c r="C164" s="78"/>
      <c r="D164" s="352" t="s">
        <v>159</v>
      </c>
      <c r="E164" s="99">
        <v>3.7</v>
      </c>
      <c r="F164" s="51">
        <f t="shared" si="0"/>
        <v>5.3724000000000007</v>
      </c>
      <c r="G164" s="131">
        <f t="shared" si="1"/>
        <v>8.3027999999999995</v>
      </c>
      <c r="H164" s="44"/>
      <c r="I164" s="45" t="s">
        <v>139</v>
      </c>
      <c r="J164" s="332"/>
      <c r="K164" s="332"/>
      <c r="L164" s="56"/>
      <c r="M164" s="56"/>
      <c r="N164" s="56"/>
      <c r="O164" s="8"/>
      <c r="P164" s="54"/>
      <c r="Q164" s="57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25">
      <c r="A165" s="329" t="s">
        <v>16</v>
      </c>
      <c r="B165" s="361" t="s">
        <v>1665</v>
      </c>
      <c r="C165" s="78"/>
      <c r="D165" s="352" t="s">
        <v>161</v>
      </c>
      <c r="E165" s="99">
        <v>13.07</v>
      </c>
      <c r="F165" s="51">
        <f t="shared" si="0"/>
        <v>18.977640000000005</v>
      </c>
      <c r="G165" s="131">
        <f t="shared" si="1"/>
        <v>29.329080000000001</v>
      </c>
      <c r="H165" s="44"/>
      <c r="I165" s="45" t="s">
        <v>139</v>
      </c>
      <c r="J165" s="332"/>
      <c r="K165" s="332"/>
      <c r="L165" s="56"/>
      <c r="M165" s="56"/>
      <c r="N165" s="56"/>
      <c r="O165" s="8"/>
      <c r="P165" s="54"/>
      <c r="Q165" s="57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25">
      <c r="A166" s="329" t="s">
        <v>16</v>
      </c>
      <c r="B166" s="361" t="s">
        <v>1665</v>
      </c>
      <c r="C166" s="78"/>
      <c r="D166" s="352" t="s">
        <v>79</v>
      </c>
      <c r="E166" s="99">
        <v>23.23</v>
      </c>
      <c r="F166" s="51">
        <f t="shared" si="0"/>
        <v>33.729959999999998</v>
      </c>
      <c r="G166" s="131">
        <f t="shared" si="1"/>
        <v>52.128119999999996</v>
      </c>
      <c r="H166" s="44"/>
      <c r="I166" s="45" t="s">
        <v>139</v>
      </c>
      <c r="J166" s="332"/>
      <c r="K166" s="332"/>
      <c r="L166" s="56"/>
      <c r="M166" s="56"/>
      <c r="N166" s="56"/>
      <c r="O166" s="8"/>
      <c r="P166" s="54"/>
      <c r="Q166" s="57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25">
      <c r="A167" s="329" t="s">
        <v>16</v>
      </c>
      <c r="B167" s="361" t="s">
        <v>1669</v>
      </c>
      <c r="C167" s="78"/>
      <c r="D167" s="352" t="s">
        <v>159</v>
      </c>
      <c r="E167" s="99">
        <v>9.3800000000000008</v>
      </c>
      <c r="F167" s="51">
        <f t="shared" si="0"/>
        <v>13.619760000000001</v>
      </c>
      <c r="G167" s="131">
        <f t="shared" si="1"/>
        <v>21.048719999999999</v>
      </c>
      <c r="H167" s="44"/>
      <c r="I167" s="45" t="s">
        <v>139</v>
      </c>
      <c r="J167" s="332"/>
      <c r="K167" s="332"/>
      <c r="L167" s="56"/>
      <c r="M167" s="56"/>
      <c r="N167" s="56"/>
      <c r="O167" s="8"/>
      <c r="P167" s="54"/>
      <c r="Q167" s="57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25">
      <c r="A168" s="329" t="s">
        <v>16</v>
      </c>
      <c r="B168" s="361" t="s">
        <v>1669</v>
      </c>
      <c r="C168" s="78"/>
      <c r="D168" s="352" t="s">
        <v>161</v>
      </c>
      <c r="E168" s="99">
        <v>15.45</v>
      </c>
      <c r="F168" s="51">
        <f t="shared" si="0"/>
        <v>22.433400000000002</v>
      </c>
      <c r="G168" s="131">
        <f t="shared" si="1"/>
        <v>34.669800000000002</v>
      </c>
      <c r="H168" s="44"/>
      <c r="I168" s="45" t="s">
        <v>139</v>
      </c>
      <c r="J168" s="332"/>
      <c r="K168" s="332"/>
      <c r="L168" s="56"/>
      <c r="M168" s="56"/>
      <c r="N168" s="56"/>
      <c r="O168" s="8"/>
      <c r="P168" s="54"/>
      <c r="Q168" s="57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25">
      <c r="A169" s="329" t="s">
        <v>16</v>
      </c>
      <c r="B169" s="361" t="s">
        <v>1670</v>
      </c>
      <c r="C169" s="78"/>
      <c r="D169" s="352" t="s">
        <v>175</v>
      </c>
      <c r="E169" s="99">
        <v>10.83</v>
      </c>
      <c r="F169" s="51">
        <f t="shared" si="0"/>
        <v>15.725160000000002</v>
      </c>
      <c r="G169" s="131">
        <f t="shared" si="1"/>
        <v>24.302520000000001</v>
      </c>
      <c r="H169" s="44"/>
      <c r="I169" s="45" t="s">
        <v>139</v>
      </c>
      <c r="J169" s="332"/>
      <c r="K169" s="332"/>
      <c r="L169" s="56"/>
      <c r="M169" s="56"/>
      <c r="N169" s="56"/>
      <c r="O169" s="8"/>
      <c r="P169" s="54"/>
      <c r="Q169" s="57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25">
      <c r="A170" s="329" t="s">
        <v>16</v>
      </c>
      <c r="B170" s="361" t="s">
        <v>1671</v>
      </c>
      <c r="C170" s="78"/>
      <c r="D170" s="352" t="s">
        <v>159</v>
      </c>
      <c r="E170" s="99">
        <v>10.06</v>
      </c>
      <c r="F170" s="51">
        <f t="shared" si="0"/>
        <v>14.607120000000002</v>
      </c>
      <c r="G170" s="131">
        <f t="shared" si="1"/>
        <v>22.574640000000002</v>
      </c>
      <c r="H170" s="44"/>
      <c r="I170" s="45" t="s">
        <v>139</v>
      </c>
      <c r="J170" s="332"/>
      <c r="K170" s="332"/>
      <c r="L170" s="56"/>
      <c r="M170" s="56"/>
      <c r="N170" s="56"/>
      <c r="O170" s="8"/>
      <c r="P170" s="54"/>
      <c r="Q170" s="57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25">
      <c r="A171" s="329" t="s">
        <v>16</v>
      </c>
      <c r="B171" s="361" t="s">
        <v>1672</v>
      </c>
      <c r="C171" s="78"/>
      <c r="D171" s="352" t="s">
        <v>159</v>
      </c>
      <c r="E171" s="99">
        <v>2.2000000000000002</v>
      </c>
      <c r="F171" s="51">
        <f t="shared" si="0"/>
        <v>3.1944000000000008</v>
      </c>
      <c r="G171" s="131">
        <f t="shared" si="1"/>
        <v>4.9368000000000007</v>
      </c>
      <c r="H171" s="44"/>
      <c r="I171" s="45" t="s">
        <v>139</v>
      </c>
      <c r="J171" s="332"/>
      <c r="K171" s="332"/>
      <c r="L171" s="56"/>
      <c r="M171" s="56"/>
      <c r="N171" s="56"/>
      <c r="O171" s="8"/>
      <c r="P171" s="54"/>
      <c r="Q171" s="57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25">
      <c r="A172" s="329" t="s">
        <v>16</v>
      </c>
      <c r="B172" s="361" t="s">
        <v>1672</v>
      </c>
      <c r="C172" s="78"/>
      <c r="D172" s="352" t="s">
        <v>79</v>
      </c>
      <c r="E172" s="99">
        <v>5.21</v>
      </c>
      <c r="F172" s="51">
        <f t="shared" si="0"/>
        <v>7.5649200000000016</v>
      </c>
      <c r="G172" s="131">
        <f t="shared" si="1"/>
        <v>11.691240000000002</v>
      </c>
      <c r="H172" s="44"/>
      <c r="I172" s="45" t="s">
        <v>139</v>
      </c>
      <c r="J172" s="332"/>
      <c r="K172" s="332"/>
      <c r="L172" s="56"/>
      <c r="M172" s="56"/>
      <c r="N172" s="56"/>
      <c r="O172" s="8"/>
      <c r="P172" s="54"/>
      <c r="Q172" s="57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25">
      <c r="A173" s="329" t="s">
        <v>16</v>
      </c>
      <c r="B173" s="361" t="s">
        <v>1672</v>
      </c>
      <c r="C173" s="78"/>
      <c r="D173" s="352" t="s">
        <v>252</v>
      </c>
      <c r="E173" s="99">
        <v>14.28</v>
      </c>
      <c r="F173" s="51">
        <f t="shared" si="0"/>
        <v>20.734560000000002</v>
      </c>
      <c r="G173" s="131">
        <f t="shared" si="1"/>
        <v>32.044319999999999</v>
      </c>
      <c r="H173" s="44"/>
      <c r="I173" s="45" t="s">
        <v>139</v>
      </c>
      <c r="J173" s="332"/>
      <c r="K173" s="332"/>
      <c r="L173" s="56"/>
      <c r="M173" s="56"/>
      <c r="N173" s="56"/>
      <c r="O173" s="8"/>
      <c r="P173" s="54"/>
      <c r="Q173" s="57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25">
      <c r="A174" s="329" t="s">
        <v>16</v>
      </c>
      <c r="B174" s="361" t="s">
        <v>1672</v>
      </c>
      <c r="C174" s="78"/>
      <c r="D174" s="352" t="s">
        <v>176</v>
      </c>
      <c r="E174" s="99">
        <v>20.23</v>
      </c>
      <c r="F174" s="51">
        <f t="shared" si="0"/>
        <v>29.373960000000007</v>
      </c>
      <c r="G174" s="131">
        <f t="shared" si="1"/>
        <v>45.39612000000001</v>
      </c>
      <c r="H174" s="44"/>
      <c r="I174" s="45" t="s">
        <v>139</v>
      </c>
      <c r="J174" s="332"/>
      <c r="K174" s="332"/>
      <c r="L174" s="56"/>
      <c r="M174" s="56"/>
      <c r="N174" s="56"/>
      <c r="O174" s="8"/>
      <c r="P174" s="54"/>
      <c r="Q174" s="57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25">
      <c r="A175" s="329" t="s">
        <v>16</v>
      </c>
      <c r="B175" s="361" t="s">
        <v>1632</v>
      </c>
      <c r="C175" s="78"/>
      <c r="D175" s="352" t="s">
        <v>159</v>
      </c>
      <c r="E175" s="99">
        <v>5.08</v>
      </c>
      <c r="F175" s="51">
        <f t="shared" si="0"/>
        <v>7.3761600000000023</v>
      </c>
      <c r="G175" s="131">
        <f t="shared" si="1"/>
        <v>11.399520000000003</v>
      </c>
      <c r="H175" s="44"/>
      <c r="I175" s="45" t="s">
        <v>139</v>
      </c>
      <c r="J175" s="332"/>
      <c r="K175" s="332"/>
      <c r="L175" s="56"/>
      <c r="M175" s="56"/>
      <c r="N175" s="56"/>
      <c r="O175" s="8"/>
      <c r="P175" s="54"/>
      <c r="Q175" s="57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25">
      <c r="A176" s="329" t="s">
        <v>16</v>
      </c>
      <c r="B176" s="361" t="s">
        <v>1633</v>
      </c>
      <c r="C176" s="78"/>
      <c r="D176" s="352" t="s">
        <v>159</v>
      </c>
      <c r="E176" s="99">
        <v>2.33</v>
      </c>
      <c r="F176" s="51">
        <f t="shared" si="0"/>
        <v>3.3831600000000006</v>
      </c>
      <c r="G176" s="131">
        <f t="shared" si="1"/>
        <v>5.2285199999999996</v>
      </c>
      <c r="H176" s="44"/>
      <c r="I176" s="45" t="s">
        <v>139</v>
      </c>
      <c r="J176" s="332"/>
      <c r="K176" s="332"/>
      <c r="L176" s="56"/>
      <c r="M176" s="56"/>
      <c r="N176" s="56"/>
      <c r="O176" s="8"/>
      <c r="P176" s="54"/>
      <c r="Q176" s="57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25">
      <c r="A177" s="329" t="s">
        <v>16</v>
      </c>
      <c r="B177" s="361" t="s">
        <v>1633</v>
      </c>
      <c r="C177" s="78"/>
      <c r="D177" s="352" t="s">
        <v>161</v>
      </c>
      <c r="E177" s="99">
        <v>4.7</v>
      </c>
      <c r="F177" s="51">
        <f t="shared" si="0"/>
        <v>6.8244000000000016</v>
      </c>
      <c r="G177" s="131">
        <f t="shared" si="1"/>
        <v>10.546800000000001</v>
      </c>
      <c r="H177" s="44"/>
      <c r="I177" s="45" t="s">
        <v>139</v>
      </c>
      <c r="J177" s="332"/>
      <c r="K177" s="332"/>
      <c r="L177" s="56"/>
      <c r="M177" s="56"/>
      <c r="N177" s="56"/>
      <c r="O177" s="8"/>
      <c r="P177" s="54"/>
      <c r="Q177" s="57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25">
      <c r="A178" s="329" t="s">
        <v>16</v>
      </c>
      <c r="B178" s="361" t="s">
        <v>1633</v>
      </c>
      <c r="C178" s="78"/>
      <c r="D178" s="352" t="s">
        <v>79</v>
      </c>
      <c r="E178" s="99">
        <v>6.82</v>
      </c>
      <c r="F178" s="51">
        <f t="shared" si="0"/>
        <v>9.9026399999999999</v>
      </c>
      <c r="G178" s="131">
        <f t="shared" si="1"/>
        <v>15.304079999999999</v>
      </c>
      <c r="H178" s="44"/>
      <c r="I178" s="45" t="s">
        <v>139</v>
      </c>
      <c r="J178" s="332"/>
      <c r="K178" s="332"/>
      <c r="L178" s="56"/>
      <c r="M178" s="56"/>
      <c r="N178" s="56"/>
      <c r="O178" s="8"/>
      <c r="P178" s="54"/>
      <c r="Q178" s="57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25">
      <c r="A179" s="329" t="s">
        <v>16</v>
      </c>
      <c r="B179" s="361" t="s">
        <v>1633</v>
      </c>
      <c r="C179" s="78"/>
      <c r="D179" s="352" t="s">
        <v>252</v>
      </c>
      <c r="E179" s="99">
        <v>13.58</v>
      </c>
      <c r="F179" s="51">
        <f t="shared" si="0"/>
        <v>19.718160000000001</v>
      </c>
      <c r="G179" s="131">
        <f t="shared" si="1"/>
        <v>30.473519999999997</v>
      </c>
      <c r="H179" s="44"/>
      <c r="I179" s="45" t="s">
        <v>139</v>
      </c>
      <c r="J179" s="332"/>
      <c r="K179" s="332"/>
      <c r="L179" s="56"/>
      <c r="M179" s="56"/>
      <c r="N179" s="56"/>
      <c r="O179" s="8"/>
      <c r="P179" s="54"/>
      <c r="Q179" s="57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25">
      <c r="A180" s="329" t="s">
        <v>16</v>
      </c>
      <c r="B180" s="361" t="s">
        <v>1633</v>
      </c>
      <c r="C180" s="78"/>
      <c r="D180" s="352" t="s">
        <v>176</v>
      </c>
      <c r="E180" s="99">
        <v>29.56</v>
      </c>
      <c r="F180" s="51">
        <f t="shared" si="0"/>
        <v>42.921120000000002</v>
      </c>
      <c r="G180" s="131">
        <f t="shared" si="1"/>
        <v>66.332639999999998</v>
      </c>
      <c r="H180" s="44"/>
      <c r="I180" s="45" t="s">
        <v>139</v>
      </c>
      <c r="J180" s="332"/>
      <c r="K180" s="332"/>
      <c r="L180" s="56"/>
      <c r="M180" s="56"/>
      <c r="N180" s="56"/>
      <c r="O180" s="8"/>
      <c r="P180" s="54"/>
      <c r="Q180" s="57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25">
      <c r="A181" s="329" t="s">
        <v>16</v>
      </c>
      <c r="B181" s="361" t="s">
        <v>1673</v>
      </c>
      <c r="C181" s="78"/>
      <c r="D181" s="352" t="s">
        <v>159</v>
      </c>
      <c r="E181" s="99">
        <v>2.14</v>
      </c>
      <c r="F181" s="51">
        <f t="shared" si="0"/>
        <v>3.1072800000000012</v>
      </c>
      <c r="G181" s="131">
        <f t="shared" si="1"/>
        <v>4.8021600000000007</v>
      </c>
      <c r="H181" s="44"/>
      <c r="I181" s="45" t="s">
        <v>139</v>
      </c>
      <c r="J181" s="332"/>
      <c r="K181" s="332"/>
      <c r="L181" s="56"/>
      <c r="M181" s="56"/>
      <c r="N181" s="56"/>
      <c r="O181" s="8"/>
      <c r="P181" s="54"/>
      <c r="Q181" s="57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25">
      <c r="A182" s="329" t="s">
        <v>16</v>
      </c>
      <c r="B182" s="361" t="s">
        <v>1674</v>
      </c>
      <c r="C182" s="78"/>
      <c r="D182" s="352" t="s">
        <v>159</v>
      </c>
      <c r="E182" s="99">
        <v>9.8699999999999992</v>
      </c>
      <c r="F182" s="51">
        <f t="shared" si="0"/>
        <v>14.331240000000001</v>
      </c>
      <c r="G182" s="131">
        <f t="shared" si="1"/>
        <v>22.14828</v>
      </c>
      <c r="H182" s="44"/>
      <c r="I182" s="45" t="s">
        <v>139</v>
      </c>
      <c r="J182" s="332"/>
      <c r="K182" s="332"/>
      <c r="L182" s="56"/>
      <c r="M182" s="56"/>
      <c r="N182" s="56"/>
      <c r="O182" s="8"/>
      <c r="P182" s="54"/>
      <c r="Q182" s="57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25">
      <c r="A183" s="329" t="s">
        <v>16</v>
      </c>
      <c r="B183" s="361" t="s">
        <v>1634</v>
      </c>
      <c r="C183" s="78"/>
      <c r="D183" s="352" t="s">
        <v>159</v>
      </c>
      <c r="E183" s="99">
        <v>3.46</v>
      </c>
      <c r="F183" s="51">
        <f t="shared" si="0"/>
        <v>5.0239200000000004</v>
      </c>
      <c r="G183" s="131">
        <f t="shared" si="1"/>
        <v>7.7642399999999991</v>
      </c>
      <c r="H183" s="44"/>
      <c r="I183" s="45" t="s">
        <v>139</v>
      </c>
      <c r="J183" s="332"/>
      <c r="K183" s="332"/>
      <c r="L183" s="56"/>
      <c r="M183" s="56"/>
      <c r="N183" s="56"/>
      <c r="O183" s="8"/>
      <c r="P183" s="54"/>
      <c r="Q183" s="57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25">
      <c r="A184" s="329" t="s">
        <v>16</v>
      </c>
      <c r="B184" s="361" t="s">
        <v>1634</v>
      </c>
      <c r="C184" s="78"/>
      <c r="D184" s="352" t="s">
        <v>161</v>
      </c>
      <c r="E184" s="99">
        <v>10.15</v>
      </c>
      <c r="F184" s="51">
        <f t="shared" si="0"/>
        <v>14.737800000000004</v>
      </c>
      <c r="G184" s="131">
        <f t="shared" si="1"/>
        <v>22.776600000000002</v>
      </c>
      <c r="H184" s="44"/>
      <c r="I184" s="45" t="s">
        <v>139</v>
      </c>
      <c r="J184" s="332"/>
      <c r="K184" s="332"/>
      <c r="L184" s="56"/>
      <c r="M184" s="56"/>
      <c r="N184" s="56"/>
      <c r="O184" s="8"/>
      <c r="P184" s="54"/>
      <c r="Q184" s="57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25">
      <c r="A185" s="329" t="s">
        <v>16</v>
      </c>
      <c r="B185" s="361" t="s">
        <v>1634</v>
      </c>
      <c r="C185" s="78"/>
      <c r="D185" s="352" t="s">
        <v>79</v>
      </c>
      <c r="E185" s="99">
        <v>15.7</v>
      </c>
      <c r="F185" s="51">
        <f t="shared" si="0"/>
        <v>22.796400000000002</v>
      </c>
      <c r="G185" s="131">
        <f t="shared" si="1"/>
        <v>35.230800000000002</v>
      </c>
      <c r="H185" s="44"/>
      <c r="I185" s="45" t="s">
        <v>139</v>
      </c>
      <c r="J185" s="332"/>
      <c r="K185" s="332"/>
      <c r="L185" s="56"/>
      <c r="M185" s="56"/>
      <c r="N185" s="56"/>
      <c r="O185" s="8"/>
      <c r="P185" s="54"/>
      <c r="Q185" s="57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25">
      <c r="A186" s="329" t="s">
        <v>16</v>
      </c>
      <c r="B186" s="361" t="s">
        <v>1634</v>
      </c>
      <c r="C186" s="78"/>
      <c r="D186" s="352" t="s">
        <v>252</v>
      </c>
      <c r="E186" s="99">
        <v>27.94</v>
      </c>
      <c r="F186" s="51">
        <f t="shared" si="0"/>
        <v>40.568880000000014</v>
      </c>
      <c r="G186" s="131">
        <f t="shared" si="1"/>
        <v>62.69736000000001</v>
      </c>
      <c r="H186" s="44"/>
      <c r="I186" s="45" t="s">
        <v>139</v>
      </c>
      <c r="J186" s="332"/>
      <c r="K186" s="332"/>
      <c r="L186" s="56"/>
      <c r="M186" s="56"/>
      <c r="N186" s="56"/>
      <c r="O186" s="8"/>
      <c r="P186" s="54"/>
      <c r="Q186" s="57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25">
      <c r="A187" s="329" t="s">
        <v>16</v>
      </c>
      <c r="B187" s="361" t="s">
        <v>1636</v>
      </c>
      <c r="C187" s="78"/>
      <c r="D187" s="352" t="s">
        <v>159</v>
      </c>
      <c r="E187" s="99">
        <v>3.86</v>
      </c>
      <c r="F187" s="51">
        <f t="shared" si="0"/>
        <v>5.6047200000000004</v>
      </c>
      <c r="G187" s="131">
        <f t="shared" si="1"/>
        <v>8.6618399999999998</v>
      </c>
      <c r="H187" s="44"/>
      <c r="I187" s="45" t="s">
        <v>139</v>
      </c>
      <c r="J187" s="332"/>
      <c r="K187" s="332"/>
      <c r="L187" s="56"/>
      <c r="M187" s="56"/>
      <c r="N187" s="56"/>
      <c r="O187" s="8"/>
      <c r="P187" s="54"/>
      <c r="Q187" s="57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25">
      <c r="A188" s="329" t="s">
        <v>16</v>
      </c>
      <c r="B188" s="361" t="s">
        <v>1636</v>
      </c>
      <c r="C188" s="78"/>
      <c r="D188" s="352" t="s">
        <v>175</v>
      </c>
      <c r="E188" s="99">
        <v>4.7</v>
      </c>
      <c r="F188" s="51">
        <f t="shared" si="0"/>
        <v>6.8244000000000016</v>
      </c>
      <c r="G188" s="131">
        <f t="shared" si="1"/>
        <v>10.546800000000001</v>
      </c>
      <c r="H188" s="44"/>
      <c r="I188" s="45" t="s">
        <v>139</v>
      </c>
      <c r="J188" s="332"/>
      <c r="K188" s="332"/>
      <c r="L188" s="56"/>
      <c r="M188" s="56"/>
      <c r="N188" s="56"/>
      <c r="O188" s="8"/>
      <c r="P188" s="54"/>
      <c r="Q188" s="57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25">
      <c r="A189" s="329" t="s">
        <v>16</v>
      </c>
      <c r="B189" s="361" t="s">
        <v>1636</v>
      </c>
      <c r="C189" s="78"/>
      <c r="D189" s="352" t="s">
        <v>161</v>
      </c>
      <c r="E189" s="99">
        <v>8.6199999999999992</v>
      </c>
      <c r="F189" s="51">
        <f t="shared" si="0"/>
        <v>12.51624</v>
      </c>
      <c r="G189" s="131">
        <f t="shared" si="1"/>
        <v>19.343279999999996</v>
      </c>
      <c r="H189" s="44"/>
      <c r="I189" s="45" t="s">
        <v>139</v>
      </c>
      <c r="J189" s="332"/>
      <c r="K189" s="332"/>
      <c r="L189" s="56"/>
      <c r="M189" s="56"/>
      <c r="N189" s="56"/>
      <c r="O189" s="8"/>
      <c r="P189" s="54"/>
      <c r="Q189" s="57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25">
      <c r="A190" s="329" t="s">
        <v>16</v>
      </c>
      <c r="B190" s="361" t="s">
        <v>1675</v>
      </c>
      <c r="C190" s="78"/>
      <c r="D190" s="352" t="s">
        <v>159</v>
      </c>
      <c r="E190" s="99">
        <v>3.7</v>
      </c>
      <c r="F190" s="51">
        <f t="shared" si="0"/>
        <v>5.3724000000000007</v>
      </c>
      <c r="G190" s="131">
        <f t="shared" si="1"/>
        <v>8.3027999999999995</v>
      </c>
      <c r="H190" s="44"/>
      <c r="I190" s="45" t="s">
        <v>139</v>
      </c>
      <c r="J190" s="332"/>
      <c r="K190" s="332"/>
      <c r="L190" s="56"/>
      <c r="M190" s="56"/>
      <c r="N190" s="56"/>
      <c r="O190" s="8"/>
      <c r="P190" s="54"/>
      <c r="Q190" s="57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25">
      <c r="A191" s="329" t="s">
        <v>16</v>
      </c>
      <c r="B191" s="361" t="s">
        <v>1676</v>
      </c>
      <c r="C191" s="78"/>
      <c r="D191" s="352" t="s">
        <v>159</v>
      </c>
      <c r="E191" s="99">
        <v>3.7</v>
      </c>
      <c r="F191" s="51">
        <f t="shared" si="0"/>
        <v>5.3724000000000007</v>
      </c>
      <c r="G191" s="131">
        <f t="shared" si="1"/>
        <v>8.3027999999999995</v>
      </c>
      <c r="H191" s="44"/>
      <c r="I191" s="45" t="s">
        <v>139</v>
      </c>
      <c r="J191" s="332"/>
      <c r="K191" s="332"/>
      <c r="L191" s="56"/>
      <c r="M191" s="56"/>
      <c r="N191" s="56"/>
      <c r="O191" s="8"/>
      <c r="P191" s="54"/>
      <c r="Q191" s="57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25">
      <c r="A192" s="329" t="s">
        <v>16</v>
      </c>
      <c r="B192" s="361" t="s">
        <v>1677</v>
      </c>
      <c r="C192" s="78"/>
      <c r="D192" s="352" t="s">
        <v>1095</v>
      </c>
      <c r="E192" s="99">
        <v>100.66</v>
      </c>
      <c r="F192" s="51">
        <f t="shared" si="0"/>
        <v>146.15832</v>
      </c>
      <c r="G192" s="131">
        <f t="shared" si="1"/>
        <v>225.88103999999998</v>
      </c>
      <c r="H192" s="44"/>
      <c r="I192" s="45" t="s">
        <v>139</v>
      </c>
      <c r="J192" s="332"/>
      <c r="K192" s="332"/>
      <c r="L192" s="56"/>
      <c r="M192" s="56"/>
      <c r="N192" s="56"/>
      <c r="O192" s="8"/>
      <c r="P192" s="54"/>
      <c r="Q192" s="57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25">
      <c r="A193" s="329" t="s">
        <v>16</v>
      </c>
      <c r="B193" s="361" t="s">
        <v>1621</v>
      </c>
      <c r="C193" s="78"/>
      <c r="D193" s="352" t="s">
        <v>159</v>
      </c>
      <c r="E193" s="99">
        <v>6.16</v>
      </c>
      <c r="F193" s="51">
        <f t="shared" si="0"/>
        <v>8.9443200000000012</v>
      </c>
      <c r="G193" s="131">
        <f t="shared" si="1"/>
        <v>13.823039999999999</v>
      </c>
      <c r="H193" s="44"/>
      <c r="I193" s="45" t="s">
        <v>139</v>
      </c>
      <c r="J193" s="332"/>
      <c r="K193" s="332"/>
      <c r="L193" s="56"/>
      <c r="M193" s="56"/>
      <c r="N193" s="56"/>
      <c r="O193" s="8"/>
      <c r="P193" s="54"/>
      <c r="Q193" s="57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25">
      <c r="A194" s="329" t="s">
        <v>16</v>
      </c>
      <c r="B194" s="361" t="s">
        <v>1621</v>
      </c>
      <c r="C194" s="78"/>
      <c r="D194" s="352" t="s">
        <v>161</v>
      </c>
      <c r="E194" s="99">
        <v>14.27</v>
      </c>
      <c r="F194" s="51">
        <f t="shared" si="0"/>
        <v>20.720040000000004</v>
      </c>
      <c r="G194" s="131">
        <f t="shared" si="1"/>
        <v>32.021880000000003</v>
      </c>
      <c r="H194" s="44"/>
      <c r="I194" s="45" t="s">
        <v>139</v>
      </c>
      <c r="J194" s="332"/>
      <c r="K194" s="332"/>
      <c r="L194" s="56"/>
      <c r="M194" s="56"/>
      <c r="N194" s="56"/>
      <c r="O194" s="8"/>
      <c r="P194" s="54"/>
      <c r="Q194" s="57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25">
      <c r="A195" s="329" t="s">
        <v>16</v>
      </c>
      <c r="B195" s="361" t="s">
        <v>1621</v>
      </c>
      <c r="C195" s="78"/>
      <c r="D195" s="352" t="s">
        <v>79</v>
      </c>
      <c r="E195" s="99">
        <v>25.39</v>
      </c>
      <c r="F195" s="51">
        <f t="shared" si="0"/>
        <v>36.866280000000003</v>
      </c>
      <c r="G195" s="131">
        <f t="shared" si="1"/>
        <v>56.975160000000002</v>
      </c>
      <c r="H195" s="44"/>
      <c r="I195" s="45" t="s">
        <v>139</v>
      </c>
      <c r="J195" s="332"/>
      <c r="K195" s="332"/>
      <c r="L195" s="56"/>
      <c r="M195" s="56"/>
      <c r="N195" s="56"/>
      <c r="O195" s="8"/>
      <c r="P195" s="54"/>
      <c r="Q195" s="57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25">
      <c r="A196" s="329" t="s">
        <v>16</v>
      </c>
      <c r="B196" s="361" t="s">
        <v>1621</v>
      </c>
      <c r="C196" s="78"/>
      <c r="D196" s="352" t="s">
        <v>252</v>
      </c>
      <c r="E196" s="99">
        <v>50.36</v>
      </c>
      <c r="F196" s="51">
        <f t="shared" si="0"/>
        <v>73.122720000000001</v>
      </c>
      <c r="G196" s="131">
        <f t="shared" si="1"/>
        <v>113.00784</v>
      </c>
      <c r="H196" s="44"/>
      <c r="I196" s="45" t="s">
        <v>139</v>
      </c>
      <c r="J196" s="332"/>
      <c r="K196" s="332"/>
      <c r="L196" s="56"/>
      <c r="M196" s="56"/>
      <c r="N196" s="56"/>
      <c r="O196" s="8"/>
      <c r="P196" s="54"/>
      <c r="Q196" s="57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25">
      <c r="A197" s="329" t="s">
        <v>16</v>
      </c>
      <c r="B197" s="361" t="s">
        <v>1628</v>
      </c>
      <c r="C197" s="78"/>
      <c r="D197" s="352" t="s">
        <v>175</v>
      </c>
      <c r="E197" s="99">
        <v>13.33</v>
      </c>
      <c r="F197" s="51">
        <f t="shared" si="0"/>
        <v>19.355160000000001</v>
      </c>
      <c r="G197" s="131">
        <f t="shared" si="1"/>
        <v>29.912520000000001</v>
      </c>
      <c r="H197" s="44"/>
      <c r="I197" s="45" t="s">
        <v>139</v>
      </c>
      <c r="J197" s="332"/>
      <c r="K197" s="332"/>
      <c r="L197" s="56"/>
      <c r="M197" s="56"/>
      <c r="N197" s="56"/>
      <c r="O197" s="8"/>
      <c r="P197" s="54"/>
      <c r="Q197" s="57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25">
      <c r="A198" s="329" t="s">
        <v>16</v>
      </c>
      <c r="B198" s="361" t="s">
        <v>1628</v>
      </c>
      <c r="C198" s="78"/>
      <c r="D198" s="352" t="s">
        <v>161</v>
      </c>
      <c r="E198" s="99">
        <v>17.89</v>
      </c>
      <c r="F198" s="51">
        <f t="shared" si="0"/>
        <v>25.976280000000006</v>
      </c>
      <c r="G198" s="131">
        <f t="shared" si="1"/>
        <v>40.145160000000004</v>
      </c>
      <c r="H198" s="44"/>
      <c r="I198" s="45" t="s">
        <v>139</v>
      </c>
      <c r="J198" s="332"/>
      <c r="K198" s="332"/>
      <c r="L198" s="56"/>
      <c r="M198" s="56"/>
      <c r="N198" s="56"/>
      <c r="O198" s="8"/>
      <c r="P198" s="54"/>
      <c r="Q198" s="57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25">
      <c r="A199" s="329" t="s">
        <v>16</v>
      </c>
      <c r="B199" s="361" t="s">
        <v>1628</v>
      </c>
      <c r="C199" s="78"/>
      <c r="D199" s="352" t="s">
        <v>79</v>
      </c>
      <c r="E199" s="99">
        <v>27.58</v>
      </c>
      <c r="F199" s="51">
        <f t="shared" si="0"/>
        <v>40.04616</v>
      </c>
      <c r="G199" s="131">
        <f t="shared" si="1"/>
        <v>61.889519999999997</v>
      </c>
      <c r="H199" s="44"/>
      <c r="I199" s="45" t="s">
        <v>139</v>
      </c>
      <c r="J199" s="332"/>
      <c r="K199" s="332"/>
      <c r="L199" s="56"/>
      <c r="M199" s="56"/>
      <c r="N199" s="56"/>
      <c r="O199" s="8"/>
      <c r="P199" s="54"/>
      <c r="Q199" s="57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25">
      <c r="A200" s="329" t="s">
        <v>16</v>
      </c>
      <c r="B200" s="361" t="s">
        <v>1628</v>
      </c>
      <c r="C200" s="78"/>
      <c r="D200" s="352" t="s">
        <v>148</v>
      </c>
      <c r="E200" s="99">
        <v>43.2</v>
      </c>
      <c r="F200" s="51">
        <f t="shared" si="0"/>
        <v>62.726400000000012</v>
      </c>
      <c r="G200" s="131">
        <f t="shared" si="1"/>
        <v>96.94080000000001</v>
      </c>
      <c r="H200" s="44"/>
      <c r="I200" s="45" t="s">
        <v>139</v>
      </c>
      <c r="J200" s="332"/>
      <c r="K200" s="332"/>
      <c r="L200" s="56"/>
      <c r="M200" s="56"/>
      <c r="N200" s="56"/>
      <c r="O200" s="8"/>
      <c r="P200" s="54"/>
      <c r="Q200" s="57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25">
      <c r="A201" s="329" t="s">
        <v>16</v>
      </c>
      <c r="B201" s="361" t="s">
        <v>1678</v>
      </c>
      <c r="C201" s="78"/>
      <c r="D201" s="352" t="s">
        <v>148</v>
      </c>
      <c r="E201" s="99">
        <v>37.659999999999997</v>
      </c>
      <c r="F201" s="51">
        <f t="shared" si="0"/>
        <v>54.682320000000004</v>
      </c>
      <c r="G201" s="131">
        <f t="shared" si="1"/>
        <v>84.509039999999999</v>
      </c>
      <c r="H201" s="44"/>
      <c r="I201" s="45" t="s">
        <v>139</v>
      </c>
      <c r="J201" s="332"/>
      <c r="K201" s="332"/>
      <c r="L201" s="56"/>
      <c r="M201" s="56"/>
      <c r="N201" s="56"/>
      <c r="O201" s="8"/>
      <c r="P201" s="54"/>
      <c r="Q201" s="57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25">
      <c r="A202" s="329" t="s">
        <v>16</v>
      </c>
      <c r="B202" s="361" t="s">
        <v>1679</v>
      </c>
      <c r="C202" s="78"/>
      <c r="D202" s="352" t="s">
        <v>148</v>
      </c>
      <c r="E202" s="99">
        <v>35.479999999999997</v>
      </c>
      <c r="F202" s="51">
        <f t="shared" si="0"/>
        <v>51.516959999999997</v>
      </c>
      <c r="G202" s="131">
        <f t="shared" si="1"/>
        <v>79.61712</v>
      </c>
      <c r="H202" s="44"/>
      <c r="I202" s="45" t="s">
        <v>139</v>
      </c>
      <c r="J202" s="332"/>
      <c r="K202" s="332"/>
      <c r="L202" s="56"/>
      <c r="M202" s="56"/>
      <c r="N202" s="56"/>
      <c r="O202" s="8"/>
      <c r="P202" s="54"/>
      <c r="Q202" s="57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25">
      <c r="A203" s="329" t="s">
        <v>16</v>
      </c>
      <c r="B203" s="361" t="s">
        <v>1626</v>
      </c>
      <c r="C203" s="78"/>
      <c r="D203" s="352" t="s">
        <v>159</v>
      </c>
      <c r="E203" s="99">
        <v>7.35</v>
      </c>
      <c r="F203" s="51">
        <f t="shared" si="0"/>
        <v>10.6722</v>
      </c>
      <c r="G203" s="131">
        <f t="shared" si="1"/>
        <v>16.493400000000001</v>
      </c>
      <c r="H203" s="44"/>
      <c r="I203" s="45" t="s">
        <v>139</v>
      </c>
      <c r="J203" s="332"/>
      <c r="K203" s="332"/>
      <c r="L203" s="56"/>
      <c r="M203" s="56"/>
      <c r="N203" s="56"/>
      <c r="O203" s="8"/>
      <c r="P203" s="54"/>
      <c r="Q203" s="57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25">
      <c r="A204" s="329" t="s">
        <v>16</v>
      </c>
      <c r="B204" s="361" t="s">
        <v>1626</v>
      </c>
      <c r="C204" s="78"/>
      <c r="D204" s="352" t="s">
        <v>161</v>
      </c>
      <c r="E204" s="99">
        <v>16.670000000000002</v>
      </c>
      <c r="F204" s="51">
        <f t="shared" si="0"/>
        <v>24.204840000000008</v>
      </c>
      <c r="G204" s="131">
        <f t="shared" si="1"/>
        <v>37.407480000000007</v>
      </c>
      <c r="H204" s="44"/>
      <c r="I204" s="45" t="s">
        <v>139</v>
      </c>
      <c r="J204" s="332"/>
      <c r="K204" s="332"/>
      <c r="L204" s="56"/>
      <c r="M204" s="56"/>
      <c r="N204" s="56"/>
      <c r="O204" s="8"/>
      <c r="P204" s="54"/>
      <c r="Q204" s="57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25">
      <c r="A205" s="329" t="s">
        <v>16</v>
      </c>
      <c r="B205" s="361" t="s">
        <v>1626</v>
      </c>
      <c r="C205" s="78"/>
      <c r="D205" s="352" t="s">
        <v>79</v>
      </c>
      <c r="E205" s="99">
        <v>31.68</v>
      </c>
      <c r="F205" s="51">
        <f t="shared" si="0"/>
        <v>45.999360000000003</v>
      </c>
      <c r="G205" s="131">
        <f t="shared" si="1"/>
        <v>71.089919999999992</v>
      </c>
      <c r="H205" s="44"/>
      <c r="I205" s="45" t="s">
        <v>139</v>
      </c>
      <c r="J205" s="332"/>
      <c r="K205" s="332"/>
      <c r="L205" s="56"/>
      <c r="M205" s="56"/>
      <c r="N205" s="56"/>
      <c r="O205" s="8"/>
      <c r="P205" s="54"/>
      <c r="Q205" s="57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25">
      <c r="A206" s="329" t="s">
        <v>16</v>
      </c>
      <c r="B206" s="361" t="s">
        <v>1680</v>
      </c>
      <c r="C206" s="78"/>
      <c r="D206" s="352" t="s">
        <v>175</v>
      </c>
      <c r="E206" s="99">
        <v>7.34</v>
      </c>
      <c r="F206" s="51">
        <f t="shared" si="0"/>
        <v>10.657679999999999</v>
      </c>
      <c r="G206" s="131">
        <f t="shared" si="1"/>
        <v>16.470959999999998</v>
      </c>
      <c r="H206" s="44"/>
      <c r="I206" s="45" t="s">
        <v>139</v>
      </c>
      <c r="J206" s="332"/>
      <c r="K206" s="332"/>
      <c r="L206" s="56"/>
      <c r="M206" s="56"/>
      <c r="N206" s="56"/>
      <c r="O206" s="8"/>
      <c r="P206" s="54"/>
      <c r="Q206" s="57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25">
      <c r="A207" s="329" t="s">
        <v>16</v>
      </c>
      <c r="B207" s="361" t="s">
        <v>1680</v>
      </c>
      <c r="C207" s="78"/>
      <c r="D207" s="352" t="s">
        <v>161</v>
      </c>
      <c r="E207" s="99">
        <v>10.49</v>
      </c>
      <c r="F207" s="51">
        <f t="shared" si="0"/>
        <v>15.231480000000003</v>
      </c>
      <c r="G207" s="131">
        <f t="shared" si="1"/>
        <v>23.539560000000002</v>
      </c>
      <c r="H207" s="44"/>
      <c r="I207" s="45" t="s">
        <v>139</v>
      </c>
      <c r="J207" s="332"/>
      <c r="K207" s="332"/>
      <c r="L207" s="56"/>
      <c r="M207" s="56"/>
      <c r="N207" s="56"/>
      <c r="O207" s="8"/>
      <c r="P207" s="54"/>
      <c r="Q207" s="57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25">
      <c r="A208" s="329" t="s">
        <v>16</v>
      </c>
      <c r="B208" s="361" t="s">
        <v>1680</v>
      </c>
      <c r="C208" s="78"/>
      <c r="D208" s="352" t="s">
        <v>79</v>
      </c>
      <c r="E208" s="99">
        <v>24.44</v>
      </c>
      <c r="F208" s="51">
        <f t="shared" si="0"/>
        <v>35.486880000000006</v>
      </c>
      <c r="G208" s="131">
        <f t="shared" si="1"/>
        <v>54.843360000000004</v>
      </c>
      <c r="H208" s="44"/>
      <c r="I208" s="45" t="s">
        <v>139</v>
      </c>
      <c r="J208" s="332"/>
      <c r="K208" s="332"/>
      <c r="L208" s="56"/>
      <c r="M208" s="56"/>
      <c r="N208" s="56"/>
      <c r="O208" s="8"/>
      <c r="P208" s="54"/>
      <c r="Q208" s="57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25">
      <c r="A209" s="329" t="s">
        <v>16</v>
      </c>
      <c r="B209" s="361" t="s">
        <v>1680</v>
      </c>
      <c r="C209" s="78"/>
      <c r="D209" s="352" t="s">
        <v>148</v>
      </c>
      <c r="E209" s="99">
        <v>32.880000000000003</v>
      </c>
      <c r="F209" s="51">
        <f t="shared" si="0"/>
        <v>47.741760000000014</v>
      </c>
      <c r="G209" s="131">
        <f t="shared" si="1"/>
        <v>73.782720000000012</v>
      </c>
      <c r="H209" s="44"/>
      <c r="I209" s="45" t="s">
        <v>139</v>
      </c>
      <c r="J209" s="332"/>
      <c r="K209" s="332"/>
      <c r="L209" s="56"/>
      <c r="M209" s="56"/>
      <c r="N209" s="56"/>
      <c r="O209" s="8"/>
      <c r="P209" s="54"/>
      <c r="Q209" s="57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25">
      <c r="A210" s="329" t="s">
        <v>16</v>
      </c>
      <c r="B210" s="361" t="s">
        <v>1681</v>
      </c>
      <c r="C210" s="78"/>
      <c r="D210" s="352" t="s">
        <v>90</v>
      </c>
      <c r="E210" s="99">
        <v>8.2799999999999994</v>
      </c>
      <c r="F210" s="51">
        <f t="shared" si="0"/>
        <v>12.022560000000002</v>
      </c>
      <c r="G210" s="131">
        <f t="shared" si="1"/>
        <v>18.58032</v>
      </c>
      <c r="H210" s="44"/>
      <c r="I210" s="45" t="s">
        <v>139</v>
      </c>
      <c r="J210" s="332"/>
      <c r="K210" s="332"/>
      <c r="L210" s="56"/>
      <c r="M210" s="56"/>
      <c r="N210" s="56"/>
      <c r="O210" s="8"/>
      <c r="P210" s="54"/>
      <c r="Q210" s="57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25">
      <c r="A211" s="329" t="s">
        <v>16</v>
      </c>
      <c r="B211" s="361" t="s">
        <v>1681</v>
      </c>
      <c r="C211" s="78"/>
      <c r="D211" s="352" t="s">
        <v>159</v>
      </c>
      <c r="E211" s="99">
        <v>9.2899999999999991</v>
      </c>
      <c r="F211" s="51">
        <f t="shared" si="0"/>
        <v>13.48908</v>
      </c>
      <c r="G211" s="131">
        <f t="shared" si="1"/>
        <v>20.846759999999996</v>
      </c>
      <c r="H211" s="44"/>
      <c r="I211" s="45" t="s">
        <v>139</v>
      </c>
      <c r="J211" s="332"/>
      <c r="K211" s="332"/>
      <c r="L211" s="56"/>
      <c r="M211" s="56"/>
      <c r="N211" s="56"/>
      <c r="O211" s="8"/>
      <c r="P211" s="54"/>
      <c r="Q211" s="57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25">
      <c r="A212" s="329" t="s">
        <v>16</v>
      </c>
      <c r="B212" s="361" t="s">
        <v>1682</v>
      </c>
      <c r="C212" s="78"/>
      <c r="D212" s="352" t="s">
        <v>161</v>
      </c>
      <c r="E212" s="99">
        <v>15.45</v>
      </c>
      <c r="F212" s="51">
        <f t="shared" si="0"/>
        <v>22.433400000000002</v>
      </c>
      <c r="G212" s="131">
        <f t="shared" si="1"/>
        <v>34.669800000000002</v>
      </c>
      <c r="H212" s="44"/>
      <c r="I212" s="45" t="s">
        <v>139</v>
      </c>
      <c r="J212" s="332"/>
      <c r="K212" s="332"/>
      <c r="L212" s="56"/>
      <c r="M212" s="56"/>
      <c r="N212" s="56"/>
      <c r="O212" s="8"/>
      <c r="P212" s="54"/>
      <c r="Q212" s="57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25">
      <c r="A213" s="329" t="s">
        <v>16</v>
      </c>
      <c r="B213" s="361" t="s">
        <v>1622</v>
      </c>
      <c r="C213" s="78"/>
      <c r="D213" s="352" t="s">
        <v>90</v>
      </c>
      <c r="E213" s="99">
        <v>8.74</v>
      </c>
      <c r="F213" s="51">
        <f t="shared" si="0"/>
        <v>12.690480000000003</v>
      </c>
      <c r="G213" s="131">
        <f t="shared" si="1"/>
        <v>19.612560000000002</v>
      </c>
      <c r="H213" s="44"/>
      <c r="I213" s="45" t="s">
        <v>139</v>
      </c>
      <c r="J213" s="332"/>
      <c r="K213" s="332"/>
      <c r="L213" s="56"/>
      <c r="M213" s="56"/>
      <c r="N213" s="56"/>
      <c r="O213" s="8"/>
      <c r="P213" s="54"/>
      <c r="Q213" s="57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25">
      <c r="A214" s="329" t="s">
        <v>16</v>
      </c>
      <c r="B214" s="361" t="s">
        <v>1622</v>
      </c>
      <c r="C214" s="78"/>
      <c r="D214" s="352" t="s">
        <v>159</v>
      </c>
      <c r="E214" s="99">
        <v>9.4600000000000009</v>
      </c>
      <c r="F214" s="51">
        <f t="shared" si="0"/>
        <v>13.735920000000005</v>
      </c>
      <c r="G214" s="131">
        <f t="shared" si="1"/>
        <v>21.228240000000003</v>
      </c>
      <c r="H214" s="44"/>
      <c r="I214" s="45" t="s">
        <v>139</v>
      </c>
      <c r="J214" s="332"/>
      <c r="K214" s="332"/>
      <c r="L214" s="56"/>
      <c r="M214" s="56"/>
      <c r="N214" s="56"/>
      <c r="O214" s="8"/>
      <c r="P214" s="54"/>
      <c r="Q214" s="57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25">
      <c r="A215" s="329" t="s">
        <v>16</v>
      </c>
      <c r="B215" s="361" t="s">
        <v>1622</v>
      </c>
      <c r="C215" s="78"/>
      <c r="D215" s="352" t="s">
        <v>161</v>
      </c>
      <c r="E215" s="99">
        <v>21.14</v>
      </c>
      <c r="F215" s="51">
        <f t="shared" si="0"/>
        <v>30.695280000000004</v>
      </c>
      <c r="G215" s="131">
        <f t="shared" si="1"/>
        <v>47.438160000000003</v>
      </c>
      <c r="H215" s="44"/>
      <c r="I215" s="45" t="s">
        <v>139</v>
      </c>
      <c r="J215" s="332"/>
      <c r="K215" s="332"/>
      <c r="L215" s="56"/>
      <c r="M215" s="56"/>
      <c r="N215" s="56"/>
      <c r="O215" s="8"/>
      <c r="P215" s="54"/>
      <c r="Q215" s="57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25">
      <c r="A216" s="329" t="s">
        <v>16</v>
      </c>
      <c r="B216" s="361" t="s">
        <v>1622</v>
      </c>
      <c r="C216" s="78"/>
      <c r="D216" s="352" t="s">
        <v>225</v>
      </c>
      <c r="E216" s="99">
        <v>17.670000000000002</v>
      </c>
      <c r="F216" s="51">
        <f t="shared" si="0"/>
        <v>25.656840000000006</v>
      </c>
      <c r="G216" s="131">
        <f t="shared" si="1"/>
        <v>39.651480000000006</v>
      </c>
      <c r="H216" s="44"/>
      <c r="I216" s="45" t="s">
        <v>139</v>
      </c>
      <c r="J216" s="332"/>
      <c r="K216" s="332"/>
      <c r="L216" s="56"/>
      <c r="M216" s="56"/>
      <c r="N216" s="56"/>
      <c r="O216" s="8"/>
      <c r="P216" s="54"/>
      <c r="Q216" s="57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25">
      <c r="A217" s="329" t="s">
        <v>16</v>
      </c>
      <c r="B217" s="361" t="s">
        <v>1622</v>
      </c>
      <c r="C217" s="78"/>
      <c r="D217" s="352" t="s">
        <v>79</v>
      </c>
      <c r="E217" s="99">
        <v>24.19</v>
      </c>
      <c r="F217" s="51">
        <f t="shared" si="0"/>
        <v>35.123880000000007</v>
      </c>
      <c r="G217" s="131">
        <f t="shared" si="1"/>
        <v>54.282360000000004</v>
      </c>
      <c r="H217" s="44"/>
      <c r="I217" s="45" t="s">
        <v>139</v>
      </c>
      <c r="J217" s="332"/>
      <c r="K217" s="332"/>
      <c r="L217" s="56"/>
      <c r="M217" s="56"/>
      <c r="N217" s="56"/>
      <c r="O217" s="8"/>
      <c r="P217" s="54"/>
      <c r="Q217" s="57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25">
      <c r="A218" s="329" t="s">
        <v>16</v>
      </c>
      <c r="B218" s="361" t="s">
        <v>1622</v>
      </c>
      <c r="C218" s="78"/>
      <c r="D218" s="352" t="s">
        <v>1095</v>
      </c>
      <c r="E218" s="99">
        <v>71.22</v>
      </c>
      <c r="F218" s="51">
        <f t="shared" si="0"/>
        <v>103.41144</v>
      </c>
      <c r="G218" s="131">
        <f t="shared" si="1"/>
        <v>159.81767999999997</v>
      </c>
      <c r="H218" s="44"/>
      <c r="I218" s="45" t="s">
        <v>139</v>
      </c>
      <c r="J218" s="332"/>
      <c r="K218" s="332"/>
      <c r="L218" s="56"/>
      <c r="M218" s="56"/>
      <c r="N218" s="56"/>
      <c r="O218" s="8"/>
      <c r="P218" s="54"/>
      <c r="Q218" s="57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25">
      <c r="A219" s="329" t="s">
        <v>16</v>
      </c>
      <c r="B219" s="361" t="s">
        <v>1622</v>
      </c>
      <c r="C219" s="78"/>
      <c r="D219" s="352" t="s">
        <v>252</v>
      </c>
      <c r="E219" s="99">
        <v>137.99</v>
      </c>
      <c r="F219" s="51">
        <f t="shared" si="0"/>
        <v>200.36148000000003</v>
      </c>
      <c r="G219" s="131">
        <f t="shared" si="1"/>
        <v>309.64956000000001</v>
      </c>
      <c r="H219" s="44"/>
      <c r="I219" s="45" t="s">
        <v>139</v>
      </c>
      <c r="J219" s="332"/>
      <c r="K219" s="332"/>
      <c r="L219" s="56"/>
      <c r="M219" s="56"/>
      <c r="N219" s="56"/>
      <c r="O219" s="8"/>
      <c r="P219" s="54"/>
      <c r="Q219" s="57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25">
      <c r="A220" s="329" t="s">
        <v>16</v>
      </c>
      <c r="B220" s="361" t="s">
        <v>1683</v>
      </c>
      <c r="C220" s="78"/>
      <c r="D220" s="352" t="s">
        <v>161</v>
      </c>
      <c r="E220" s="99">
        <v>19.829999999999998</v>
      </c>
      <c r="F220" s="51">
        <f t="shared" si="0"/>
        <v>28.79316</v>
      </c>
      <c r="G220" s="131">
        <f t="shared" si="1"/>
        <v>44.498519999999999</v>
      </c>
      <c r="H220" s="44"/>
      <c r="I220" s="45" t="s">
        <v>139</v>
      </c>
      <c r="J220" s="332"/>
      <c r="K220" s="332"/>
      <c r="L220" s="56"/>
      <c r="M220" s="56"/>
      <c r="N220" s="56"/>
      <c r="O220" s="8"/>
      <c r="P220" s="54"/>
      <c r="Q220" s="57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25">
      <c r="A221" s="329" t="s">
        <v>16</v>
      </c>
      <c r="B221" s="361" t="s">
        <v>1683</v>
      </c>
      <c r="C221" s="78"/>
      <c r="D221" s="352" t="s">
        <v>225</v>
      </c>
      <c r="E221" s="99">
        <v>28.21</v>
      </c>
      <c r="F221" s="51">
        <f t="shared" si="0"/>
        <v>40.960920000000002</v>
      </c>
      <c r="G221" s="131">
        <f t="shared" si="1"/>
        <v>63.303240000000002</v>
      </c>
      <c r="H221" s="44"/>
      <c r="I221" s="45" t="s">
        <v>139</v>
      </c>
      <c r="J221" s="332"/>
      <c r="K221" s="332"/>
      <c r="L221" s="56"/>
      <c r="M221" s="56"/>
      <c r="N221" s="56"/>
      <c r="O221" s="8"/>
      <c r="P221" s="54"/>
      <c r="Q221" s="57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25">
      <c r="A222" s="329" t="s">
        <v>16</v>
      </c>
      <c r="B222" s="361" t="s">
        <v>1683</v>
      </c>
      <c r="C222" s="78"/>
      <c r="D222" s="352" t="s">
        <v>148</v>
      </c>
      <c r="E222" s="99">
        <v>71.69</v>
      </c>
      <c r="F222" s="51">
        <f t="shared" si="0"/>
        <v>104.09388000000001</v>
      </c>
      <c r="G222" s="131">
        <f t="shared" si="1"/>
        <v>160.87236000000001</v>
      </c>
      <c r="H222" s="44"/>
      <c r="I222" s="45" t="s">
        <v>139</v>
      </c>
      <c r="J222" s="332"/>
      <c r="K222" s="332"/>
      <c r="L222" s="56"/>
      <c r="M222" s="56"/>
      <c r="N222" s="56"/>
      <c r="O222" s="8"/>
      <c r="P222" s="54"/>
      <c r="Q222" s="57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25">
      <c r="A223" s="329" t="s">
        <v>16</v>
      </c>
      <c r="B223" s="361" t="s">
        <v>1683</v>
      </c>
      <c r="C223" s="78"/>
      <c r="D223" s="352" t="s">
        <v>1095</v>
      </c>
      <c r="E223" s="99">
        <v>85.45</v>
      </c>
      <c r="F223" s="51">
        <f t="shared" si="0"/>
        <v>124.07340000000001</v>
      </c>
      <c r="G223" s="131">
        <f t="shared" si="1"/>
        <v>191.74979999999999</v>
      </c>
      <c r="H223" s="44"/>
      <c r="I223" s="45" t="s">
        <v>139</v>
      </c>
      <c r="J223" s="332"/>
      <c r="K223" s="332"/>
      <c r="L223" s="56"/>
      <c r="M223" s="56"/>
      <c r="N223" s="56"/>
      <c r="O223" s="8"/>
      <c r="P223" s="54"/>
      <c r="Q223" s="57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25">
      <c r="A224" s="329" t="s">
        <v>16</v>
      </c>
      <c r="B224" s="361" t="s">
        <v>1684</v>
      </c>
      <c r="C224" s="78"/>
      <c r="D224" s="352" t="s">
        <v>225</v>
      </c>
      <c r="E224" s="99">
        <v>26.04</v>
      </c>
      <c r="F224" s="51">
        <f t="shared" si="0"/>
        <v>37.810079999999999</v>
      </c>
      <c r="G224" s="131">
        <f t="shared" si="1"/>
        <v>58.433759999999992</v>
      </c>
      <c r="H224" s="44"/>
      <c r="I224" s="45" t="s">
        <v>139</v>
      </c>
      <c r="J224" s="332"/>
      <c r="K224" s="332"/>
      <c r="L224" s="56"/>
      <c r="M224" s="56"/>
      <c r="N224" s="56"/>
      <c r="O224" s="8"/>
      <c r="P224" s="54"/>
      <c r="Q224" s="57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25">
      <c r="A225" s="329" t="s">
        <v>16</v>
      </c>
      <c r="B225" s="361" t="s">
        <v>1684</v>
      </c>
      <c r="C225" s="78"/>
      <c r="D225" s="352" t="s">
        <v>148</v>
      </c>
      <c r="E225" s="99">
        <v>64.45</v>
      </c>
      <c r="F225" s="51">
        <f t="shared" si="0"/>
        <v>93.581400000000016</v>
      </c>
      <c r="G225" s="131">
        <f t="shared" si="1"/>
        <v>144.62580000000003</v>
      </c>
      <c r="H225" s="44"/>
      <c r="I225" s="45" t="s">
        <v>139</v>
      </c>
      <c r="J225" s="332"/>
      <c r="K225" s="332"/>
      <c r="L225" s="56"/>
      <c r="M225" s="56"/>
      <c r="N225" s="56"/>
      <c r="O225" s="8"/>
      <c r="P225" s="54"/>
      <c r="Q225" s="57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25">
      <c r="A226" s="329" t="s">
        <v>16</v>
      </c>
      <c r="B226" s="361" t="s">
        <v>1684</v>
      </c>
      <c r="C226" s="78"/>
      <c r="D226" s="352" t="s">
        <v>1095</v>
      </c>
      <c r="E226" s="99">
        <v>71.69</v>
      </c>
      <c r="F226" s="51">
        <f t="shared" si="0"/>
        <v>104.09388000000001</v>
      </c>
      <c r="G226" s="131">
        <f t="shared" si="1"/>
        <v>160.87236000000001</v>
      </c>
      <c r="H226" s="44"/>
      <c r="I226" s="45" t="s">
        <v>139</v>
      </c>
      <c r="J226" s="332"/>
      <c r="K226" s="332"/>
      <c r="L226" s="56"/>
      <c r="M226" s="56"/>
      <c r="N226" s="56"/>
      <c r="O226" s="8"/>
      <c r="P226" s="54"/>
      <c r="Q226" s="57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25">
      <c r="A227" s="329" t="s">
        <v>16</v>
      </c>
      <c r="B227" s="361" t="s">
        <v>1685</v>
      </c>
      <c r="C227" s="78"/>
      <c r="D227" s="352" t="s">
        <v>225</v>
      </c>
      <c r="E227" s="99">
        <v>27.49</v>
      </c>
      <c r="F227" s="51">
        <f t="shared" si="0"/>
        <v>39.915480000000002</v>
      </c>
      <c r="G227" s="131">
        <f t="shared" si="1"/>
        <v>61.687559999999998</v>
      </c>
      <c r="H227" s="44"/>
      <c r="I227" s="45" t="s">
        <v>139</v>
      </c>
      <c r="J227" s="332"/>
      <c r="K227" s="332"/>
      <c r="L227" s="56"/>
      <c r="M227" s="56"/>
      <c r="N227" s="56"/>
      <c r="O227" s="8"/>
      <c r="P227" s="54"/>
      <c r="Q227" s="57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25">
      <c r="A228" s="329" t="s">
        <v>16</v>
      </c>
      <c r="B228" s="361" t="s">
        <v>1685</v>
      </c>
      <c r="C228" s="78"/>
      <c r="D228" s="352" t="s">
        <v>79</v>
      </c>
      <c r="E228" s="99">
        <v>36.119999999999997</v>
      </c>
      <c r="F228" s="51">
        <f t="shared" si="0"/>
        <v>52.446240000000003</v>
      </c>
      <c r="G228" s="131">
        <f t="shared" si="1"/>
        <v>81.053279999999987</v>
      </c>
      <c r="H228" s="44"/>
      <c r="I228" s="45" t="s">
        <v>139</v>
      </c>
      <c r="J228" s="332"/>
      <c r="K228" s="332"/>
      <c r="L228" s="56"/>
      <c r="M228" s="56"/>
      <c r="N228" s="56"/>
      <c r="O228" s="8"/>
      <c r="P228" s="54"/>
      <c r="Q228" s="57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25">
      <c r="A229" s="329" t="s">
        <v>16</v>
      </c>
      <c r="B229" s="361" t="s">
        <v>1685</v>
      </c>
      <c r="C229" s="78"/>
      <c r="D229" s="352" t="s">
        <v>1095</v>
      </c>
      <c r="E229" s="99">
        <v>78.209999999999994</v>
      </c>
      <c r="F229" s="51">
        <f t="shared" si="0"/>
        <v>113.56092000000001</v>
      </c>
      <c r="G229" s="131">
        <f t="shared" si="1"/>
        <v>175.50324000000001</v>
      </c>
      <c r="H229" s="44"/>
      <c r="I229" s="45" t="s">
        <v>139</v>
      </c>
      <c r="J229" s="332"/>
      <c r="K229" s="332"/>
      <c r="L229" s="56"/>
      <c r="M229" s="56"/>
      <c r="N229" s="56"/>
      <c r="O229" s="8"/>
      <c r="P229" s="54"/>
      <c r="Q229" s="57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25">
      <c r="A230" s="329" t="s">
        <v>16</v>
      </c>
      <c r="B230" s="361" t="s">
        <v>1686</v>
      </c>
      <c r="C230" s="78"/>
      <c r="D230" s="352" t="s">
        <v>175</v>
      </c>
      <c r="E230" s="99">
        <v>24.88</v>
      </c>
      <c r="F230" s="51">
        <f t="shared" si="0"/>
        <v>36.12576</v>
      </c>
      <c r="G230" s="131">
        <f t="shared" si="1"/>
        <v>55.830719999999999</v>
      </c>
      <c r="H230" s="44"/>
      <c r="I230" s="45" t="s">
        <v>139</v>
      </c>
      <c r="J230" s="332"/>
      <c r="K230" s="332"/>
      <c r="L230" s="56"/>
      <c r="M230" s="56"/>
      <c r="N230" s="56"/>
      <c r="O230" s="8"/>
      <c r="P230" s="54"/>
      <c r="Q230" s="57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25">
      <c r="A231" s="329" t="s">
        <v>16</v>
      </c>
      <c r="B231" s="361" t="s">
        <v>1623</v>
      </c>
      <c r="C231" s="78"/>
      <c r="D231" s="352" t="s">
        <v>159</v>
      </c>
      <c r="E231" s="99">
        <v>6.66</v>
      </c>
      <c r="F231" s="51">
        <f t="shared" si="0"/>
        <v>9.6703200000000002</v>
      </c>
      <c r="G231" s="131">
        <f t="shared" si="1"/>
        <v>14.945039999999999</v>
      </c>
      <c r="H231" s="44"/>
      <c r="I231" s="45" t="s">
        <v>139</v>
      </c>
      <c r="J231" s="332"/>
      <c r="K231" s="332"/>
      <c r="L231" s="56"/>
      <c r="M231" s="56"/>
      <c r="N231" s="56"/>
      <c r="O231" s="8"/>
      <c r="P231" s="54"/>
      <c r="Q231" s="57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25">
      <c r="A232" s="329" t="s">
        <v>16</v>
      </c>
      <c r="B232" s="361" t="s">
        <v>1623</v>
      </c>
      <c r="C232" s="78"/>
      <c r="D232" s="352" t="s">
        <v>161</v>
      </c>
      <c r="E232" s="99">
        <v>11.85</v>
      </c>
      <c r="F232" s="51">
        <f t="shared" si="0"/>
        <v>17.206199999999999</v>
      </c>
      <c r="G232" s="131">
        <f t="shared" si="1"/>
        <v>26.5914</v>
      </c>
      <c r="H232" s="44"/>
      <c r="I232" s="45" t="s">
        <v>139</v>
      </c>
      <c r="J232" s="332"/>
      <c r="K232" s="332"/>
      <c r="L232" s="56"/>
      <c r="M232" s="56"/>
      <c r="N232" s="56"/>
      <c r="O232" s="8"/>
      <c r="P232" s="54"/>
      <c r="Q232" s="57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25">
      <c r="A233" s="329" t="s">
        <v>16</v>
      </c>
      <c r="B233" s="361" t="s">
        <v>1623</v>
      </c>
      <c r="C233" s="78"/>
      <c r="D233" s="352" t="s">
        <v>252</v>
      </c>
      <c r="E233" s="99">
        <v>21.79</v>
      </c>
      <c r="F233" s="51">
        <f t="shared" si="0"/>
        <v>31.639080000000003</v>
      </c>
      <c r="G233" s="131">
        <f t="shared" si="1"/>
        <v>48.89676</v>
      </c>
      <c r="H233" s="44"/>
      <c r="I233" s="45" t="s">
        <v>139</v>
      </c>
      <c r="J233" s="332"/>
      <c r="K233" s="332"/>
      <c r="L233" s="56"/>
      <c r="M233" s="56"/>
      <c r="N233" s="56"/>
      <c r="O233" s="8"/>
      <c r="P233" s="54"/>
      <c r="Q233" s="57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25">
      <c r="A234" s="329" t="s">
        <v>16</v>
      </c>
      <c r="B234" s="361" t="s">
        <v>1687</v>
      </c>
      <c r="C234" s="78"/>
      <c r="D234" s="352" t="s">
        <v>159</v>
      </c>
      <c r="E234" s="99">
        <v>6.37</v>
      </c>
      <c r="F234" s="51">
        <f t="shared" si="0"/>
        <v>9.2492400000000004</v>
      </c>
      <c r="G234" s="131">
        <f t="shared" si="1"/>
        <v>14.294280000000001</v>
      </c>
      <c r="H234" s="44"/>
      <c r="I234" s="45" t="s">
        <v>139</v>
      </c>
      <c r="J234" s="332"/>
      <c r="K234" s="332"/>
      <c r="L234" s="56"/>
      <c r="M234" s="56"/>
      <c r="N234" s="56"/>
      <c r="O234" s="8"/>
      <c r="P234" s="54"/>
      <c r="Q234" s="57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25">
      <c r="A235" s="329" t="s">
        <v>16</v>
      </c>
      <c r="B235" s="361" t="s">
        <v>1687</v>
      </c>
      <c r="C235" s="78"/>
      <c r="D235" s="352" t="s">
        <v>161</v>
      </c>
      <c r="E235" s="99">
        <v>12.98</v>
      </c>
      <c r="F235" s="51">
        <f t="shared" si="0"/>
        <v>18.846960000000003</v>
      </c>
      <c r="G235" s="131">
        <f t="shared" si="1"/>
        <v>29.127120000000001</v>
      </c>
      <c r="H235" s="44"/>
      <c r="I235" s="45" t="s">
        <v>139</v>
      </c>
      <c r="J235" s="332"/>
      <c r="K235" s="332"/>
      <c r="L235" s="56"/>
      <c r="M235" s="56"/>
      <c r="N235" s="56"/>
      <c r="O235" s="8"/>
      <c r="P235" s="54"/>
      <c r="Q235" s="57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25">
      <c r="A236" s="329" t="s">
        <v>16</v>
      </c>
      <c r="B236" s="361" t="s">
        <v>1688</v>
      </c>
      <c r="C236" s="78"/>
      <c r="D236" s="352" t="s">
        <v>159</v>
      </c>
      <c r="E236" s="99">
        <v>6.61</v>
      </c>
      <c r="F236" s="51">
        <f t="shared" si="0"/>
        <v>9.5977200000000025</v>
      </c>
      <c r="G236" s="131">
        <f t="shared" si="1"/>
        <v>14.832840000000001</v>
      </c>
      <c r="H236" s="44"/>
      <c r="I236" s="45" t="s">
        <v>139</v>
      </c>
      <c r="J236" s="332"/>
      <c r="K236" s="332"/>
      <c r="L236" s="56"/>
      <c r="M236" s="56"/>
      <c r="N236" s="56"/>
      <c r="O236" s="8"/>
      <c r="P236" s="54"/>
      <c r="Q236" s="57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25">
      <c r="A237" s="329" t="s">
        <v>16</v>
      </c>
      <c r="B237" s="361" t="s">
        <v>1637</v>
      </c>
      <c r="C237" s="78"/>
      <c r="D237" s="352" t="s">
        <v>159</v>
      </c>
      <c r="E237" s="99">
        <v>2.41</v>
      </c>
      <c r="F237" s="51">
        <f t="shared" si="0"/>
        <v>3.4993200000000004</v>
      </c>
      <c r="G237" s="131">
        <f t="shared" si="1"/>
        <v>5.4080399999999997</v>
      </c>
      <c r="H237" s="44"/>
      <c r="I237" s="45" t="s">
        <v>139</v>
      </c>
      <c r="J237" s="332"/>
      <c r="K237" s="332"/>
      <c r="L237" s="56"/>
      <c r="M237" s="56"/>
      <c r="N237" s="56"/>
      <c r="O237" s="8"/>
      <c r="P237" s="54"/>
      <c r="Q237" s="57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25">
      <c r="A238" s="329" t="s">
        <v>16</v>
      </c>
      <c r="B238" s="361" t="s">
        <v>1637</v>
      </c>
      <c r="C238" s="78"/>
      <c r="D238" s="352" t="s">
        <v>161</v>
      </c>
      <c r="E238" s="99">
        <v>3.13</v>
      </c>
      <c r="F238" s="51">
        <f t="shared" si="0"/>
        <v>4.5447600000000001</v>
      </c>
      <c r="G238" s="131">
        <f t="shared" si="1"/>
        <v>7.0237199999999991</v>
      </c>
      <c r="H238" s="44"/>
      <c r="I238" s="45" t="s">
        <v>139</v>
      </c>
      <c r="J238" s="332"/>
      <c r="K238" s="332"/>
      <c r="L238" s="56"/>
      <c r="M238" s="56"/>
      <c r="N238" s="56"/>
      <c r="O238" s="8"/>
      <c r="P238" s="54"/>
      <c r="Q238" s="57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25">
      <c r="A239" s="329" t="s">
        <v>16</v>
      </c>
      <c r="B239" s="361" t="s">
        <v>1637</v>
      </c>
      <c r="C239" s="78"/>
      <c r="D239" s="352" t="s">
        <v>79</v>
      </c>
      <c r="E239" s="99">
        <v>8.1999999999999993</v>
      </c>
      <c r="F239" s="51">
        <f t="shared" si="0"/>
        <v>11.906400000000001</v>
      </c>
      <c r="G239" s="131">
        <f t="shared" si="1"/>
        <v>18.4008</v>
      </c>
      <c r="H239" s="44"/>
      <c r="I239" s="45" t="s">
        <v>139</v>
      </c>
      <c r="J239" s="332"/>
      <c r="K239" s="332"/>
      <c r="L239" s="56"/>
      <c r="M239" s="56"/>
      <c r="N239" s="56"/>
      <c r="O239" s="8"/>
      <c r="P239" s="54"/>
      <c r="Q239" s="57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25">
      <c r="A240" s="329" t="s">
        <v>16</v>
      </c>
      <c r="B240" s="361" t="s">
        <v>1637</v>
      </c>
      <c r="C240" s="78"/>
      <c r="D240" s="352" t="s">
        <v>252</v>
      </c>
      <c r="E240" s="99">
        <v>13.58</v>
      </c>
      <c r="F240" s="51">
        <f t="shared" si="0"/>
        <v>19.718160000000001</v>
      </c>
      <c r="G240" s="131">
        <f t="shared" si="1"/>
        <v>30.473519999999997</v>
      </c>
      <c r="H240" s="44"/>
      <c r="I240" s="45" t="s">
        <v>139</v>
      </c>
      <c r="J240" s="332"/>
      <c r="K240" s="332"/>
      <c r="L240" s="56"/>
      <c r="M240" s="56"/>
      <c r="N240" s="56"/>
      <c r="O240" s="8"/>
      <c r="P240" s="54"/>
      <c r="Q240" s="57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25">
      <c r="A241" s="329" t="s">
        <v>16</v>
      </c>
      <c r="B241" s="361" t="s">
        <v>1689</v>
      </c>
      <c r="C241" s="78"/>
      <c r="D241" s="352" t="s">
        <v>225</v>
      </c>
      <c r="E241" s="99">
        <v>15.79</v>
      </c>
      <c r="F241" s="51">
        <f t="shared" si="0"/>
        <v>22.927080000000004</v>
      </c>
      <c r="G241" s="131">
        <f t="shared" si="1"/>
        <v>35.432760000000002</v>
      </c>
      <c r="H241" s="44"/>
      <c r="I241" s="45" t="s">
        <v>139</v>
      </c>
      <c r="J241" s="332"/>
      <c r="K241" s="332"/>
      <c r="L241" s="56"/>
      <c r="M241" s="56"/>
      <c r="N241" s="56"/>
      <c r="O241" s="8"/>
      <c r="P241" s="54"/>
      <c r="Q241" s="57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25">
      <c r="A242" s="329" t="s">
        <v>16</v>
      </c>
      <c r="B242" s="361" t="s">
        <v>1689</v>
      </c>
      <c r="C242" s="78"/>
      <c r="D242" s="352" t="s">
        <v>79</v>
      </c>
      <c r="E242" s="99">
        <v>20.38</v>
      </c>
      <c r="F242" s="51">
        <f t="shared" si="0"/>
        <v>29.591760000000001</v>
      </c>
      <c r="G242" s="131">
        <f t="shared" si="1"/>
        <v>45.732719999999993</v>
      </c>
      <c r="H242" s="44"/>
      <c r="I242" s="45" t="s">
        <v>139</v>
      </c>
      <c r="J242" s="332"/>
      <c r="K242" s="332"/>
      <c r="L242" s="56"/>
      <c r="M242" s="56"/>
      <c r="N242" s="56"/>
      <c r="O242" s="8"/>
      <c r="P242" s="54"/>
      <c r="Q242" s="57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25">
      <c r="A243" s="329" t="s">
        <v>16</v>
      </c>
      <c r="B243" s="361" t="s">
        <v>1689</v>
      </c>
      <c r="C243" s="78"/>
      <c r="D243" s="352" t="s">
        <v>148</v>
      </c>
      <c r="E243" s="99">
        <v>23.21</v>
      </c>
      <c r="F243" s="51">
        <f t="shared" si="0"/>
        <v>33.700920000000004</v>
      </c>
      <c r="G243" s="131">
        <f t="shared" si="1"/>
        <v>52.083239999999996</v>
      </c>
      <c r="H243" s="44"/>
      <c r="I243" s="45" t="s">
        <v>139</v>
      </c>
      <c r="J243" s="332"/>
      <c r="K243" s="332"/>
      <c r="L243" s="56"/>
      <c r="M243" s="56"/>
      <c r="N243" s="56"/>
      <c r="O243" s="8"/>
      <c r="P243" s="54"/>
      <c r="Q243" s="57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25">
      <c r="A244" s="329" t="s">
        <v>16</v>
      </c>
      <c r="B244" s="361" t="s">
        <v>1689</v>
      </c>
      <c r="C244" s="78"/>
      <c r="D244" s="352" t="s">
        <v>1095</v>
      </c>
      <c r="E244" s="99">
        <v>34.880000000000003</v>
      </c>
      <c r="F244" s="51">
        <f t="shared" si="0"/>
        <v>50.645760000000017</v>
      </c>
      <c r="G244" s="131">
        <f t="shared" si="1"/>
        <v>78.270720000000011</v>
      </c>
      <c r="H244" s="44"/>
      <c r="I244" s="45" t="s">
        <v>139</v>
      </c>
      <c r="J244" s="332"/>
      <c r="K244" s="332"/>
      <c r="L244" s="56"/>
      <c r="M244" s="56"/>
      <c r="N244" s="56"/>
      <c r="O244" s="8"/>
      <c r="P244" s="54"/>
      <c r="Q244" s="57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25">
      <c r="A245" s="329" t="s">
        <v>16</v>
      </c>
      <c r="B245" s="361" t="s">
        <v>1690</v>
      </c>
      <c r="C245" s="78"/>
      <c r="D245" s="352" t="s">
        <v>90</v>
      </c>
      <c r="E245" s="99">
        <v>2.02</v>
      </c>
      <c r="F245" s="51">
        <f t="shared" si="0"/>
        <v>2.9330400000000005</v>
      </c>
      <c r="G245" s="131">
        <f t="shared" si="1"/>
        <v>4.5328800000000005</v>
      </c>
      <c r="H245" s="44"/>
      <c r="I245" s="45" t="s">
        <v>139</v>
      </c>
      <c r="J245" s="332"/>
      <c r="K245" s="332"/>
      <c r="L245" s="56"/>
      <c r="M245" s="56"/>
      <c r="N245" s="56"/>
      <c r="O245" s="8"/>
      <c r="P245" s="54"/>
      <c r="Q245" s="57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25">
      <c r="A246" s="329" t="s">
        <v>16</v>
      </c>
      <c r="B246" s="361" t="s">
        <v>1690</v>
      </c>
      <c r="C246" s="78"/>
      <c r="D246" s="352" t="s">
        <v>159</v>
      </c>
      <c r="E246" s="99">
        <v>2.17</v>
      </c>
      <c r="F246" s="51">
        <f t="shared" si="0"/>
        <v>3.1508400000000001</v>
      </c>
      <c r="G246" s="131">
        <f t="shared" si="1"/>
        <v>4.8694799999999994</v>
      </c>
      <c r="H246" s="44"/>
      <c r="I246" s="45" t="s">
        <v>139</v>
      </c>
      <c r="J246" s="332"/>
      <c r="K246" s="332"/>
      <c r="L246" s="56"/>
      <c r="M246" s="56"/>
      <c r="N246" s="56"/>
      <c r="O246" s="8"/>
      <c r="P246" s="54"/>
      <c r="Q246" s="57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25">
      <c r="A247" s="329" t="s">
        <v>16</v>
      </c>
      <c r="B247" s="361" t="s">
        <v>1691</v>
      </c>
      <c r="C247" s="78"/>
      <c r="D247" s="352" t="s">
        <v>176</v>
      </c>
      <c r="E247" s="99">
        <v>119</v>
      </c>
      <c r="F247" s="51">
        <f t="shared" si="0"/>
        <v>172.78800000000004</v>
      </c>
      <c r="G247" s="131">
        <f t="shared" si="1"/>
        <v>267.036</v>
      </c>
      <c r="H247" s="44"/>
      <c r="I247" s="45" t="s">
        <v>54</v>
      </c>
      <c r="J247" s="332"/>
      <c r="K247" s="332"/>
      <c r="L247" s="56"/>
      <c r="M247" s="56"/>
      <c r="N247" s="56"/>
      <c r="O247" s="8"/>
      <c r="P247" s="54"/>
      <c r="Q247" s="57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25">
      <c r="A248" s="329" t="s">
        <v>16</v>
      </c>
      <c r="B248" s="359" t="s">
        <v>1626</v>
      </c>
      <c r="C248" s="115"/>
      <c r="D248" s="352" t="s">
        <v>159</v>
      </c>
      <c r="E248" s="99">
        <v>8.65</v>
      </c>
      <c r="F248" s="51">
        <f t="shared" si="0"/>
        <v>12.559800000000003</v>
      </c>
      <c r="G248" s="131">
        <f t="shared" si="1"/>
        <v>19.410600000000002</v>
      </c>
      <c r="H248" s="44"/>
      <c r="I248" s="45" t="s">
        <v>54</v>
      </c>
      <c r="J248" s="332"/>
      <c r="K248" s="332"/>
      <c r="L248" s="56"/>
      <c r="M248" s="56"/>
      <c r="N248" s="56"/>
      <c r="O248" s="8"/>
      <c r="P248" s="54"/>
      <c r="Q248" s="57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25">
      <c r="A249" s="329" t="s">
        <v>16</v>
      </c>
      <c r="B249" s="359" t="s">
        <v>1626</v>
      </c>
      <c r="C249" s="115"/>
      <c r="D249" s="352" t="s">
        <v>161</v>
      </c>
      <c r="E249" s="99">
        <v>19.690000000000001</v>
      </c>
      <c r="F249" s="51">
        <f t="shared" si="0"/>
        <v>28.589880000000008</v>
      </c>
      <c r="G249" s="131">
        <f t="shared" si="1"/>
        <v>44.184360000000005</v>
      </c>
      <c r="H249" s="44"/>
      <c r="I249" s="45" t="s">
        <v>54</v>
      </c>
      <c r="J249" s="332"/>
      <c r="K249" s="332"/>
      <c r="L249" s="56"/>
      <c r="M249" s="56"/>
      <c r="N249" s="56"/>
      <c r="O249" s="8"/>
      <c r="P249" s="54"/>
      <c r="Q249" s="57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25">
      <c r="A250" s="329" t="s">
        <v>16</v>
      </c>
      <c r="B250" s="359" t="s">
        <v>1626</v>
      </c>
      <c r="C250" s="115"/>
      <c r="D250" s="352" t="s">
        <v>175</v>
      </c>
      <c r="E250" s="99">
        <v>19.79</v>
      </c>
      <c r="F250" s="51">
        <f t="shared" si="0"/>
        <v>28.735080000000004</v>
      </c>
      <c r="G250" s="131">
        <f t="shared" si="1"/>
        <v>44.408760000000001</v>
      </c>
      <c r="H250" s="44"/>
      <c r="I250" s="45" t="s">
        <v>54</v>
      </c>
      <c r="J250" s="332"/>
      <c r="K250" s="332"/>
      <c r="L250" s="56"/>
      <c r="M250" s="56"/>
      <c r="N250" s="56"/>
      <c r="O250" s="8"/>
      <c r="P250" s="54"/>
      <c r="Q250" s="57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25">
      <c r="A251" s="329" t="s">
        <v>16</v>
      </c>
      <c r="B251" s="359" t="s">
        <v>1692</v>
      </c>
      <c r="C251" s="115"/>
      <c r="D251" s="352" t="s">
        <v>161</v>
      </c>
      <c r="E251" s="99">
        <v>15.99</v>
      </c>
      <c r="F251" s="51">
        <f t="shared" si="0"/>
        <v>23.217480000000005</v>
      </c>
      <c r="G251" s="131">
        <f t="shared" si="1"/>
        <v>35.881560000000007</v>
      </c>
      <c r="H251" s="44"/>
      <c r="I251" s="45" t="s">
        <v>54</v>
      </c>
      <c r="J251" s="332"/>
      <c r="K251" s="332"/>
      <c r="L251" s="56"/>
      <c r="M251" s="56"/>
      <c r="N251" s="56"/>
      <c r="O251" s="8"/>
      <c r="P251" s="54"/>
      <c r="Q251" s="57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25">
      <c r="A252" s="329" t="s">
        <v>16</v>
      </c>
      <c r="B252" s="359" t="s">
        <v>1681</v>
      </c>
      <c r="C252" s="115"/>
      <c r="D252" s="352" t="s">
        <v>159</v>
      </c>
      <c r="E252" s="99">
        <v>11</v>
      </c>
      <c r="F252" s="51">
        <f t="shared" si="0"/>
        <v>15.972000000000003</v>
      </c>
      <c r="G252" s="131">
        <f t="shared" si="1"/>
        <v>24.684000000000001</v>
      </c>
      <c r="H252" s="44"/>
      <c r="I252" s="45" t="s">
        <v>54</v>
      </c>
      <c r="J252" s="332"/>
      <c r="K252" s="332"/>
      <c r="L252" s="56"/>
      <c r="M252" s="56"/>
      <c r="N252" s="56"/>
      <c r="O252" s="8"/>
      <c r="P252" s="54"/>
      <c r="Q252" s="57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25">
      <c r="A253" s="329" t="s">
        <v>16</v>
      </c>
      <c r="B253" s="359" t="s">
        <v>1693</v>
      </c>
      <c r="C253" s="115"/>
      <c r="D253" s="352" t="s">
        <v>161</v>
      </c>
      <c r="E253" s="99">
        <v>30.49</v>
      </c>
      <c r="F253" s="51">
        <f t="shared" si="0"/>
        <v>44.271480000000004</v>
      </c>
      <c r="G253" s="131">
        <f t="shared" si="1"/>
        <v>68.419560000000004</v>
      </c>
      <c r="H253" s="44"/>
      <c r="I253" s="45" t="s">
        <v>54</v>
      </c>
      <c r="J253" s="332"/>
      <c r="K253" s="332"/>
      <c r="L253" s="56"/>
      <c r="M253" s="56"/>
      <c r="N253" s="56"/>
      <c r="O253" s="8"/>
      <c r="P253" s="54"/>
      <c r="Q253" s="57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25">
      <c r="A254" s="329" t="s">
        <v>16</v>
      </c>
      <c r="B254" s="359" t="s">
        <v>1682</v>
      </c>
      <c r="C254" s="115"/>
      <c r="D254" s="352" t="s">
        <v>175</v>
      </c>
      <c r="E254" s="99">
        <v>15</v>
      </c>
      <c r="F254" s="51">
        <f t="shared" si="0"/>
        <v>21.78</v>
      </c>
      <c r="G254" s="131">
        <f t="shared" si="1"/>
        <v>33.660000000000004</v>
      </c>
      <c r="H254" s="44"/>
      <c r="I254" s="45" t="s">
        <v>54</v>
      </c>
      <c r="J254" s="332"/>
      <c r="K254" s="332"/>
      <c r="L254" s="56"/>
      <c r="M254" s="56"/>
      <c r="N254" s="56"/>
      <c r="O254" s="8"/>
      <c r="P254" s="54"/>
      <c r="Q254" s="57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3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3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3C47D"/>
    <outlinePr summaryBelow="0" summaryRight="0"/>
  </sheetPr>
  <dimension ref="A1:T141"/>
  <sheetViews>
    <sheetView workbookViewId="0"/>
  </sheetViews>
  <sheetFormatPr baseColWidth="10" defaultColWidth="12.6640625" defaultRowHeight="15.75" customHeight="1"/>
  <cols>
    <col min="1" max="1" width="20.83203125" customWidth="1"/>
    <col min="2" max="2" width="81.83203125" customWidth="1"/>
    <col min="4" max="6" width="0.33203125" customWidth="1"/>
    <col min="7" max="7" width="35" customWidth="1"/>
    <col min="10" max="10" width="17.5" customWidth="1"/>
    <col min="12" max="13" width="18.6640625" customWidth="1"/>
    <col min="14" max="14" width="15.83203125" customWidth="1"/>
    <col min="15" max="15" width="14.1640625" customWidth="1"/>
  </cols>
  <sheetData>
    <row r="1" spans="1:20" ht="1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1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1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1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1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7">
      <c r="A15" s="9"/>
      <c r="B15" s="9"/>
      <c r="C15" s="9"/>
      <c r="D15" s="9"/>
      <c r="E15" s="9"/>
      <c r="F15" s="9"/>
      <c r="G15" s="319" t="s">
        <v>18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1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1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1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1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1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1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1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1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1.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>
      <c r="A29" s="40" t="s">
        <v>37</v>
      </c>
      <c r="B29" s="41" t="s">
        <v>38</v>
      </c>
      <c r="C29" s="42" t="s">
        <v>40</v>
      </c>
      <c r="D29" s="42" t="s">
        <v>40</v>
      </c>
      <c r="E29" s="4"/>
      <c r="F29" s="4" t="s">
        <v>41</v>
      </c>
      <c r="G29" s="43" t="s">
        <v>42</v>
      </c>
      <c r="H29" s="44"/>
      <c r="I29" s="45" t="s">
        <v>43</v>
      </c>
      <c r="J29" s="45" t="s">
        <v>44</v>
      </c>
      <c r="K29" s="45" t="s">
        <v>45</v>
      </c>
      <c r="L29" s="45" t="s">
        <v>46</v>
      </c>
      <c r="M29" s="45" t="s">
        <v>47</v>
      </c>
      <c r="N29" s="45" t="s">
        <v>48</v>
      </c>
      <c r="O29" s="45" t="s">
        <v>49</v>
      </c>
      <c r="P29" s="45" t="s">
        <v>50</v>
      </c>
      <c r="Q29" s="45" t="s">
        <v>51</v>
      </c>
      <c r="R29" s="46"/>
      <c r="S29" s="46"/>
      <c r="T29" s="46"/>
    </row>
    <row r="30" spans="1:20" ht="22.5" customHeight="1">
      <c r="A30" s="362" t="s">
        <v>1694</v>
      </c>
      <c r="B30" s="363" t="s">
        <v>1695</v>
      </c>
      <c r="C30" s="364" t="s">
        <v>159</v>
      </c>
      <c r="D30" s="365"/>
      <c r="E30" s="99">
        <v>4.95</v>
      </c>
      <c r="F30" s="51">
        <f t="shared" ref="F30:F139" si="0">E30*1.1*1.2*1.1</f>
        <v>7.1874000000000002</v>
      </c>
      <c r="G30" s="366">
        <f t="shared" ref="G30:G139" si="1">E30*1.1*1.2*1.7</f>
        <v>11.107799999999999</v>
      </c>
      <c r="H30" s="44"/>
      <c r="I30" s="367" t="s">
        <v>54</v>
      </c>
      <c r="J30" s="8"/>
      <c r="K30" s="8"/>
      <c r="L30" s="56"/>
      <c r="M30" s="56"/>
      <c r="N30" s="56"/>
      <c r="O30" s="8"/>
      <c r="P30" s="54"/>
      <c r="Q30" s="57"/>
      <c r="R30" s="9"/>
      <c r="S30" s="9"/>
      <c r="T30" s="9"/>
    </row>
    <row r="31" spans="1:20" ht="22.5" customHeight="1">
      <c r="A31" s="362" t="s">
        <v>1694</v>
      </c>
      <c r="B31" s="363" t="s">
        <v>1696</v>
      </c>
      <c r="C31" s="364" t="s">
        <v>159</v>
      </c>
      <c r="D31" s="365"/>
      <c r="E31" s="99">
        <v>6.99</v>
      </c>
      <c r="F31" s="51">
        <f t="shared" si="0"/>
        <v>10.149480000000002</v>
      </c>
      <c r="G31" s="366">
        <f t="shared" si="1"/>
        <v>15.685560000000001</v>
      </c>
      <c r="H31" s="44"/>
      <c r="I31" s="367" t="s">
        <v>54</v>
      </c>
      <c r="J31" s="8"/>
      <c r="K31" s="8"/>
      <c r="L31" s="56"/>
      <c r="M31" s="56"/>
      <c r="N31" s="56"/>
      <c r="O31" s="8"/>
      <c r="P31" s="54"/>
      <c r="Q31" s="57"/>
      <c r="R31" s="9"/>
      <c r="S31" s="9"/>
      <c r="T31" s="9"/>
    </row>
    <row r="32" spans="1:20" ht="22.5" customHeight="1">
      <c r="A32" s="362" t="s">
        <v>1694</v>
      </c>
      <c r="B32" s="363" t="s">
        <v>1697</v>
      </c>
      <c r="C32" s="364" t="s">
        <v>159</v>
      </c>
      <c r="D32" s="365"/>
      <c r="E32" s="99">
        <v>6.99</v>
      </c>
      <c r="F32" s="51">
        <f t="shared" si="0"/>
        <v>10.149480000000002</v>
      </c>
      <c r="G32" s="366">
        <f t="shared" si="1"/>
        <v>15.685560000000001</v>
      </c>
      <c r="H32" s="44"/>
      <c r="I32" s="367" t="s">
        <v>54</v>
      </c>
      <c r="J32" s="8"/>
      <c r="K32" s="8"/>
      <c r="L32" s="56"/>
      <c r="M32" s="56"/>
      <c r="N32" s="56"/>
      <c r="O32" s="8"/>
      <c r="P32" s="54"/>
      <c r="Q32" s="57"/>
      <c r="R32" s="9"/>
      <c r="S32" s="9"/>
      <c r="T32" s="9"/>
    </row>
    <row r="33" spans="1:20" ht="22.5" customHeight="1">
      <c r="A33" s="362" t="s">
        <v>1694</v>
      </c>
      <c r="B33" s="363" t="s">
        <v>1698</v>
      </c>
      <c r="C33" s="364" t="s">
        <v>159</v>
      </c>
      <c r="D33" s="365"/>
      <c r="E33" s="99">
        <v>4.99</v>
      </c>
      <c r="F33" s="51">
        <f t="shared" si="0"/>
        <v>7.2454800000000015</v>
      </c>
      <c r="G33" s="366">
        <f t="shared" si="1"/>
        <v>11.197560000000001</v>
      </c>
      <c r="H33" s="44"/>
      <c r="I33" s="367" t="s">
        <v>54</v>
      </c>
      <c r="J33" s="8"/>
      <c r="K33" s="8"/>
      <c r="L33" s="56"/>
      <c r="M33" s="56"/>
      <c r="N33" s="56"/>
      <c r="O33" s="8"/>
      <c r="P33" s="54"/>
      <c r="Q33" s="57"/>
      <c r="R33" s="9"/>
      <c r="S33" s="9"/>
      <c r="T33" s="9"/>
    </row>
    <row r="34" spans="1:20" ht="22.5" customHeight="1">
      <c r="A34" s="362" t="s">
        <v>1694</v>
      </c>
      <c r="B34" s="363" t="s">
        <v>1699</v>
      </c>
      <c r="C34" s="364" t="s">
        <v>159</v>
      </c>
      <c r="D34" s="365"/>
      <c r="E34" s="99">
        <v>6.99</v>
      </c>
      <c r="F34" s="51">
        <f t="shared" si="0"/>
        <v>10.149480000000002</v>
      </c>
      <c r="G34" s="366">
        <f t="shared" si="1"/>
        <v>15.685560000000001</v>
      </c>
      <c r="H34" s="44"/>
      <c r="I34" s="367" t="s">
        <v>54</v>
      </c>
      <c r="J34" s="8"/>
      <c r="K34" s="8"/>
      <c r="L34" s="56"/>
      <c r="M34" s="56"/>
      <c r="N34" s="56"/>
      <c r="O34" s="8"/>
      <c r="P34" s="54"/>
      <c r="Q34" s="57"/>
      <c r="R34" s="9"/>
      <c r="S34" s="9"/>
      <c r="T34" s="9"/>
    </row>
    <row r="35" spans="1:20" ht="22.5" customHeight="1">
      <c r="A35" s="362" t="s">
        <v>1694</v>
      </c>
      <c r="B35" s="363" t="s">
        <v>1700</v>
      </c>
      <c r="C35" s="364" t="s">
        <v>159</v>
      </c>
      <c r="D35" s="365"/>
      <c r="E35" s="99">
        <v>4.95</v>
      </c>
      <c r="F35" s="51">
        <f t="shared" si="0"/>
        <v>7.1874000000000002</v>
      </c>
      <c r="G35" s="366">
        <f t="shared" si="1"/>
        <v>11.107799999999999</v>
      </c>
      <c r="H35" s="44"/>
      <c r="I35" s="367" t="s">
        <v>54</v>
      </c>
      <c r="J35" s="8"/>
      <c r="K35" s="8"/>
      <c r="L35" s="56"/>
      <c r="M35" s="56"/>
      <c r="N35" s="56"/>
      <c r="O35" s="8"/>
      <c r="P35" s="54"/>
      <c r="Q35" s="57"/>
      <c r="R35" s="9"/>
      <c r="S35" s="9"/>
      <c r="T35" s="9"/>
    </row>
    <row r="36" spans="1:20" ht="22.5" customHeight="1">
      <c r="A36" s="362" t="s">
        <v>1694</v>
      </c>
      <c r="B36" s="363" t="s">
        <v>1700</v>
      </c>
      <c r="C36" s="364" t="s">
        <v>225</v>
      </c>
      <c r="D36" s="365"/>
      <c r="E36" s="99">
        <v>8.9499999999999993</v>
      </c>
      <c r="F36" s="51">
        <f t="shared" si="0"/>
        <v>12.995400000000002</v>
      </c>
      <c r="G36" s="366">
        <f t="shared" si="1"/>
        <v>20.0838</v>
      </c>
      <c r="H36" s="44"/>
      <c r="I36" s="367" t="s">
        <v>54</v>
      </c>
      <c r="J36" s="8"/>
      <c r="K36" s="8"/>
      <c r="L36" s="56"/>
      <c r="M36" s="56"/>
      <c r="N36" s="56"/>
      <c r="O36" s="8"/>
      <c r="P36" s="54"/>
      <c r="Q36" s="57"/>
      <c r="R36" s="9"/>
      <c r="S36" s="9"/>
      <c r="T36" s="9"/>
    </row>
    <row r="37" spans="1:20" ht="22.5" customHeight="1">
      <c r="A37" s="362" t="s">
        <v>1694</v>
      </c>
      <c r="B37" s="363" t="s">
        <v>1701</v>
      </c>
      <c r="C37" s="364" t="s">
        <v>74</v>
      </c>
      <c r="D37" s="365"/>
      <c r="E37" s="99">
        <v>3.95</v>
      </c>
      <c r="F37" s="51">
        <f t="shared" si="0"/>
        <v>5.7354000000000012</v>
      </c>
      <c r="G37" s="366">
        <f t="shared" si="1"/>
        <v>8.8638000000000012</v>
      </c>
      <c r="H37" s="44"/>
      <c r="I37" s="367" t="s">
        <v>54</v>
      </c>
      <c r="J37" s="8"/>
      <c r="K37" s="8"/>
      <c r="L37" s="56"/>
      <c r="M37" s="56"/>
      <c r="N37" s="56"/>
      <c r="O37" s="8"/>
      <c r="P37" s="54"/>
      <c r="Q37" s="57"/>
      <c r="R37" s="9"/>
      <c r="S37" s="9"/>
      <c r="T37" s="9"/>
    </row>
    <row r="38" spans="1:20" ht="22.5" customHeight="1">
      <c r="A38" s="362" t="s">
        <v>1694</v>
      </c>
      <c r="B38" s="363" t="s">
        <v>1702</v>
      </c>
      <c r="C38" s="364" t="s">
        <v>766</v>
      </c>
      <c r="D38" s="365"/>
      <c r="E38" s="99">
        <v>5.95</v>
      </c>
      <c r="F38" s="51">
        <f t="shared" si="0"/>
        <v>8.639400000000002</v>
      </c>
      <c r="G38" s="366">
        <f t="shared" si="1"/>
        <v>13.351800000000001</v>
      </c>
      <c r="H38" s="44"/>
      <c r="I38" s="367" t="s">
        <v>54</v>
      </c>
      <c r="J38" s="8"/>
      <c r="K38" s="8"/>
      <c r="L38" s="56"/>
      <c r="M38" s="56"/>
      <c r="N38" s="56"/>
      <c r="O38" s="8"/>
      <c r="P38" s="54"/>
      <c r="Q38" s="57"/>
      <c r="R38" s="9"/>
      <c r="S38" s="9"/>
      <c r="T38" s="9"/>
    </row>
    <row r="39" spans="1:20" ht="22.5" customHeight="1">
      <c r="A39" s="362" t="s">
        <v>1694</v>
      </c>
      <c r="B39" s="363" t="s">
        <v>1702</v>
      </c>
      <c r="C39" s="364" t="s">
        <v>175</v>
      </c>
      <c r="D39" s="365"/>
      <c r="E39" s="99">
        <v>7.95</v>
      </c>
      <c r="F39" s="51">
        <f t="shared" si="0"/>
        <v>11.543400000000002</v>
      </c>
      <c r="G39" s="366">
        <f t="shared" si="1"/>
        <v>17.839800000000004</v>
      </c>
      <c r="H39" s="44"/>
      <c r="I39" s="367" t="s">
        <v>54</v>
      </c>
      <c r="J39" s="8"/>
      <c r="K39" s="8"/>
      <c r="L39" s="56"/>
      <c r="M39" s="56"/>
      <c r="N39" s="56"/>
      <c r="O39" s="8"/>
      <c r="P39" s="54"/>
      <c r="Q39" s="57"/>
      <c r="R39" s="9"/>
      <c r="S39" s="9"/>
      <c r="T39" s="9"/>
    </row>
    <row r="40" spans="1:20" ht="22.5" customHeight="1">
      <c r="A40" s="362" t="s">
        <v>1694</v>
      </c>
      <c r="B40" s="363" t="s">
        <v>1703</v>
      </c>
      <c r="C40" s="364" t="s">
        <v>159</v>
      </c>
      <c r="D40" s="365"/>
      <c r="E40" s="99">
        <v>4.95</v>
      </c>
      <c r="F40" s="51">
        <f t="shared" si="0"/>
        <v>7.1874000000000002</v>
      </c>
      <c r="G40" s="366">
        <f t="shared" si="1"/>
        <v>11.107799999999999</v>
      </c>
      <c r="H40" s="44"/>
      <c r="I40" s="367" t="s">
        <v>54</v>
      </c>
      <c r="J40" s="8"/>
      <c r="K40" s="8"/>
      <c r="L40" s="56"/>
      <c r="M40" s="56"/>
      <c r="N40" s="56"/>
      <c r="O40" s="8"/>
      <c r="P40" s="54"/>
      <c r="Q40" s="57"/>
      <c r="R40" s="9"/>
      <c r="S40" s="9"/>
      <c r="T40" s="9"/>
    </row>
    <row r="41" spans="1:20" ht="22.5" customHeight="1">
      <c r="A41" s="362" t="s">
        <v>1694</v>
      </c>
      <c r="B41" s="363" t="s">
        <v>1704</v>
      </c>
      <c r="C41" s="364" t="s">
        <v>63</v>
      </c>
      <c r="D41" s="365"/>
      <c r="E41" s="99">
        <v>4.5</v>
      </c>
      <c r="F41" s="51">
        <f t="shared" si="0"/>
        <v>6.5340000000000007</v>
      </c>
      <c r="G41" s="366">
        <f t="shared" si="1"/>
        <v>10.098000000000001</v>
      </c>
      <c r="H41" s="44"/>
      <c r="I41" s="367" t="s">
        <v>54</v>
      </c>
      <c r="J41" s="8"/>
      <c r="K41" s="8"/>
      <c r="L41" s="56"/>
      <c r="M41" s="56"/>
      <c r="N41" s="56"/>
      <c r="O41" s="8"/>
      <c r="P41" s="54"/>
      <c r="Q41" s="57"/>
      <c r="R41" s="9"/>
      <c r="S41" s="9"/>
      <c r="T41" s="9"/>
    </row>
    <row r="42" spans="1:20" ht="22.5" customHeight="1">
      <c r="A42" s="362" t="s">
        <v>1694</v>
      </c>
      <c r="B42" s="363" t="s">
        <v>1705</v>
      </c>
      <c r="C42" s="364" t="s">
        <v>56</v>
      </c>
      <c r="D42" s="365"/>
      <c r="E42" s="99">
        <v>5.95</v>
      </c>
      <c r="F42" s="51">
        <f t="shared" si="0"/>
        <v>8.639400000000002</v>
      </c>
      <c r="G42" s="366">
        <f t="shared" si="1"/>
        <v>13.351800000000001</v>
      </c>
      <c r="H42" s="44"/>
      <c r="I42" s="367" t="s">
        <v>54</v>
      </c>
      <c r="J42" s="8"/>
      <c r="K42" s="8"/>
      <c r="L42" s="56"/>
      <c r="M42" s="56"/>
      <c r="N42" s="56"/>
      <c r="O42" s="8"/>
      <c r="P42" s="54"/>
      <c r="Q42" s="57"/>
      <c r="R42" s="9"/>
      <c r="S42" s="9"/>
      <c r="T42" s="9"/>
    </row>
    <row r="43" spans="1:20" ht="22.5" customHeight="1">
      <c r="A43" s="362" t="s">
        <v>1694</v>
      </c>
      <c r="B43" s="368" t="s">
        <v>1706</v>
      </c>
      <c r="C43" s="369" t="s">
        <v>74</v>
      </c>
      <c r="D43" s="365"/>
      <c r="E43" s="177">
        <v>10</v>
      </c>
      <c r="F43" s="51">
        <f t="shared" si="0"/>
        <v>14.52</v>
      </c>
      <c r="G43" s="366">
        <f t="shared" si="1"/>
        <v>22.439999999999998</v>
      </c>
      <c r="H43" s="44"/>
      <c r="I43" s="367" t="s">
        <v>75</v>
      </c>
      <c r="J43" s="8"/>
      <c r="K43" s="8"/>
      <c r="L43" s="56"/>
      <c r="M43" s="56"/>
      <c r="N43" s="56"/>
      <c r="O43" s="8"/>
      <c r="P43" s="54"/>
      <c r="Q43" s="57"/>
      <c r="R43" s="9"/>
      <c r="S43" s="9"/>
      <c r="T43" s="9"/>
    </row>
    <row r="44" spans="1:20" ht="22.5" customHeight="1">
      <c r="A44" s="362" t="s">
        <v>1694</v>
      </c>
      <c r="B44" s="370" t="s">
        <v>1707</v>
      </c>
      <c r="C44" s="371" t="s">
        <v>159</v>
      </c>
      <c r="D44" s="365"/>
      <c r="E44" s="243">
        <v>10</v>
      </c>
      <c r="F44" s="51">
        <f t="shared" si="0"/>
        <v>14.52</v>
      </c>
      <c r="G44" s="366">
        <f t="shared" si="1"/>
        <v>22.439999999999998</v>
      </c>
      <c r="H44" s="44"/>
      <c r="I44" s="367" t="s">
        <v>75</v>
      </c>
      <c r="J44" s="8"/>
      <c r="K44" s="8"/>
      <c r="L44" s="56"/>
      <c r="M44" s="56"/>
      <c r="N44" s="56"/>
      <c r="O44" s="8"/>
      <c r="P44" s="54"/>
      <c r="Q44" s="57"/>
      <c r="R44" s="9"/>
      <c r="S44" s="9"/>
      <c r="T44" s="9"/>
    </row>
    <row r="45" spans="1:20" ht="22.5" customHeight="1">
      <c r="A45" s="362" t="s">
        <v>1694</v>
      </c>
      <c r="B45" s="372" t="s">
        <v>1708</v>
      </c>
      <c r="C45" s="373" t="s">
        <v>159</v>
      </c>
      <c r="D45" s="365"/>
      <c r="E45" s="150">
        <v>7.65</v>
      </c>
      <c r="F45" s="51">
        <f t="shared" si="0"/>
        <v>11.107800000000001</v>
      </c>
      <c r="G45" s="366">
        <f t="shared" si="1"/>
        <v>17.166600000000003</v>
      </c>
      <c r="H45" s="44"/>
      <c r="I45" s="68" t="s">
        <v>96</v>
      </c>
      <c r="J45" s="8"/>
      <c r="K45" s="8"/>
      <c r="L45" s="56"/>
      <c r="M45" s="56"/>
      <c r="N45" s="56"/>
      <c r="O45" s="8"/>
      <c r="P45" s="54"/>
      <c r="Q45" s="57"/>
      <c r="R45" s="9"/>
      <c r="S45" s="9"/>
      <c r="T45" s="9"/>
    </row>
    <row r="46" spans="1:20" ht="22.5" customHeight="1">
      <c r="A46" s="362" t="s">
        <v>1694</v>
      </c>
      <c r="B46" s="372" t="s">
        <v>1709</v>
      </c>
      <c r="C46" s="373" t="s">
        <v>159</v>
      </c>
      <c r="D46" s="365"/>
      <c r="E46" s="150">
        <v>4.95</v>
      </c>
      <c r="F46" s="51">
        <f t="shared" si="0"/>
        <v>7.1874000000000002</v>
      </c>
      <c r="G46" s="366">
        <f t="shared" si="1"/>
        <v>11.107799999999999</v>
      </c>
      <c r="H46" s="44"/>
      <c r="I46" s="68" t="s">
        <v>96</v>
      </c>
      <c r="J46" s="8"/>
      <c r="K46" s="8"/>
      <c r="L46" s="56"/>
      <c r="M46" s="56"/>
      <c r="N46" s="56"/>
      <c r="O46" s="8"/>
      <c r="P46" s="54"/>
      <c r="Q46" s="57"/>
      <c r="R46" s="9"/>
      <c r="S46" s="9"/>
      <c r="T46" s="9"/>
    </row>
    <row r="47" spans="1:20" ht="22.5" customHeight="1">
      <c r="A47" s="362" t="s">
        <v>1694</v>
      </c>
      <c r="B47" s="372" t="s">
        <v>1710</v>
      </c>
      <c r="C47" s="373" t="s">
        <v>159</v>
      </c>
      <c r="D47" s="365"/>
      <c r="E47" s="150">
        <v>4.95</v>
      </c>
      <c r="F47" s="51">
        <f t="shared" si="0"/>
        <v>7.1874000000000002</v>
      </c>
      <c r="G47" s="366">
        <f t="shared" si="1"/>
        <v>11.107799999999999</v>
      </c>
      <c r="H47" s="44"/>
      <c r="I47" s="68" t="s">
        <v>96</v>
      </c>
      <c r="J47" s="8"/>
      <c r="K47" s="8"/>
      <c r="L47" s="56"/>
      <c r="M47" s="56"/>
      <c r="N47" s="56"/>
      <c r="O47" s="8"/>
      <c r="P47" s="54"/>
      <c r="Q47" s="57"/>
      <c r="R47" s="9"/>
      <c r="S47" s="9"/>
      <c r="T47" s="9"/>
    </row>
    <row r="48" spans="1:20" ht="22.5" customHeight="1">
      <c r="A48" s="362" t="s">
        <v>1694</v>
      </c>
      <c r="B48" s="372" t="s">
        <v>1711</v>
      </c>
      <c r="C48" s="373" t="s">
        <v>159</v>
      </c>
      <c r="D48" s="365"/>
      <c r="E48" s="150">
        <v>5.45</v>
      </c>
      <c r="F48" s="51">
        <f t="shared" si="0"/>
        <v>7.913400000000002</v>
      </c>
      <c r="G48" s="366">
        <f t="shared" si="1"/>
        <v>12.229800000000001</v>
      </c>
      <c r="H48" s="44"/>
      <c r="I48" s="68" t="s">
        <v>96</v>
      </c>
      <c r="J48" s="8"/>
      <c r="K48" s="8"/>
      <c r="L48" s="56"/>
      <c r="M48" s="56"/>
      <c r="N48" s="56"/>
      <c r="O48" s="8"/>
      <c r="P48" s="54"/>
      <c r="Q48" s="57"/>
      <c r="R48" s="9"/>
      <c r="S48" s="9"/>
      <c r="T48" s="9"/>
    </row>
    <row r="49" spans="1:20" ht="22.5" customHeight="1">
      <c r="A49" s="362" t="s">
        <v>1694</v>
      </c>
      <c r="B49" s="372" t="s">
        <v>1712</v>
      </c>
      <c r="C49" s="373" t="s">
        <v>159</v>
      </c>
      <c r="D49" s="365"/>
      <c r="E49" s="150">
        <v>5.45</v>
      </c>
      <c r="F49" s="51">
        <f t="shared" si="0"/>
        <v>7.913400000000002</v>
      </c>
      <c r="G49" s="366">
        <f t="shared" si="1"/>
        <v>12.229800000000001</v>
      </c>
      <c r="H49" s="44"/>
      <c r="I49" s="68" t="s">
        <v>96</v>
      </c>
      <c r="J49" s="8"/>
      <c r="K49" s="8"/>
      <c r="L49" s="56"/>
      <c r="M49" s="56"/>
      <c r="N49" s="56"/>
      <c r="O49" s="8"/>
      <c r="P49" s="54"/>
      <c r="Q49" s="57"/>
      <c r="R49" s="9"/>
      <c r="S49" s="9"/>
      <c r="T49" s="9"/>
    </row>
    <row r="50" spans="1:20" ht="22.5" customHeight="1">
      <c r="A50" s="362" t="s">
        <v>1694</v>
      </c>
      <c r="B50" s="372" t="s">
        <v>1713</v>
      </c>
      <c r="C50" s="373" t="s">
        <v>159</v>
      </c>
      <c r="D50" s="365"/>
      <c r="E50" s="150">
        <v>7.65</v>
      </c>
      <c r="F50" s="51">
        <f t="shared" si="0"/>
        <v>11.107800000000001</v>
      </c>
      <c r="G50" s="366">
        <f t="shared" si="1"/>
        <v>17.166600000000003</v>
      </c>
      <c r="H50" s="44"/>
      <c r="I50" s="68" t="s">
        <v>96</v>
      </c>
      <c r="J50" s="8"/>
      <c r="K50" s="8"/>
      <c r="L50" s="56"/>
      <c r="M50" s="56"/>
      <c r="N50" s="56"/>
      <c r="O50" s="8"/>
      <c r="P50" s="54"/>
      <c r="Q50" s="57"/>
      <c r="R50" s="9"/>
      <c r="S50" s="9"/>
      <c r="T50" s="9"/>
    </row>
    <row r="51" spans="1:20" ht="22.5" customHeight="1">
      <c r="A51" s="374" t="s">
        <v>1694</v>
      </c>
      <c r="B51" s="375" t="s">
        <v>1714</v>
      </c>
      <c r="C51" s="365" t="s">
        <v>159</v>
      </c>
      <c r="D51" s="365"/>
      <c r="E51" s="150">
        <v>5.45</v>
      </c>
      <c r="F51" s="51">
        <f t="shared" si="0"/>
        <v>7.913400000000002</v>
      </c>
      <c r="G51" s="366">
        <f t="shared" si="1"/>
        <v>12.229800000000001</v>
      </c>
      <c r="H51" s="44"/>
      <c r="I51" s="68" t="s">
        <v>96</v>
      </c>
      <c r="J51" s="8"/>
      <c r="K51" s="8"/>
      <c r="L51" s="56"/>
      <c r="M51" s="56"/>
      <c r="N51" s="56"/>
      <c r="O51" s="8"/>
      <c r="P51" s="54"/>
      <c r="Q51" s="57"/>
      <c r="R51" s="9"/>
      <c r="S51" s="9"/>
      <c r="T51" s="9"/>
    </row>
    <row r="52" spans="1:20" ht="22.5" customHeight="1">
      <c r="A52" s="362" t="s">
        <v>1694</v>
      </c>
      <c r="B52" s="372" t="s">
        <v>1715</v>
      </c>
      <c r="C52" s="373" t="s">
        <v>159</v>
      </c>
      <c r="D52" s="365"/>
      <c r="E52" s="150">
        <v>7.65</v>
      </c>
      <c r="F52" s="51">
        <f t="shared" si="0"/>
        <v>11.107800000000001</v>
      </c>
      <c r="G52" s="366">
        <f t="shared" si="1"/>
        <v>17.166600000000003</v>
      </c>
      <c r="H52" s="44"/>
      <c r="I52" s="68" t="s">
        <v>96</v>
      </c>
      <c r="J52" s="8"/>
      <c r="K52" s="8"/>
      <c r="L52" s="56"/>
      <c r="M52" s="56"/>
      <c r="N52" s="56"/>
      <c r="O52" s="8"/>
      <c r="P52" s="54"/>
      <c r="Q52" s="57"/>
      <c r="R52" s="9"/>
      <c r="S52" s="9"/>
      <c r="T52" s="9"/>
    </row>
    <row r="53" spans="1:20" ht="22.5" customHeight="1">
      <c r="A53" s="362" t="s">
        <v>1694</v>
      </c>
      <c r="B53" s="372" t="s">
        <v>1716</v>
      </c>
      <c r="C53" s="373" t="s">
        <v>159</v>
      </c>
      <c r="D53" s="376"/>
      <c r="E53" s="150">
        <v>4.95</v>
      </c>
      <c r="F53" s="51">
        <f t="shared" si="0"/>
        <v>7.1874000000000002</v>
      </c>
      <c r="G53" s="366">
        <f t="shared" si="1"/>
        <v>11.107799999999999</v>
      </c>
      <c r="H53" s="44"/>
      <c r="I53" s="68" t="s">
        <v>96</v>
      </c>
      <c r="J53" s="8"/>
      <c r="K53" s="8"/>
      <c r="L53" s="56"/>
      <c r="M53" s="56"/>
      <c r="N53" s="56"/>
      <c r="O53" s="8"/>
      <c r="P53" s="54"/>
      <c r="Q53" s="57"/>
      <c r="R53" s="9"/>
      <c r="S53" s="9"/>
      <c r="T53" s="9"/>
    </row>
    <row r="54" spans="1:20" ht="22.5" customHeight="1">
      <c r="A54" s="362" t="s">
        <v>1694</v>
      </c>
      <c r="B54" s="372" t="s">
        <v>1717</v>
      </c>
      <c r="C54" s="373" t="s">
        <v>159</v>
      </c>
      <c r="D54" s="376"/>
      <c r="E54" s="150">
        <v>4.3499999999999996</v>
      </c>
      <c r="F54" s="51">
        <f t="shared" si="0"/>
        <v>6.3162000000000003</v>
      </c>
      <c r="G54" s="366">
        <f t="shared" si="1"/>
        <v>9.7614000000000001</v>
      </c>
      <c r="H54" s="44"/>
      <c r="I54" s="68" t="s">
        <v>96</v>
      </c>
      <c r="J54" s="8"/>
      <c r="K54" s="8"/>
      <c r="L54" s="56"/>
      <c r="M54" s="56"/>
      <c r="N54" s="56"/>
      <c r="O54" s="8"/>
      <c r="P54" s="54"/>
      <c r="Q54" s="57"/>
      <c r="R54" s="9"/>
      <c r="S54" s="9"/>
      <c r="T54" s="9"/>
    </row>
    <row r="55" spans="1:20" ht="22.5" customHeight="1">
      <c r="A55" s="362" t="s">
        <v>1694</v>
      </c>
      <c r="B55" s="372" t="s">
        <v>1718</v>
      </c>
      <c r="C55" s="373" t="s">
        <v>159</v>
      </c>
      <c r="D55" s="365"/>
      <c r="E55" s="150">
        <v>4.83</v>
      </c>
      <c r="F55" s="51">
        <f t="shared" si="0"/>
        <v>7.0131600000000009</v>
      </c>
      <c r="G55" s="366">
        <f t="shared" si="1"/>
        <v>10.838520000000001</v>
      </c>
      <c r="H55" s="44"/>
      <c r="I55" s="68" t="s">
        <v>96</v>
      </c>
      <c r="J55" s="8"/>
      <c r="K55" s="8"/>
      <c r="L55" s="56"/>
      <c r="M55" s="56"/>
      <c r="N55" s="56"/>
      <c r="O55" s="8"/>
      <c r="P55" s="54"/>
      <c r="Q55" s="57"/>
      <c r="R55" s="9"/>
      <c r="S55" s="9"/>
      <c r="T55" s="9"/>
    </row>
    <row r="56" spans="1:20" ht="22.5" customHeight="1">
      <c r="A56" s="362" t="s">
        <v>1694</v>
      </c>
      <c r="B56" s="372" t="s">
        <v>1719</v>
      </c>
      <c r="C56" s="373" t="s">
        <v>159</v>
      </c>
      <c r="D56" s="365"/>
      <c r="E56" s="150">
        <v>4.95</v>
      </c>
      <c r="F56" s="51">
        <f t="shared" si="0"/>
        <v>7.1874000000000002</v>
      </c>
      <c r="G56" s="366">
        <f t="shared" si="1"/>
        <v>11.107799999999999</v>
      </c>
      <c r="H56" s="44"/>
      <c r="I56" s="68" t="s">
        <v>96</v>
      </c>
      <c r="J56" s="8"/>
      <c r="K56" s="8"/>
      <c r="L56" s="56"/>
      <c r="M56" s="56"/>
      <c r="N56" s="56"/>
      <c r="O56" s="8"/>
      <c r="P56" s="54"/>
      <c r="Q56" s="57"/>
      <c r="R56" s="9"/>
      <c r="S56" s="9"/>
      <c r="T56" s="9"/>
    </row>
    <row r="57" spans="1:20" ht="22.5" customHeight="1">
      <c r="A57" s="362" t="s">
        <v>1694</v>
      </c>
      <c r="B57" s="377" t="s">
        <v>1720</v>
      </c>
      <c r="C57" s="378" t="s">
        <v>90</v>
      </c>
      <c r="D57" s="365"/>
      <c r="E57" s="97">
        <v>3.5</v>
      </c>
      <c r="F57" s="51">
        <f t="shared" si="0"/>
        <v>5.0820000000000007</v>
      </c>
      <c r="G57" s="366">
        <f t="shared" si="1"/>
        <v>7.8540000000000001</v>
      </c>
      <c r="H57" s="44"/>
      <c r="I57" s="367" t="s">
        <v>105</v>
      </c>
      <c r="J57" s="8"/>
      <c r="K57" s="8"/>
      <c r="L57" s="56"/>
      <c r="M57" s="56"/>
      <c r="N57" s="56"/>
      <c r="O57" s="8"/>
      <c r="P57" s="54"/>
      <c r="Q57" s="57"/>
      <c r="R57" s="9"/>
      <c r="S57" s="9"/>
      <c r="T57" s="9"/>
    </row>
    <row r="58" spans="1:20" ht="22.5" customHeight="1">
      <c r="A58" s="362" t="s">
        <v>1694</v>
      </c>
      <c r="B58" s="363" t="s">
        <v>1721</v>
      </c>
      <c r="C58" s="378" t="s">
        <v>74</v>
      </c>
      <c r="D58" s="365"/>
      <c r="E58" s="66">
        <v>3.5</v>
      </c>
      <c r="F58" s="51">
        <f t="shared" si="0"/>
        <v>5.0820000000000007</v>
      </c>
      <c r="G58" s="366">
        <f t="shared" si="1"/>
        <v>7.8540000000000001</v>
      </c>
      <c r="H58" s="44"/>
      <c r="I58" s="367" t="s">
        <v>105</v>
      </c>
      <c r="J58" s="8"/>
      <c r="K58" s="8"/>
      <c r="L58" s="56"/>
      <c r="M58" s="56"/>
      <c r="N58" s="56"/>
      <c r="O58" s="8"/>
      <c r="P58" s="54"/>
      <c r="Q58" s="57"/>
      <c r="R58" s="9"/>
      <c r="S58" s="9"/>
      <c r="T58" s="9"/>
    </row>
    <row r="59" spans="1:20" ht="22.5" customHeight="1">
      <c r="A59" s="362" t="s">
        <v>1694</v>
      </c>
      <c r="B59" s="363" t="s">
        <v>1721</v>
      </c>
      <c r="C59" s="378" t="s">
        <v>90</v>
      </c>
      <c r="D59" s="365"/>
      <c r="E59" s="66">
        <v>3.95</v>
      </c>
      <c r="F59" s="51">
        <f t="shared" si="0"/>
        <v>5.7354000000000012</v>
      </c>
      <c r="G59" s="366">
        <f t="shared" si="1"/>
        <v>8.8638000000000012</v>
      </c>
      <c r="H59" s="44"/>
      <c r="I59" s="367" t="s">
        <v>105</v>
      </c>
      <c r="J59" s="8"/>
      <c r="K59" s="8"/>
      <c r="L59" s="56"/>
      <c r="M59" s="56"/>
      <c r="N59" s="56"/>
      <c r="O59" s="8"/>
      <c r="P59" s="54"/>
      <c r="Q59" s="57"/>
      <c r="R59" s="9"/>
      <c r="S59" s="9"/>
      <c r="T59" s="9"/>
    </row>
    <row r="60" spans="1:20" ht="22.5" customHeight="1">
      <c r="A60" s="362" t="s">
        <v>1694</v>
      </c>
      <c r="B60" s="363" t="s">
        <v>1722</v>
      </c>
      <c r="C60" s="378" t="s">
        <v>159</v>
      </c>
      <c r="D60" s="365"/>
      <c r="E60" s="66">
        <v>4.5</v>
      </c>
      <c r="F60" s="51">
        <f t="shared" si="0"/>
        <v>6.5340000000000007</v>
      </c>
      <c r="G60" s="366">
        <f t="shared" si="1"/>
        <v>10.098000000000001</v>
      </c>
      <c r="H60" s="44"/>
      <c r="I60" s="367" t="s">
        <v>105</v>
      </c>
      <c r="J60" s="8"/>
      <c r="K60" s="8"/>
      <c r="L60" s="56"/>
      <c r="M60" s="56"/>
      <c r="N60" s="56"/>
      <c r="O60" s="8"/>
      <c r="P60" s="54"/>
      <c r="Q60" s="57"/>
      <c r="R60" s="9"/>
      <c r="S60" s="9"/>
      <c r="T60" s="9"/>
    </row>
    <row r="61" spans="1:20" ht="22.5" customHeight="1">
      <c r="A61" s="362" t="s">
        <v>1694</v>
      </c>
      <c r="B61" s="363" t="s">
        <v>1723</v>
      </c>
      <c r="C61" s="378" t="s">
        <v>63</v>
      </c>
      <c r="D61" s="365"/>
      <c r="E61" s="66">
        <v>4.95</v>
      </c>
      <c r="F61" s="51">
        <f t="shared" si="0"/>
        <v>7.1874000000000002</v>
      </c>
      <c r="G61" s="366">
        <f t="shared" si="1"/>
        <v>11.107799999999999</v>
      </c>
      <c r="H61" s="44"/>
      <c r="I61" s="367" t="s">
        <v>105</v>
      </c>
      <c r="J61" s="8"/>
      <c r="K61" s="8"/>
      <c r="L61" s="56"/>
      <c r="M61" s="56"/>
      <c r="N61" s="56"/>
      <c r="O61" s="8"/>
      <c r="P61" s="54"/>
      <c r="Q61" s="57"/>
      <c r="R61" s="9"/>
      <c r="S61" s="9"/>
      <c r="T61" s="9"/>
    </row>
    <row r="62" spans="1:20" ht="22.5" customHeight="1">
      <c r="A62" s="362" t="s">
        <v>1694</v>
      </c>
      <c r="B62" s="363" t="s">
        <v>1724</v>
      </c>
      <c r="C62" s="378" t="s">
        <v>159</v>
      </c>
      <c r="D62" s="365"/>
      <c r="E62" s="66">
        <v>4.5</v>
      </c>
      <c r="F62" s="51">
        <f t="shared" si="0"/>
        <v>6.5340000000000007</v>
      </c>
      <c r="G62" s="366">
        <f t="shared" si="1"/>
        <v>10.098000000000001</v>
      </c>
      <c r="H62" s="44"/>
      <c r="I62" s="367" t="s">
        <v>105</v>
      </c>
      <c r="J62" s="8"/>
      <c r="K62" s="8"/>
      <c r="L62" s="56"/>
      <c r="M62" s="56"/>
      <c r="N62" s="56"/>
      <c r="O62" s="8"/>
      <c r="P62" s="54"/>
      <c r="Q62" s="57"/>
      <c r="R62" s="9"/>
      <c r="S62" s="9"/>
      <c r="T62" s="9"/>
    </row>
    <row r="63" spans="1:20" ht="22.5" customHeight="1">
      <c r="A63" s="362" t="s">
        <v>1694</v>
      </c>
      <c r="B63" s="363" t="s">
        <v>1724</v>
      </c>
      <c r="C63" s="378" t="s">
        <v>175</v>
      </c>
      <c r="D63" s="365"/>
      <c r="E63" s="66">
        <v>5.5</v>
      </c>
      <c r="F63" s="51">
        <f t="shared" si="0"/>
        <v>7.9860000000000015</v>
      </c>
      <c r="G63" s="366">
        <f t="shared" si="1"/>
        <v>12.342000000000001</v>
      </c>
      <c r="H63" s="44"/>
      <c r="I63" s="367" t="s">
        <v>105</v>
      </c>
      <c r="J63" s="8"/>
      <c r="K63" s="8"/>
      <c r="L63" s="56"/>
      <c r="M63" s="56"/>
      <c r="N63" s="56"/>
      <c r="O63" s="8"/>
      <c r="P63" s="54"/>
      <c r="Q63" s="57"/>
      <c r="R63" s="9"/>
      <c r="S63" s="9"/>
      <c r="T63" s="9"/>
    </row>
    <row r="64" spans="1:20" ht="22.5" customHeight="1">
      <c r="A64" s="362" t="s">
        <v>1694</v>
      </c>
      <c r="B64" s="363" t="s">
        <v>1725</v>
      </c>
      <c r="C64" s="378" t="s">
        <v>90</v>
      </c>
      <c r="D64" s="365"/>
      <c r="E64" s="66">
        <v>4.95</v>
      </c>
      <c r="F64" s="51">
        <f t="shared" si="0"/>
        <v>7.1874000000000002</v>
      </c>
      <c r="G64" s="366">
        <f t="shared" si="1"/>
        <v>11.107799999999999</v>
      </c>
      <c r="H64" s="44"/>
      <c r="I64" s="367" t="s">
        <v>105</v>
      </c>
      <c r="J64" s="8"/>
      <c r="K64" s="8"/>
      <c r="L64" s="56"/>
      <c r="M64" s="56"/>
      <c r="N64" s="56"/>
      <c r="O64" s="8"/>
      <c r="P64" s="54"/>
      <c r="Q64" s="57"/>
      <c r="R64" s="9"/>
      <c r="S64" s="9"/>
      <c r="T64" s="9"/>
    </row>
    <row r="65" spans="1:20" ht="22.5" customHeight="1">
      <c r="A65" s="362" t="s">
        <v>1694</v>
      </c>
      <c r="B65" s="363" t="s">
        <v>1725</v>
      </c>
      <c r="C65" s="378" t="s">
        <v>159</v>
      </c>
      <c r="D65" s="365"/>
      <c r="E65" s="66">
        <v>5.5</v>
      </c>
      <c r="F65" s="51">
        <f t="shared" si="0"/>
        <v>7.9860000000000015</v>
      </c>
      <c r="G65" s="366">
        <f t="shared" si="1"/>
        <v>12.342000000000001</v>
      </c>
      <c r="H65" s="44"/>
      <c r="I65" s="367" t="s">
        <v>105</v>
      </c>
      <c r="J65" s="8"/>
      <c r="K65" s="8"/>
      <c r="L65" s="56"/>
      <c r="M65" s="56"/>
      <c r="N65" s="56"/>
      <c r="O65" s="8"/>
      <c r="P65" s="54"/>
      <c r="Q65" s="57"/>
      <c r="R65" s="9"/>
      <c r="S65" s="9"/>
      <c r="T65" s="9"/>
    </row>
    <row r="66" spans="1:20" ht="22.5" customHeight="1">
      <c r="A66" s="362" t="s">
        <v>1694</v>
      </c>
      <c r="B66" s="363" t="s">
        <v>1726</v>
      </c>
      <c r="C66" s="378" t="s">
        <v>90</v>
      </c>
      <c r="D66" s="365"/>
      <c r="E66" s="66">
        <v>3.95</v>
      </c>
      <c r="F66" s="51">
        <f t="shared" si="0"/>
        <v>5.7354000000000012</v>
      </c>
      <c r="G66" s="366">
        <f t="shared" si="1"/>
        <v>8.8638000000000012</v>
      </c>
      <c r="H66" s="44"/>
      <c r="I66" s="367" t="s">
        <v>105</v>
      </c>
      <c r="J66" s="8"/>
      <c r="K66" s="8"/>
      <c r="L66" s="56"/>
      <c r="M66" s="56"/>
      <c r="N66" s="56"/>
      <c r="O66" s="8"/>
      <c r="P66" s="54"/>
      <c r="Q66" s="57"/>
      <c r="R66" s="9"/>
      <c r="S66" s="9"/>
      <c r="T66" s="9"/>
    </row>
    <row r="67" spans="1:20" ht="22.5" customHeight="1">
      <c r="A67" s="362" t="s">
        <v>1694</v>
      </c>
      <c r="B67" s="363" t="s">
        <v>1727</v>
      </c>
      <c r="C67" s="378" t="s">
        <v>159</v>
      </c>
      <c r="D67" s="365"/>
      <c r="E67" s="66">
        <v>4.5</v>
      </c>
      <c r="F67" s="51">
        <f t="shared" si="0"/>
        <v>6.5340000000000007</v>
      </c>
      <c r="G67" s="366">
        <f t="shared" si="1"/>
        <v>10.098000000000001</v>
      </c>
      <c r="H67" s="44"/>
      <c r="I67" s="367" t="s">
        <v>105</v>
      </c>
      <c r="J67" s="8"/>
      <c r="K67" s="8"/>
      <c r="L67" s="56"/>
      <c r="M67" s="56"/>
      <c r="N67" s="56"/>
      <c r="O67" s="8"/>
      <c r="P67" s="54"/>
      <c r="Q67" s="57"/>
      <c r="R67" s="9"/>
      <c r="S67" s="9"/>
      <c r="T67" s="9"/>
    </row>
    <row r="68" spans="1:20" ht="22.5" customHeight="1">
      <c r="A68" s="362" t="s">
        <v>1694</v>
      </c>
      <c r="B68" s="363" t="s">
        <v>1727</v>
      </c>
      <c r="C68" s="378" t="s">
        <v>175</v>
      </c>
      <c r="D68" s="365"/>
      <c r="E68" s="66">
        <v>4.95</v>
      </c>
      <c r="F68" s="51">
        <f t="shared" si="0"/>
        <v>7.1874000000000002</v>
      </c>
      <c r="G68" s="366">
        <f t="shared" si="1"/>
        <v>11.107799999999999</v>
      </c>
      <c r="H68" s="44"/>
      <c r="I68" s="367" t="s">
        <v>105</v>
      </c>
      <c r="J68" s="8"/>
      <c r="K68" s="8"/>
      <c r="L68" s="56"/>
      <c r="M68" s="56"/>
      <c r="N68" s="56"/>
      <c r="O68" s="8"/>
      <c r="P68" s="54"/>
      <c r="Q68" s="57"/>
      <c r="R68" s="9"/>
      <c r="S68" s="9"/>
      <c r="T68" s="9"/>
    </row>
    <row r="69" spans="1:20" ht="22.5" customHeight="1">
      <c r="A69" s="362" t="s">
        <v>1694</v>
      </c>
      <c r="B69" s="363" t="s">
        <v>1728</v>
      </c>
      <c r="C69" s="378" t="s">
        <v>90</v>
      </c>
      <c r="D69" s="365"/>
      <c r="E69" s="66">
        <v>3.95</v>
      </c>
      <c r="F69" s="51">
        <f t="shared" si="0"/>
        <v>5.7354000000000012</v>
      </c>
      <c r="G69" s="366">
        <f t="shared" si="1"/>
        <v>8.8638000000000012</v>
      </c>
      <c r="H69" s="44"/>
      <c r="I69" s="367" t="s">
        <v>105</v>
      </c>
      <c r="J69" s="8"/>
      <c r="K69" s="8"/>
      <c r="L69" s="56"/>
      <c r="M69" s="56"/>
      <c r="N69" s="56"/>
      <c r="O69" s="8"/>
      <c r="P69" s="54"/>
      <c r="Q69" s="57"/>
      <c r="R69" s="9"/>
      <c r="S69" s="9"/>
      <c r="T69" s="9"/>
    </row>
    <row r="70" spans="1:20" ht="22.5" customHeight="1">
      <c r="A70" s="362" t="s">
        <v>1694</v>
      </c>
      <c r="B70" s="363" t="s">
        <v>1728</v>
      </c>
      <c r="C70" s="378" t="s">
        <v>159</v>
      </c>
      <c r="D70" s="365"/>
      <c r="E70" s="66">
        <v>4.5</v>
      </c>
      <c r="F70" s="51">
        <f t="shared" si="0"/>
        <v>6.5340000000000007</v>
      </c>
      <c r="G70" s="366">
        <f t="shared" si="1"/>
        <v>10.098000000000001</v>
      </c>
      <c r="H70" s="44"/>
      <c r="I70" s="367" t="s">
        <v>105</v>
      </c>
      <c r="J70" s="8"/>
      <c r="K70" s="8"/>
      <c r="L70" s="56"/>
      <c r="M70" s="56"/>
      <c r="N70" s="56"/>
      <c r="O70" s="8"/>
      <c r="P70" s="54"/>
      <c r="Q70" s="57"/>
      <c r="R70" s="9"/>
      <c r="S70" s="9"/>
      <c r="T70" s="9"/>
    </row>
    <row r="71" spans="1:20" ht="22.5" customHeight="1">
      <c r="A71" s="362" t="s">
        <v>1694</v>
      </c>
      <c r="B71" s="363" t="s">
        <v>1729</v>
      </c>
      <c r="C71" s="378" t="s">
        <v>159</v>
      </c>
      <c r="D71" s="365"/>
      <c r="E71" s="66">
        <v>5.5</v>
      </c>
      <c r="F71" s="51">
        <f t="shared" si="0"/>
        <v>7.9860000000000015</v>
      </c>
      <c r="G71" s="366">
        <f t="shared" si="1"/>
        <v>12.342000000000001</v>
      </c>
      <c r="H71" s="44"/>
      <c r="I71" s="367" t="s">
        <v>105</v>
      </c>
      <c r="J71" s="8"/>
      <c r="K71" s="8"/>
      <c r="L71" s="56"/>
      <c r="M71" s="56"/>
      <c r="N71" s="56"/>
      <c r="O71" s="8"/>
      <c r="P71" s="54"/>
      <c r="Q71" s="57"/>
      <c r="R71" s="9"/>
      <c r="S71" s="9"/>
      <c r="T71" s="9"/>
    </row>
    <row r="72" spans="1:20" ht="22.5" customHeight="1">
      <c r="A72" s="362" t="s">
        <v>1694</v>
      </c>
      <c r="B72" s="363" t="s">
        <v>1729</v>
      </c>
      <c r="C72" s="378" t="s">
        <v>175</v>
      </c>
      <c r="D72" s="365"/>
      <c r="E72" s="66">
        <v>5.95</v>
      </c>
      <c r="F72" s="51">
        <f t="shared" si="0"/>
        <v>8.639400000000002</v>
      </c>
      <c r="G72" s="366">
        <f t="shared" si="1"/>
        <v>13.351800000000001</v>
      </c>
      <c r="H72" s="44"/>
      <c r="I72" s="367" t="s">
        <v>105</v>
      </c>
      <c r="J72" s="8"/>
      <c r="K72" s="8"/>
      <c r="L72" s="56"/>
      <c r="M72" s="56"/>
      <c r="N72" s="56"/>
      <c r="O72" s="8"/>
      <c r="P72" s="54"/>
      <c r="Q72" s="57"/>
      <c r="R72" s="9"/>
      <c r="S72" s="9"/>
      <c r="T72" s="9"/>
    </row>
    <row r="73" spans="1:20" ht="22.5" customHeight="1">
      <c r="A73" s="362" t="s">
        <v>1694</v>
      </c>
      <c r="B73" s="375" t="s">
        <v>1710</v>
      </c>
      <c r="C73" s="378" t="s">
        <v>159</v>
      </c>
      <c r="D73" s="365"/>
      <c r="E73" s="99">
        <v>5.03</v>
      </c>
      <c r="F73" s="51">
        <f t="shared" si="0"/>
        <v>7.3035600000000009</v>
      </c>
      <c r="G73" s="366">
        <f t="shared" si="1"/>
        <v>11.287320000000001</v>
      </c>
      <c r="H73" s="44"/>
      <c r="I73" s="101" t="s">
        <v>139</v>
      </c>
      <c r="J73" s="8"/>
      <c r="K73" s="8"/>
      <c r="L73" s="56"/>
      <c r="M73" s="56"/>
      <c r="N73" s="56"/>
      <c r="O73" s="8"/>
      <c r="P73" s="54"/>
      <c r="Q73" s="57"/>
      <c r="R73" s="9"/>
      <c r="S73" s="9"/>
      <c r="T73" s="9"/>
    </row>
    <row r="74" spans="1:20" ht="22.5" customHeight="1">
      <c r="A74" s="362" t="s">
        <v>1694</v>
      </c>
      <c r="B74" s="375" t="s">
        <v>1710</v>
      </c>
      <c r="C74" s="378" t="s">
        <v>161</v>
      </c>
      <c r="D74" s="365"/>
      <c r="E74" s="99">
        <v>7.49</v>
      </c>
      <c r="F74" s="51">
        <f t="shared" si="0"/>
        <v>10.875480000000001</v>
      </c>
      <c r="G74" s="366">
        <f t="shared" si="1"/>
        <v>16.807560000000002</v>
      </c>
      <c r="H74" s="44"/>
      <c r="I74" s="101" t="s">
        <v>139</v>
      </c>
      <c r="J74" s="8"/>
      <c r="K74" s="8"/>
      <c r="L74" s="56"/>
      <c r="M74" s="56"/>
      <c r="N74" s="56"/>
      <c r="O74" s="8"/>
      <c r="P74" s="54"/>
      <c r="Q74" s="57"/>
      <c r="R74" s="9"/>
      <c r="S74" s="9"/>
      <c r="T74" s="9"/>
    </row>
    <row r="75" spans="1:20" ht="22.5" customHeight="1">
      <c r="A75" s="362" t="s">
        <v>1694</v>
      </c>
      <c r="B75" s="375" t="s">
        <v>1730</v>
      </c>
      <c r="C75" s="378" t="s">
        <v>159</v>
      </c>
      <c r="D75" s="365"/>
      <c r="E75" s="99">
        <v>4.29</v>
      </c>
      <c r="F75" s="51">
        <f t="shared" si="0"/>
        <v>6.2290800000000006</v>
      </c>
      <c r="G75" s="366">
        <f t="shared" si="1"/>
        <v>9.6267599999999991</v>
      </c>
      <c r="H75" s="44"/>
      <c r="I75" s="101" t="s">
        <v>139</v>
      </c>
      <c r="J75" s="8"/>
      <c r="K75" s="8"/>
      <c r="L75" s="56"/>
      <c r="M75" s="56"/>
      <c r="N75" s="56"/>
      <c r="O75" s="8"/>
      <c r="P75" s="54"/>
      <c r="Q75" s="57"/>
      <c r="R75" s="9"/>
      <c r="S75" s="9"/>
      <c r="T75" s="9"/>
    </row>
    <row r="76" spans="1:20" ht="22.5" customHeight="1">
      <c r="A76" s="362" t="s">
        <v>1694</v>
      </c>
      <c r="B76" s="375" t="s">
        <v>1730</v>
      </c>
      <c r="C76" s="378" t="s">
        <v>161</v>
      </c>
      <c r="D76" s="365"/>
      <c r="E76" s="99">
        <v>7.1</v>
      </c>
      <c r="F76" s="51">
        <f t="shared" si="0"/>
        <v>10.309200000000001</v>
      </c>
      <c r="G76" s="366">
        <f t="shared" si="1"/>
        <v>15.932399999999999</v>
      </c>
      <c r="H76" s="44"/>
      <c r="I76" s="101" t="s">
        <v>139</v>
      </c>
      <c r="J76" s="8"/>
      <c r="K76" s="8"/>
      <c r="L76" s="56"/>
      <c r="M76" s="56"/>
      <c r="N76" s="56"/>
      <c r="O76" s="8"/>
      <c r="P76" s="54"/>
      <c r="Q76" s="57"/>
      <c r="R76" s="9"/>
      <c r="S76" s="9"/>
      <c r="T76" s="9"/>
    </row>
    <row r="77" spans="1:20" ht="22.5" customHeight="1">
      <c r="A77" s="362" t="s">
        <v>1694</v>
      </c>
      <c r="B77" s="375" t="s">
        <v>1731</v>
      </c>
      <c r="C77" s="378" t="s">
        <v>161</v>
      </c>
      <c r="D77" s="365"/>
      <c r="E77" s="99">
        <v>5.17</v>
      </c>
      <c r="F77" s="51">
        <f t="shared" si="0"/>
        <v>7.5068400000000004</v>
      </c>
      <c r="G77" s="366">
        <f t="shared" si="1"/>
        <v>11.601479999999999</v>
      </c>
      <c r="H77" s="44"/>
      <c r="I77" s="101" t="s">
        <v>139</v>
      </c>
      <c r="J77" s="8"/>
      <c r="K77" s="8"/>
      <c r="L77" s="56"/>
      <c r="M77" s="56"/>
      <c r="N77" s="56"/>
      <c r="O77" s="8"/>
      <c r="P77" s="54"/>
      <c r="Q77" s="57"/>
      <c r="R77" s="9"/>
      <c r="S77" s="9"/>
      <c r="T77" s="9"/>
    </row>
    <row r="78" spans="1:20" ht="22.5" customHeight="1">
      <c r="A78" s="362" t="s">
        <v>1694</v>
      </c>
      <c r="B78" s="375" t="s">
        <v>1732</v>
      </c>
      <c r="C78" s="378" t="s">
        <v>63</v>
      </c>
      <c r="D78" s="365"/>
      <c r="E78" s="99">
        <v>6.85</v>
      </c>
      <c r="F78" s="51">
        <f t="shared" si="0"/>
        <v>9.946200000000001</v>
      </c>
      <c r="G78" s="366">
        <f t="shared" si="1"/>
        <v>15.3714</v>
      </c>
      <c r="H78" s="44"/>
      <c r="I78" s="101" t="s">
        <v>139</v>
      </c>
      <c r="J78" s="8"/>
      <c r="K78" s="8"/>
      <c r="L78" s="56"/>
      <c r="M78" s="56"/>
      <c r="N78" s="56"/>
      <c r="O78" s="8"/>
      <c r="P78" s="54"/>
      <c r="Q78" s="57"/>
      <c r="R78" s="9"/>
      <c r="S78" s="9"/>
      <c r="T78" s="9"/>
    </row>
    <row r="79" spans="1:20" ht="22.5" customHeight="1">
      <c r="A79" s="362" t="s">
        <v>1694</v>
      </c>
      <c r="B79" s="375" t="s">
        <v>1733</v>
      </c>
      <c r="C79" s="378" t="s">
        <v>63</v>
      </c>
      <c r="D79" s="365"/>
      <c r="E79" s="99">
        <v>7.87</v>
      </c>
      <c r="F79" s="51">
        <f t="shared" si="0"/>
        <v>11.427239999999999</v>
      </c>
      <c r="G79" s="366">
        <f t="shared" si="1"/>
        <v>17.660279999999997</v>
      </c>
      <c r="H79" s="44"/>
      <c r="I79" s="101" t="s">
        <v>139</v>
      </c>
      <c r="J79" s="8"/>
      <c r="K79" s="8"/>
      <c r="L79" s="56"/>
      <c r="M79" s="56"/>
      <c r="N79" s="56"/>
      <c r="O79" s="8"/>
      <c r="P79" s="54"/>
      <c r="Q79" s="57"/>
      <c r="R79" s="9"/>
      <c r="S79" s="9"/>
      <c r="T79" s="9"/>
    </row>
    <row r="80" spans="1:20" ht="22.5" customHeight="1">
      <c r="A80" s="362" t="s">
        <v>1694</v>
      </c>
      <c r="B80" s="375" t="s">
        <v>1734</v>
      </c>
      <c r="C80" s="378" t="s">
        <v>90</v>
      </c>
      <c r="D80" s="365"/>
      <c r="E80" s="99">
        <v>5.18</v>
      </c>
      <c r="F80" s="51">
        <f t="shared" si="0"/>
        <v>7.5213600000000005</v>
      </c>
      <c r="G80" s="366">
        <f t="shared" si="1"/>
        <v>11.62392</v>
      </c>
      <c r="H80" s="44"/>
      <c r="I80" s="101" t="s">
        <v>139</v>
      </c>
      <c r="J80" s="8"/>
      <c r="K80" s="8"/>
      <c r="L80" s="56"/>
      <c r="M80" s="56"/>
      <c r="N80" s="56"/>
      <c r="O80" s="8"/>
      <c r="P80" s="54"/>
      <c r="Q80" s="57"/>
      <c r="R80" s="9"/>
      <c r="S80" s="9"/>
      <c r="T80" s="9"/>
    </row>
    <row r="81" spans="1:20" ht="22.5" customHeight="1">
      <c r="A81" s="362" t="s">
        <v>1694</v>
      </c>
      <c r="B81" s="375" t="s">
        <v>1735</v>
      </c>
      <c r="C81" s="378" t="s">
        <v>63</v>
      </c>
      <c r="D81" s="365"/>
      <c r="E81" s="99">
        <v>5.39</v>
      </c>
      <c r="F81" s="51">
        <f t="shared" si="0"/>
        <v>7.8262800000000006</v>
      </c>
      <c r="G81" s="366">
        <f t="shared" si="1"/>
        <v>12.09516</v>
      </c>
      <c r="H81" s="44"/>
      <c r="I81" s="101" t="s">
        <v>139</v>
      </c>
      <c r="J81" s="8"/>
      <c r="K81" s="8"/>
      <c r="L81" s="56"/>
      <c r="M81" s="56"/>
      <c r="N81" s="56"/>
      <c r="O81" s="8"/>
      <c r="P81" s="54"/>
      <c r="Q81" s="57"/>
      <c r="R81" s="9"/>
      <c r="S81" s="9"/>
      <c r="T81" s="9"/>
    </row>
    <row r="82" spans="1:20" ht="22.5" customHeight="1">
      <c r="A82" s="362" t="s">
        <v>1694</v>
      </c>
      <c r="B82" s="375" t="s">
        <v>1736</v>
      </c>
      <c r="C82" s="378" t="s">
        <v>90</v>
      </c>
      <c r="D82" s="365"/>
      <c r="E82" s="379">
        <v>4.08</v>
      </c>
      <c r="F82" s="51">
        <f t="shared" si="0"/>
        <v>5.9241600000000005</v>
      </c>
      <c r="G82" s="366">
        <f t="shared" si="1"/>
        <v>9.1555199999999992</v>
      </c>
      <c r="H82" s="44"/>
      <c r="I82" s="101" t="s">
        <v>139</v>
      </c>
      <c r="J82" s="8"/>
      <c r="K82" s="8"/>
      <c r="L82" s="56"/>
      <c r="M82" s="56"/>
      <c r="N82" s="56"/>
      <c r="O82" s="8"/>
      <c r="P82" s="54"/>
      <c r="Q82" s="57"/>
      <c r="R82" s="9"/>
      <c r="S82" s="9"/>
      <c r="T82" s="9"/>
    </row>
    <row r="83" spans="1:20" ht="22.5" customHeight="1">
      <c r="A83" s="362" t="s">
        <v>1694</v>
      </c>
      <c r="B83" s="375" t="s">
        <v>1737</v>
      </c>
      <c r="C83" s="378" t="s">
        <v>175</v>
      </c>
      <c r="D83" s="365"/>
      <c r="E83" s="379">
        <v>6.84</v>
      </c>
      <c r="F83" s="51">
        <f t="shared" si="0"/>
        <v>9.9316800000000018</v>
      </c>
      <c r="G83" s="366">
        <f t="shared" si="1"/>
        <v>15.34896</v>
      </c>
      <c r="H83" s="44"/>
      <c r="I83" s="101" t="s">
        <v>139</v>
      </c>
      <c r="J83" s="8"/>
      <c r="K83" s="8"/>
      <c r="L83" s="56"/>
      <c r="M83" s="56"/>
      <c r="N83" s="56"/>
      <c r="O83" s="8"/>
      <c r="P83" s="54"/>
      <c r="Q83" s="57"/>
      <c r="R83" s="9"/>
      <c r="S83" s="9"/>
      <c r="T83" s="9"/>
    </row>
    <row r="84" spans="1:20" ht="22.5" customHeight="1">
      <c r="A84" s="362" t="s">
        <v>1694</v>
      </c>
      <c r="B84" s="375" t="s">
        <v>1738</v>
      </c>
      <c r="C84" s="378" t="s">
        <v>175</v>
      </c>
      <c r="D84" s="365"/>
      <c r="E84" s="99">
        <v>7.31</v>
      </c>
      <c r="F84" s="4">
        <f t="shared" si="0"/>
        <v>10.614120000000002</v>
      </c>
      <c r="G84" s="366">
        <f t="shared" si="1"/>
        <v>16.403639999999999</v>
      </c>
      <c r="H84" s="44"/>
      <c r="I84" s="101" t="s">
        <v>139</v>
      </c>
      <c r="J84" s="8"/>
      <c r="K84" s="8"/>
      <c r="L84" s="56"/>
      <c r="M84" s="56"/>
      <c r="N84" s="56"/>
      <c r="O84" s="8"/>
      <c r="P84" s="54"/>
      <c r="Q84" s="57"/>
      <c r="R84" s="9"/>
      <c r="S84" s="9"/>
      <c r="T84" s="9"/>
    </row>
    <row r="85" spans="1:20" ht="22.5" customHeight="1">
      <c r="A85" s="362" t="s">
        <v>1694</v>
      </c>
      <c r="B85" s="375" t="s">
        <v>1739</v>
      </c>
      <c r="C85" s="378" t="s">
        <v>159</v>
      </c>
      <c r="D85" s="365"/>
      <c r="E85" s="99">
        <v>4.5</v>
      </c>
      <c r="F85" s="51">
        <f t="shared" si="0"/>
        <v>6.5340000000000007</v>
      </c>
      <c r="G85" s="366">
        <f t="shared" si="1"/>
        <v>10.098000000000001</v>
      </c>
      <c r="H85" s="44"/>
      <c r="I85" s="101" t="s">
        <v>139</v>
      </c>
      <c r="J85" s="8"/>
      <c r="K85" s="8"/>
      <c r="L85" s="56"/>
      <c r="M85" s="56"/>
      <c r="N85" s="56"/>
      <c r="O85" s="8"/>
      <c r="P85" s="54"/>
      <c r="Q85" s="57"/>
      <c r="R85" s="9"/>
      <c r="S85" s="9"/>
      <c r="T85" s="9"/>
    </row>
    <row r="86" spans="1:20" ht="22.5" customHeight="1">
      <c r="A86" s="362" t="s">
        <v>1694</v>
      </c>
      <c r="B86" s="375" t="s">
        <v>1739</v>
      </c>
      <c r="C86" s="378" t="s">
        <v>161</v>
      </c>
      <c r="D86" s="365"/>
      <c r="E86" s="99">
        <v>8.7200000000000006</v>
      </c>
      <c r="F86" s="51">
        <f t="shared" si="0"/>
        <v>12.661440000000004</v>
      </c>
      <c r="G86" s="366">
        <f t="shared" si="1"/>
        <v>19.567680000000003</v>
      </c>
      <c r="H86" s="44"/>
      <c r="I86" s="101" t="s">
        <v>139</v>
      </c>
      <c r="J86" s="8"/>
      <c r="K86" s="8"/>
      <c r="L86" s="56"/>
      <c r="M86" s="56"/>
      <c r="N86" s="56"/>
      <c r="O86" s="8"/>
      <c r="P86" s="54"/>
      <c r="Q86" s="57"/>
      <c r="R86" s="9"/>
      <c r="S86" s="9"/>
      <c r="T86" s="9"/>
    </row>
    <row r="87" spans="1:20" ht="22.5" customHeight="1">
      <c r="A87" s="362" t="s">
        <v>1694</v>
      </c>
      <c r="B87" s="375" t="s">
        <v>1739</v>
      </c>
      <c r="C87" s="378" t="s">
        <v>79</v>
      </c>
      <c r="D87" s="365"/>
      <c r="E87" s="99">
        <v>15.03</v>
      </c>
      <c r="F87" s="51">
        <f t="shared" si="0"/>
        <v>21.823560000000004</v>
      </c>
      <c r="G87" s="366">
        <f t="shared" si="1"/>
        <v>33.727319999999999</v>
      </c>
      <c r="H87" s="44"/>
      <c r="I87" s="101" t="s">
        <v>139</v>
      </c>
      <c r="J87" s="8"/>
      <c r="K87" s="8"/>
      <c r="L87" s="56"/>
      <c r="M87" s="56"/>
      <c r="N87" s="56"/>
      <c r="O87" s="8"/>
      <c r="P87" s="54"/>
      <c r="Q87" s="57"/>
      <c r="R87" s="9"/>
      <c r="S87" s="9"/>
      <c r="T87" s="9"/>
    </row>
    <row r="88" spans="1:20" ht="22.5" customHeight="1">
      <c r="A88" s="362" t="s">
        <v>1694</v>
      </c>
      <c r="B88" s="375" t="s">
        <v>1740</v>
      </c>
      <c r="C88" s="378" t="s">
        <v>53</v>
      </c>
      <c r="D88" s="365"/>
      <c r="E88" s="99">
        <v>5.81</v>
      </c>
      <c r="F88" s="51">
        <f t="shared" si="0"/>
        <v>8.4361200000000007</v>
      </c>
      <c r="G88" s="366">
        <f t="shared" si="1"/>
        <v>13.03764</v>
      </c>
      <c r="H88" s="44"/>
      <c r="I88" s="101" t="s">
        <v>139</v>
      </c>
      <c r="J88" s="8"/>
      <c r="K88" s="8"/>
      <c r="L88" s="56"/>
      <c r="M88" s="56"/>
      <c r="N88" s="56"/>
      <c r="O88" s="8"/>
      <c r="P88" s="54"/>
      <c r="Q88" s="57"/>
      <c r="R88" s="9"/>
      <c r="S88" s="9"/>
      <c r="T88" s="9"/>
    </row>
    <row r="89" spans="1:20" ht="22.5" customHeight="1">
      <c r="A89" s="362" t="s">
        <v>1694</v>
      </c>
      <c r="B89" s="375" t="s">
        <v>1741</v>
      </c>
      <c r="C89" s="373" t="s">
        <v>159</v>
      </c>
      <c r="D89" s="365"/>
      <c r="E89" s="99">
        <v>7.88</v>
      </c>
      <c r="F89" s="51">
        <f t="shared" si="0"/>
        <v>11.44176</v>
      </c>
      <c r="G89" s="366">
        <f t="shared" si="1"/>
        <v>17.68272</v>
      </c>
      <c r="H89" s="44"/>
      <c r="I89" s="101" t="s">
        <v>139</v>
      </c>
      <c r="J89" s="8"/>
      <c r="K89" s="8"/>
      <c r="L89" s="56"/>
      <c r="M89" s="56"/>
      <c r="N89" s="56"/>
      <c r="O89" s="8"/>
      <c r="P89" s="54"/>
      <c r="Q89" s="57"/>
      <c r="R89" s="9"/>
      <c r="S89" s="9"/>
      <c r="T89" s="9"/>
    </row>
    <row r="90" spans="1:20" ht="22.5" customHeight="1">
      <c r="A90" s="362" t="s">
        <v>1694</v>
      </c>
      <c r="B90" s="375" t="s">
        <v>1717</v>
      </c>
      <c r="C90" s="373" t="s">
        <v>159</v>
      </c>
      <c r="D90" s="365"/>
      <c r="E90" s="99">
        <v>3.64</v>
      </c>
      <c r="F90" s="51">
        <f t="shared" si="0"/>
        <v>5.2852800000000002</v>
      </c>
      <c r="G90" s="366">
        <f t="shared" si="1"/>
        <v>8.1681600000000003</v>
      </c>
      <c r="H90" s="44"/>
      <c r="I90" s="101" t="s">
        <v>139</v>
      </c>
      <c r="J90" s="8"/>
      <c r="K90" s="8"/>
      <c r="L90" s="56"/>
      <c r="M90" s="56"/>
      <c r="N90" s="56"/>
      <c r="O90" s="8"/>
      <c r="P90" s="54"/>
      <c r="Q90" s="57"/>
      <c r="R90" s="9"/>
      <c r="S90" s="9"/>
      <c r="T90" s="9"/>
    </row>
    <row r="91" spans="1:20" ht="22.5" customHeight="1">
      <c r="A91" s="362" t="s">
        <v>1694</v>
      </c>
      <c r="B91" s="375" t="s">
        <v>1717</v>
      </c>
      <c r="C91" s="378" t="s">
        <v>161</v>
      </c>
      <c r="D91" s="365"/>
      <c r="E91" s="99">
        <v>7.53</v>
      </c>
      <c r="F91" s="51">
        <f t="shared" si="0"/>
        <v>10.933560000000002</v>
      </c>
      <c r="G91" s="366">
        <f t="shared" si="1"/>
        <v>16.897320000000001</v>
      </c>
      <c r="H91" s="44"/>
      <c r="I91" s="101" t="s">
        <v>139</v>
      </c>
      <c r="J91" s="8"/>
      <c r="K91" s="8"/>
      <c r="L91" s="56"/>
      <c r="M91" s="56"/>
      <c r="N91" s="56"/>
      <c r="O91" s="8"/>
      <c r="P91" s="54"/>
      <c r="Q91" s="57"/>
      <c r="R91" s="9"/>
      <c r="S91" s="9"/>
      <c r="T91" s="9"/>
    </row>
    <row r="92" spans="1:20" ht="22.5" customHeight="1">
      <c r="A92" s="362" t="s">
        <v>1694</v>
      </c>
      <c r="B92" s="375" t="s">
        <v>1742</v>
      </c>
      <c r="C92" s="378" t="s">
        <v>90</v>
      </c>
      <c r="D92" s="365"/>
      <c r="E92" s="99">
        <v>5.65</v>
      </c>
      <c r="F92" s="51">
        <f t="shared" si="0"/>
        <v>8.2038000000000011</v>
      </c>
      <c r="G92" s="366">
        <f t="shared" si="1"/>
        <v>12.678599999999999</v>
      </c>
      <c r="H92" s="44"/>
      <c r="I92" s="101" t="s">
        <v>139</v>
      </c>
      <c r="J92" s="8"/>
      <c r="K92" s="8"/>
      <c r="L92" s="56"/>
      <c r="M92" s="56"/>
      <c r="N92" s="56"/>
      <c r="O92" s="8"/>
      <c r="P92" s="54"/>
      <c r="Q92" s="57"/>
      <c r="R92" s="9"/>
      <c r="S92" s="9"/>
      <c r="T92" s="9"/>
    </row>
    <row r="93" spans="1:20" ht="22.5" customHeight="1">
      <c r="A93" s="362" t="s">
        <v>1694</v>
      </c>
      <c r="B93" s="375" t="s">
        <v>1718</v>
      </c>
      <c r="C93" s="373" t="s">
        <v>159</v>
      </c>
      <c r="D93" s="365"/>
      <c r="E93" s="99">
        <v>5.29</v>
      </c>
      <c r="F93" s="51">
        <f t="shared" si="0"/>
        <v>7.6810800000000015</v>
      </c>
      <c r="G93" s="366">
        <f t="shared" si="1"/>
        <v>11.870760000000001</v>
      </c>
      <c r="H93" s="44"/>
      <c r="I93" s="101" t="s">
        <v>139</v>
      </c>
      <c r="J93" s="8"/>
      <c r="K93" s="8"/>
      <c r="L93" s="56"/>
      <c r="M93" s="56"/>
      <c r="N93" s="56"/>
      <c r="O93" s="8"/>
      <c r="P93" s="54"/>
      <c r="Q93" s="57"/>
      <c r="R93" s="9"/>
      <c r="S93" s="9"/>
      <c r="T93" s="9"/>
    </row>
    <row r="94" spans="1:20" ht="22.5" customHeight="1">
      <c r="A94" s="362" t="s">
        <v>1694</v>
      </c>
      <c r="B94" s="375" t="s">
        <v>1718</v>
      </c>
      <c r="C94" s="378" t="s">
        <v>161</v>
      </c>
      <c r="D94" s="365"/>
      <c r="E94" s="99">
        <v>8.7200000000000006</v>
      </c>
      <c r="F94" s="51">
        <f t="shared" si="0"/>
        <v>12.661440000000004</v>
      </c>
      <c r="G94" s="366">
        <f t="shared" si="1"/>
        <v>19.567680000000003</v>
      </c>
      <c r="H94" s="44"/>
      <c r="I94" s="101" t="s">
        <v>139</v>
      </c>
      <c r="J94" s="8"/>
      <c r="K94" s="8"/>
      <c r="L94" s="56"/>
      <c r="M94" s="56"/>
      <c r="N94" s="56"/>
      <c r="O94" s="8"/>
      <c r="P94" s="54"/>
      <c r="Q94" s="57"/>
      <c r="R94" s="9"/>
      <c r="S94" s="9"/>
      <c r="T94" s="9"/>
    </row>
    <row r="95" spans="1:20" ht="22.5" customHeight="1">
      <c r="A95" s="362" t="s">
        <v>1694</v>
      </c>
      <c r="B95" s="375" t="s">
        <v>1743</v>
      </c>
      <c r="C95" s="378" t="s">
        <v>63</v>
      </c>
      <c r="D95" s="365"/>
      <c r="E95" s="99">
        <v>2.85</v>
      </c>
      <c r="F95" s="51">
        <f t="shared" si="0"/>
        <v>4.1382000000000003</v>
      </c>
      <c r="G95" s="366">
        <f t="shared" si="1"/>
        <v>6.3953999999999995</v>
      </c>
      <c r="H95" s="44"/>
      <c r="I95" s="101" t="s">
        <v>139</v>
      </c>
      <c r="J95" s="8"/>
      <c r="K95" s="8"/>
      <c r="L95" s="56"/>
      <c r="M95" s="56"/>
      <c r="N95" s="56"/>
      <c r="O95" s="8"/>
      <c r="P95" s="54"/>
      <c r="Q95" s="57"/>
      <c r="R95" s="9"/>
      <c r="S95" s="9"/>
      <c r="T95" s="9"/>
    </row>
    <row r="96" spans="1:20" ht="22.5" customHeight="1">
      <c r="A96" s="362" t="s">
        <v>1694</v>
      </c>
      <c r="B96" s="375" t="s">
        <v>1744</v>
      </c>
      <c r="C96" s="378" t="s">
        <v>90</v>
      </c>
      <c r="D96" s="365"/>
      <c r="E96" s="99">
        <v>4.3099999999999996</v>
      </c>
      <c r="F96" s="51">
        <f t="shared" si="0"/>
        <v>6.2581199999999999</v>
      </c>
      <c r="G96" s="366">
        <f t="shared" si="1"/>
        <v>9.6716399999999982</v>
      </c>
      <c r="H96" s="44"/>
      <c r="I96" s="101" t="s">
        <v>139</v>
      </c>
      <c r="J96" s="8"/>
      <c r="K96" s="8"/>
      <c r="L96" s="56"/>
      <c r="M96" s="56"/>
      <c r="N96" s="56"/>
      <c r="O96" s="8"/>
      <c r="P96" s="54"/>
      <c r="Q96" s="57"/>
      <c r="R96" s="9"/>
      <c r="S96" s="9"/>
      <c r="T96" s="9"/>
    </row>
    <row r="97" spans="1:20" ht="22.5" customHeight="1">
      <c r="A97" s="362" t="s">
        <v>1694</v>
      </c>
      <c r="B97" s="375" t="s">
        <v>1744</v>
      </c>
      <c r="C97" s="373" t="s">
        <v>159</v>
      </c>
      <c r="D97" s="365"/>
      <c r="E97" s="99">
        <v>5.3</v>
      </c>
      <c r="F97" s="51">
        <f t="shared" si="0"/>
        <v>7.6955999999999998</v>
      </c>
      <c r="G97" s="366">
        <f t="shared" si="1"/>
        <v>11.893199999999998</v>
      </c>
      <c r="H97" s="44"/>
      <c r="I97" s="101" t="s">
        <v>139</v>
      </c>
      <c r="J97" s="8"/>
      <c r="K97" s="8"/>
      <c r="L97" s="56"/>
      <c r="M97" s="56"/>
      <c r="N97" s="56"/>
      <c r="O97" s="8"/>
      <c r="P97" s="54"/>
      <c r="Q97" s="57"/>
      <c r="R97" s="9"/>
      <c r="S97" s="9"/>
      <c r="T97" s="9"/>
    </row>
    <row r="98" spans="1:20" ht="22.5" customHeight="1">
      <c r="A98" s="362" t="s">
        <v>1694</v>
      </c>
      <c r="B98" s="375" t="s">
        <v>1745</v>
      </c>
      <c r="C98" s="373" t="s">
        <v>159</v>
      </c>
      <c r="D98" s="365"/>
      <c r="E98" s="99">
        <v>7.92</v>
      </c>
      <c r="F98" s="51">
        <f t="shared" si="0"/>
        <v>11.499840000000001</v>
      </c>
      <c r="G98" s="366">
        <f t="shared" si="1"/>
        <v>17.772479999999998</v>
      </c>
      <c r="H98" s="44"/>
      <c r="I98" s="101" t="s">
        <v>139</v>
      </c>
      <c r="J98" s="8"/>
      <c r="K98" s="8"/>
      <c r="L98" s="56"/>
      <c r="M98" s="56"/>
      <c r="N98" s="56"/>
      <c r="O98" s="8"/>
      <c r="P98" s="54"/>
      <c r="Q98" s="57"/>
      <c r="R98" s="9"/>
      <c r="S98" s="9"/>
      <c r="T98" s="9"/>
    </row>
    <row r="99" spans="1:20" ht="22.5" customHeight="1">
      <c r="A99" s="362" t="s">
        <v>1694</v>
      </c>
      <c r="B99" s="375" t="s">
        <v>1710</v>
      </c>
      <c r="C99" s="373" t="s">
        <v>161</v>
      </c>
      <c r="D99" s="365"/>
      <c r="E99" s="99">
        <v>7.49</v>
      </c>
      <c r="F99" s="51">
        <f t="shared" si="0"/>
        <v>10.875480000000001</v>
      </c>
      <c r="G99" s="366">
        <f t="shared" si="1"/>
        <v>16.807560000000002</v>
      </c>
      <c r="H99" s="44"/>
      <c r="I99" s="7" t="s">
        <v>139</v>
      </c>
      <c r="J99" s="8"/>
      <c r="K99" s="8"/>
      <c r="L99" s="56"/>
      <c r="M99" s="56"/>
      <c r="N99" s="56"/>
      <c r="O99" s="8"/>
      <c r="P99" s="54"/>
      <c r="Q99" s="57"/>
      <c r="R99" s="9"/>
      <c r="S99" s="9"/>
      <c r="T99" s="9"/>
    </row>
    <row r="100" spans="1:20" ht="25">
      <c r="A100" s="362" t="s">
        <v>1694</v>
      </c>
      <c r="B100" s="375" t="s">
        <v>1746</v>
      </c>
      <c r="C100" s="373" t="s">
        <v>159</v>
      </c>
      <c r="D100" s="365"/>
      <c r="E100" s="99">
        <v>4.29</v>
      </c>
      <c r="F100" s="51">
        <f t="shared" si="0"/>
        <v>6.2290800000000006</v>
      </c>
      <c r="G100" s="366">
        <f t="shared" si="1"/>
        <v>9.6267599999999991</v>
      </c>
      <c r="H100" s="44"/>
      <c r="I100" s="7" t="s">
        <v>139</v>
      </c>
      <c r="J100" s="8"/>
      <c r="K100" s="8"/>
      <c r="L100" s="56"/>
      <c r="M100" s="56"/>
      <c r="N100" s="56"/>
      <c r="O100" s="8"/>
      <c r="P100" s="54"/>
      <c r="Q100" s="57"/>
      <c r="R100" s="9"/>
      <c r="S100" s="9"/>
      <c r="T100" s="9"/>
    </row>
    <row r="101" spans="1:20" ht="25">
      <c r="A101" s="362" t="s">
        <v>1694</v>
      </c>
      <c r="B101" s="375" t="s">
        <v>1747</v>
      </c>
      <c r="C101" s="373" t="s">
        <v>63</v>
      </c>
      <c r="D101" s="365"/>
      <c r="E101" s="99">
        <v>8.85</v>
      </c>
      <c r="F101" s="51">
        <f t="shared" si="0"/>
        <v>12.850200000000001</v>
      </c>
      <c r="G101" s="366">
        <f t="shared" si="1"/>
        <v>19.859400000000001</v>
      </c>
      <c r="H101" s="44"/>
      <c r="I101" s="7" t="s">
        <v>139</v>
      </c>
      <c r="J101" s="8"/>
      <c r="K101" s="8"/>
      <c r="L101" s="56"/>
      <c r="M101" s="56"/>
      <c r="N101" s="56"/>
      <c r="O101" s="8"/>
      <c r="P101" s="54"/>
      <c r="Q101" s="57"/>
      <c r="R101" s="9"/>
      <c r="S101" s="9"/>
      <c r="T101" s="9"/>
    </row>
    <row r="102" spans="1:20" ht="25">
      <c r="A102" s="362" t="s">
        <v>1694</v>
      </c>
      <c r="B102" s="375" t="s">
        <v>1748</v>
      </c>
      <c r="C102" s="373" t="s">
        <v>90</v>
      </c>
      <c r="D102" s="365"/>
      <c r="E102" s="99">
        <v>5.18</v>
      </c>
      <c r="F102" s="51">
        <f t="shared" si="0"/>
        <v>7.5213600000000005</v>
      </c>
      <c r="G102" s="366">
        <f t="shared" si="1"/>
        <v>11.62392</v>
      </c>
      <c r="H102" s="44"/>
      <c r="I102" s="7" t="s">
        <v>139</v>
      </c>
      <c r="J102" s="8"/>
      <c r="K102" s="8"/>
      <c r="L102" s="56"/>
      <c r="M102" s="56"/>
      <c r="N102" s="56"/>
      <c r="O102" s="8"/>
      <c r="P102" s="54"/>
      <c r="Q102" s="57"/>
      <c r="R102" s="9"/>
      <c r="S102" s="9"/>
      <c r="T102" s="9"/>
    </row>
    <row r="103" spans="1:20" ht="25">
      <c r="A103" s="362" t="s">
        <v>1694</v>
      </c>
      <c r="B103" s="375" t="s">
        <v>1749</v>
      </c>
      <c r="C103" s="373" t="s">
        <v>63</v>
      </c>
      <c r="D103" s="365"/>
      <c r="E103" s="99">
        <v>5.01</v>
      </c>
      <c r="F103" s="51">
        <f t="shared" si="0"/>
        <v>7.2745200000000008</v>
      </c>
      <c r="G103" s="366">
        <f t="shared" si="1"/>
        <v>11.24244</v>
      </c>
      <c r="H103" s="44"/>
      <c r="I103" s="7" t="s">
        <v>139</v>
      </c>
      <c r="J103" s="8"/>
      <c r="K103" s="8"/>
      <c r="L103" s="56"/>
      <c r="M103" s="56"/>
      <c r="N103" s="56"/>
      <c r="O103" s="8"/>
      <c r="P103" s="54"/>
      <c r="Q103" s="57"/>
      <c r="R103" s="9"/>
      <c r="S103" s="9"/>
      <c r="T103" s="9"/>
    </row>
    <row r="104" spans="1:20" ht="25">
      <c r="A104" s="362" t="s">
        <v>1694</v>
      </c>
      <c r="B104" s="375" t="s">
        <v>1737</v>
      </c>
      <c r="C104" s="373" t="s">
        <v>63</v>
      </c>
      <c r="D104" s="365"/>
      <c r="E104" s="99">
        <v>6.36</v>
      </c>
      <c r="F104" s="51">
        <f t="shared" si="0"/>
        <v>9.2347200000000011</v>
      </c>
      <c r="G104" s="366">
        <f t="shared" si="1"/>
        <v>14.271840000000001</v>
      </c>
      <c r="H104" s="44"/>
      <c r="I104" s="7" t="s">
        <v>139</v>
      </c>
      <c r="J104" s="8"/>
      <c r="K104" s="8"/>
      <c r="L104" s="56"/>
      <c r="M104" s="56"/>
      <c r="N104" s="56"/>
      <c r="O104" s="8"/>
      <c r="P104" s="54"/>
      <c r="Q104" s="57"/>
      <c r="R104" s="9"/>
      <c r="S104" s="9"/>
      <c r="T104" s="9"/>
    </row>
    <row r="105" spans="1:20" ht="25">
      <c r="A105" s="362" t="s">
        <v>1694</v>
      </c>
      <c r="B105" s="375" t="s">
        <v>1750</v>
      </c>
      <c r="C105" s="373" t="s">
        <v>79</v>
      </c>
      <c r="D105" s="365"/>
      <c r="E105" s="99">
        <v>12.78</v>
      </c>
      <c r="F105" s="51">
        <f t="shared" si="0"/>
        <v>18.556560000000001</v>
      </c>
      <c r="G105" s="366">
        <f t="shared" si="1"/>
        <v>28.678319999999996</v>
      </c>
      <c r="H105" s="44"/>
      <c r="I105" s="7" t="s">
        <v>139</v>
      </c>
      <c r="J105" s="8"/>
      <c r="K105" s="8"/>
      <c r="L105" s="56"/>
      <c r="M105" s="56"/>
      <c r="N105" s="56"/>
      <c r="O105" s="8"/>
      <c r="P105" s="54"/>
      <c r="Q105" s="57"/>
      <c r="R105" s="9"/>
      <c r="S105" s="9"/>
      <c r="T105" s="9"/>
    </row>
    <row r="106" spans="1:20" ht="25">
      <c r="A106" s="362" t="s">
        <v>1694</v>
      </c>
      <c r="B106" s="375" t="s">
        <v>1751</v>
      </c>
      <c r="C106" s="373" t="s">
        <v>63</v>
      </c>
      <c r="D106" s="365"/>
      <c r="E106" s="99">
        <v>8.34</v>
      </c>
      <c r="F106" s="51">
        <f t="shared" si="0"/>
        <v>12.109680000000003</v>
      </c>
      <c r="G106" s="366">
        <f t="shared" si="1"/>
        <v>18.714960000000001</v>
      </c>
      <c r="H106" s="44"/>
      <c r="I106" s="7" t="s">
        <v>139</v>
      </c>
      <c r="J106" s="8"/>
      <c r="K106" s="8"/>
      <c r="L106" s="56"/>
      <c r="M106" s="56"/>
      <c r="N106" s="56"/>
      <c r="O106" s="8"/>
      <c r="P106" s="54"/>
      <c r="Q106" s="57"/>
      <c r="R106" s="9"/>
      <c r="S106" s="9"/>
      <c r="T106" s="9"/>
    </row>
    <row r="107" spans="1:20" ht="25">
      <c r="A107" s="362" t="s">
        <v>1694</v>
      </c>
      <c r="B107" s="375" t="s">
        <v>1741</v>
      </c>
      <c r="C107" s="373" t="s">
        <v>159</v>
      </c>
      <c r="D107" s="365"/>
      <c r="E107" s="99">
        <v>6.7</v>
      </c>
      <c r="F107" s="51">
        <f t="shared" si="0"/>
        <v>9.7284000000000024</v>
      </c>
      <c r="G107" s="366">
        <f t="shared" si="1"/>
        <v>15.034800000000002</v>
      </c>
      <c r="H107" s="44"/>
      <c r="I107" s="7" t="s">
        <v>139</v>
      </c>
      <c r="J107" s="8"/>
      <c r="K107" s="8"/>
      <c r="L107" s="56"/>
      <c r="M107" s="56"/>
      <c r="N107" s="56"/>
      <c r="O107" s="8"/>
      <c r="P107" s="54"/>
      <c r="Q107" s="57"/>
      <c r="R107" s="9"/>
      <c r="S107" s="9"/>
      <c r="T107" s="9"/>
    </row>
    <row r="108" spans="1:20" ht="25">
      <c r="A108" s="362" t="s">
        <v>1694</v>
      </c>
      <c r="B108" s="375" t="s">
        <v>1717</v>
      </c>
      <c r="C108" s="373" t="s">
        <v>161</v>
      </c>
      <c r="D108" s="365"/>
      <c r="E108" s="99">
        <v>7.8</v>
      </c>
      <c r="F108" s="51">
        <f t="shared" si="0"/>
        <v>11.3256</v>
      </c>
      <c r="G108" s="366">
        <f t="shared" si="1"/>
        <v>17.5032</v>
      </c>
      <c r="H108" s="44"/>
      <c r="I108" s="7" t="s">
        <v>139</v>
      </c>
      <c r="J108" s="8"/>
      <c r="K108" s="8"/>
      <c r="L108" s="56"/>
      <c r="M108" s="56"/>
      <c r="N108" s="56"/>
      <c r="O108" s="8"/>
      <c r="P108" s="54"/>
      <c r="Q108" s="57"/>
      <c r="R108" s="9"/>
      <c r="S108" s="9"/>
      <c r="T108" s="9"/>
    </row>
    <row r="109" spans="1:20" ht="25">
      <c r="A109" s="362" t="s">
        <v>1694</v>
      </c>
      <c r="B109" s="375" t="s">
        <v>1752</v>
      </c>
      <c r="C109" s="373" t="s">
        <v>90</v>
      </c>
      <c r="D109" s="365"/>
      <c r="E109" s="99">
        <v>6.18</v>
      </c>
      <c r="F109" s="51">
        <f t="shared" si="0"/>
        <v>8.9733600000000013</v>
      </c>
      <c r="G109" s="366">
        <f t="shared" si="1"/>
        <v>13.86792</v>
      </c>
      <c r="H109" s="44"/>
      <c r="I109" s="7" t="s">
        <v>139</v>
      </c>
      <c r="J109" s="8"/>
      <c r="K109" s="8"/>
      <c r="L109" s="56"/>
      <c r="M109" s="56"/>
      <c r="N109" s="56"/>
      <c r="O109" s="8"/>
      <c r="P109" s="54"/>
      <c r="Q109" s="57"/>
      <c r="R109" s="9"/>
      <c r="S109" s="9"/>
      <c r="T109" s="9"/>
    </row>
    <row r="110" spans="1:20" ht="25">
      <c r="A110" s="362" t="s">
        <v>1694</v>
      </c>
      <c r="B110" s="375" t="s">
        <v>1718</v>
      </c>
      <c r="C110" s="373" t="s">
        <v>159</v>
      </c>
      <c r="D110" s="365"/>
      <c r="E110" s="99">
        <v>6.22</v>
      </c>
      <c r="F110" s="51">
        <f t="shared" si="0"/>
        <v>9.0314399999999999</v>
      </c>
      <c r="G110" s="366">
        <f t="shared" si="1"/>
        <v>13.95768</v>
      </c>
      <c r="H110" s="44"/>
      <c r="I110" s="7" t="s">
        <v>139</v>
      </c>
      <c r="J110" s="8"/>
      <c r="K110" s="8"/>
      <c r="L110" s="56"/>
      <c r="M110" s="56"/>
      <c r="N110" s="56"/>
      <c r="O110" s="8"/>
      <c r="P110" s="54"/>
      <c r="Q110" s="57"/>
      <c r="R110" s="9"/>
      <c r="S110" s="9"/>
      <c r="T110" s="9"/>
    </row>
    <row r="111" spans="1:20" ht="25">
      <c r="A111" s="362" t="s">
        <v>1694</v>
      </c>
      <c r="B111" s="375" t="s">
        <v>1753</v>
      </c>
      <c r="C111" s="373" t="s">
        <v>63</v>
      </c>
      <c r="D111" s="365"/>
      <c r="E111" s="99">
        <v>5.98</v>
      </c>
      <c r="F111" s="51">
        <f t="shared" si="0"/>
        <v>8.6829600000000013</v>
      </c>
      <c r="G111" s="366">
        <f t="shared" si="1"/>
        <v>13.419120000000001</v>
      </c>
      <c r="H111" s="44"/>
      <c r="I111" s="7" t="s">
        <v>139</v>
      </c>
      <c r="J111" s="8"/>
      <c r="K111" s="8"/>
      <c r="L111" s="56"/>
      <c r="M111" s="56"/>
      <c r="N111" s="56"/>
      <c r="O111" s="8"/>
      <c r="P111" s="54"/>
      <c r="Q111" s="57"/>
      <c r="R111" s="9"/>
      <c r="S111" s="9"/>
      <c r="T111" s="9"/>
    </row>
    <row r="112" spans="1:20" ht="25">
      <c r="A112" s="362" t="s">
        <v>1694</v>
      </c>
      <c r="B112" s="375" t="s">
        <v>1754</v>
      </c>
      <c r="C112" s="373" t="s">
        <v>175</v>
      </c>
      <c r="D112" s="365"/>
      <c r="E112" s="99">
        <v>15</v>
      </c>
      <c r="F112" s="51">
        <f t="shared" si="0"/>
        <v>21.78</v>
      </c>
      <c r="G112" s="366">
        <f t="shared" si="1"/>
        <v>33.660000000000004</v>
      </c>
      <c r="H112" s="44"/>
      <c r="I112" s="7" t="s">
        <v>1755</v>
      </c>
      <c r="J112" s="8"/>
      <c r="K112" s="8"/>
      <c r="L112" s="56"/>
      <c r="M112" s="56"/>
      <c r="N112" s="56"/>
      <c r="O112" s="8"/>
      <c r="P112" s="54"/>
      <c r="Q112" s="57"/>
      <c r="R112" s="9"/>
      <c r="S112" s="9"/>
      <c r="T112" s="9"/>
    </row>
    <row r="113" spans="1:20" ht="25">
      <c r="A113" s="362" t="s">
        <v>1694</v>
      </c>
      <c r="B113" s="375" t="s">
        <v>1722</v>
      </c>
      <c r="C113" s="373" t="s">
        <v>90</v>
      </c>
      <c r="D113" s="365"/>
      <c r="E113" s="99">
        <v>3.95</v>
      </c>
      <c r="F113" s="51">
        <f t="shared" si="0"/>
        <v>5.7354000000000012</v>
      </c>
      <c r="G113" s="366">
        <f t="shared" si="1"/>
        <v>8.8638000000000012</v>
      </c>
      <c r="H113" s="44"/>
      <c r="I113" s="7" t="s">
        <v>105</v>
      </c>
      <c r="J113" s="8"/>
      <c r="K113" s="8"/>
      <c r="L113" s="56"/>
      <c r="M113" s="56"/>
      <c r="N113" s="56"/>
      <c r="O113" s="8"/>
      <c r="P113" s="54"/>
      <c r="Q113" s="57"/>
      <c r="R113" s="9"/>
      <c r="S113" s="9"/>
      <c r="T113" s="9"/>
    </row>
    <row r="114" spans="1:20" ht="25">
      <c r="A114" s="362" t="s">
        <v>1694</v>
      </c>
      <c r="B114" s="375" t="s">
        <v>1722</v>
      </c>
      <c r="C114" s="373" t="s">
        <v>159</v>
      </c>
      <c r="D114" s="365"/>
      <c r="E114" s="99">
        <v>4.5</v>
      </c>
      <c r="F114" s="51">
        <f t="shared" si="0"/>
        <v>6.5340000000000007</v>
      </c>
      <c r="G114" s="366">
        <f t="shared" si="1"/>
        <v>10.098000000000001</v>
      </c>
      <c r="H114" s="44"/>
      <c r="I114" s="7" t="s">
        <v>105</v>
      </c>
      <c r="J114" s="8"/>
      <c r="K114" s="8"/>
      <c r="L114" s="56"/>
      <c r="M114" s="56"/>
      <c r="N114" s="56"/>
      <c r="O114" s="8"/>
      <c r="P114" s="54"/>
      <c r="Q114" s="57"/>
      <c r="R114" s="9"/>
      <c r="S114" s="9"/>
      <c r="T114" s="9"/>
    </row>
    <row r="115" spans="1:20" ht="25">
      <c r="A115" s="362" t="s">
        <v>1694</v>
      </c>
      <c r="B115" s="375" t="s">
        <v>1756</v>
      </c>
      <c r="C115" s="373" t="s">
        <v>90</v>
      </c>
      <c r="D115" s="365"/>
      <c r="E115" s="99">
        <v>3.95</v>
      </c>
      <c r="F115" s="51">
        <f t="shared" si="0"/>
        <v>5.7354000000000012</v>
      </c>
      <c r="G115" s="366">
        <f t="shared" si="1"/>
        <v>8.8638000000000012</v>
      </c>
      <c r="H115" s="44"/>
      <c r="I115" s="7" t="s">
        <v>105</v>
      </c>
      <c r="J115" s="8"/>
      <c r="K115" s="8"/>
      <c r="L115" s="56"/>
      <c r="M115" s="56"/>
      <c r="N115" s="56"/>
      <c r="O115" s="8"/>
      <c r="P115" s="54"/>
      <c r="Q115" s="57"/>
      <c r="R115" s="9"/>
      <c r="S115" s="9"/>
      <c r="T115" s="9"/>
    </row>
    <row r="116" spans="1:20" ht="25">
      <c r="A116" s="362" t="s">
        <v>1694</v>
      </c>
      <c r="B116" s="375" t="s">
        <v>1703</v>
      </c>
      <c r="C116" s="373" t="s">
        <v>90</v>
      </c>
      <c r="D116" s="365"/>
      <c r="E116" s="99">
        <v>3.95</v>
      </c>
      <c r="F116" s="51">
        <f t="shared" si="0"/>
        <v>5.7354000000000012</v>
      </c>
      <c r="G116" s="366">
        <f t="shared" si="1"/>
        <v>8.8638000000000012</v>
      </c>
      <c r="H116" s="44"/>
      <c r="I116" s="7" t="s">
        <v>105</v>
      </c>
      <c r="J116" s="8"/>
      <c r="K116" s="8"/>
      <c r="L116" s="56"/>
      <c r="M116" s="56"/>
      <c r="N116" s="56"/>
      <c r="O116" s="8"/>
      <c r="P116" s="54"/>
      <c r="Q116" s="57"/>
      <c r="R116" s="9"/>
      <c r="S116" s="9"/>
      <c r="T116" s="9"/>
    </row>
    <row r="117" spans="1:20" ht="25">
      <c r="A117" s="362" t="s">
        <v>1694</v>
      </c>
      <c r="B117" s="375" t="s">
        <v>1703</v>
      </c>
      <c r="C117" s="373" t="s">
        <v>159</v>
      </c>
      <c r="D117" s="365"/>
      <c r="E117" s="99">
        <v>4.5</v>
      </c>
      <c r="F117" s="51">
        <f t="shared" si="0"/>
        <v>6.5340000000000007</v>
      </c>
      <c r="G117" s="366">
        <f t="shared" si="1"/>
        <v>10.098000000000001</v>
      </c>
      <c r="H117" s="44"/>
      <c r="I117" s="7" t="s">
        <v>105</v>
      </c>
      <c r="J117" s="8"/>
      <c r="K117" s="8"/>
      <c r="L117" s="56"/>
      <c r="M117" s="56"/>
      <c r="N117" s="56"/>
      <c r="O117" s="8"/>
      <c r="P117" s="54"/>
      <c r="Q117" s="57"/>
      <c r="R117" s="9"/>
      <c r="S117" s="9"/>
      <c r="T117" s="9"/>
    </row>
    <row r="118" spans="1:20" ht="25">
      <c r="A118" s="362" t="s">
        <v>1694</v>
      </c>
      <c r="B118" s="375" t="s">
        <v>1703</v>
      </c>
      <c r="C118" s="373" t="s">
        <v>175</v>
      </c>
      <c r="D118" s="365"/>
      <c r="E118" s="99">
        <v>4.95</v>
      </c>
      <c r="F118" s="51">
        <f t="shared" si="0"/>
        <v>7.1874000000000002</v>
      </c>
      <c r="G118" s="366">
        <f t="shared" si="1"/>
        <v>11.107799999999999</v>
      </c>
      <c r="H118" s="44"/>
      <c r="I118" s="7" t="s">
        <v>105</v>
      </c>
      <c r="J118" s="8"/>
      <c r="K118" s="8"/>
      <c r="L118" s="56"/>
      <c r="M118" s="56"/>
      <c r="N118" s="56"/>
      <c r="O118" s="8"/>
      <c r="P118" s="54"/>
      <c r="Q118" s="57"/>
      <c r="R118" s="9"/>
      <c r="S118" s="9"/>
      <c r="T118" s="9"/>
    </row>
    <row r="119" spans="1:20" ht="25">
      <c r="A119" s="362" t="s">
        <v>1694</v>
      </c>
      <c r="B119" s="375" t="s">
        <v>1757</v>
      </c>
      <c r="C119" s="373" t="s">
        <v>90</v>
      </c>
      <c r="D119" s="365"/>
      <c r="E119" s="99">
        <v>3.95</v>
      </c>
      <c r="F119" s="51">
        <f t="shared" si="0"/>
        <v>5.7354000000000012</v>
      </c>
      <c r="G119" s="366">
        <f t="shared" si="1"/>
        <v>8.8638000000000012</v>
      </c>
      <c r="H119" s="44"/>
      <c r="I119" s="7" t="s">
        <v>105</v>
      </c>
      <c r="J119" s="8"/>
      <c r="K119" s="8"/>
      <c r="L119" s="56"/>
      <c r="M119" s="56"/>
      <c r="N119" s="56"/>
      <c r="O119" s="8"/>
      <c r="P119" s="54"/>
      <c r="Q119" s="57"/>
      <c r="R119" s="9"/>
      <c r="S119" s="9"/>
      <c r="T119" s="9"/>
    </row>
    <row r="120" spans="1:20" ht="25">
      <c r="A120" s="362" t="s">
        <v>1694</v>
      </c>
      <c r="B120" s="375" t="s">
        <v>1757</v>
      </c>
      <c r="C120" s="373" t="s">
        <v>159</v>
      </c>
      <c r="D120" s="365"/>
      <c r="E120" s="99">
        <v>4.5</v>
      </c>
      <c r="F120" s="51">
        <f t="shared" si="0"/>
        <v>6.5340000000000007</v>
      </c>
      <c r="G120" s="366">
        <f t="shared" si="1"/>
        <v>10.098000000000001</v>
      </c>
      <c r="H120" s="44"/>
      <c r="I120" s="7" t="s">
        <v>105</v>
      </c>
      <c r="J120" s="8"/>
      <c r="K120" s="8"/>
      <c r="L120" s="56"/>
      <c r="M120" s="56"/>
      <c r="N120" s="56"/>
      <c r="O120" s="8"/>
      <c r="P120" s="54"/>
      <c r="Q120" s="57"/>
      <c r="R120" s="9"/>
      <c r="S120" s="9"/>
      <c r="T120" s="9"/>
    </row>
    <row r="121" spans="1:20" ht="25">
      <c r="A121" s="362" t="s">
        <v>1694</v>
      </c>
      <c r="B121" s="380" t="s">
        <v>1695</v>
      </c>
      <c r="C121" s="365" t="s">
        <v>159</v>
      </c>
      <c r="D121" s="365"/>
      <c r="E121" s="99">
        <v>4.95</v>
      </c>
      <c r="F121" s="51">
        <f t="shared" si="0"/>
        <v>7.1874000000000002</v>
      </c>
      <c r="G121" s="366">
        <f t="shared" si="1"/>
        <v>11.107799999999999</v>
      </c>
      <c r="H121" s="44"/>
      <c r="I121" s="7" t="s">
        <v>54</v>
      </c>
      <c r="J121" s="8"/>
      <c r="K121" s="8"/>
      <c r="L121" s="56"/>
      <c r="M121" s="56"/>
      <c r="N121" s="56"/>
      <c r="O121" s="8"/>
      <c r="P121" s="54"/>
      <c r="Q121" s="57"/>
      <c r="R121" s="9"/>
      <c r="S121" s="9"/>
      <c r="T121" s="9"/>
    </row>
    <row r="122" spans="1:20" ht="25">
      <c r="A122" s="362" t="s">
        <v>1694</v>
      </c>
      <c r="B122" s="380" t="s">
        <v>1758</v>
      </c>
      <c r="C122" s="365" t="s">
        <v>225</v>
      </c>
      <c r="D122" s="365"/>
      <c r="E122" s="99">
        <v>8.9499999999999993</v>
      </c>
      <c r="F122" s="51">
        <f t="shared" si="0"/>
        <v>12.995400000000002</v>
      </c>
      <c r="G122" s="366">
        <f t="shared" si="1"/>
        <v>20.0838</v>
      </c>
      <c r="H122" s="44"/>
      <c r="I122" s="7" t="s">
        <v>54</v>
      </c>
      <c r="J122" s="8"/>
      <c r="K122" s="8"/>
      <c r="L122" s="56"/>
      <c r="M122" s="56"/>
      <c r="N122" s="56"/>
      <c r="O122" s="8"/>
      <c r="P122" s="54"/>
      <c r="Q122" s="57"/>
      <c r="R122" s="9"/>
      <c r="S122" s="9"/>
      <c r="T122" s="9"/>
    </row>
    <row r="123" spans="1:20" ht="25">
      <c r="A123" s="362" t="s">
        <v>1694</v>
      </c>
      <c r="B123" s="380" t="s">
        <v>1759</v>
      </c>
      <c r="C123" s="365" t="s">
        <v>159</v>
      </c>
      <c r="D123" s="365"/>
      <c r="E123" s="99">
        <v>5.95</v>
      </c>
      <c r="F123" s="51">
        <f t="shared" si="0"/>
        <v>8.639400000000002</v>
      </c>
      <c r="G123" s="366">
        <f t="shared" si="1"/>
        <v>13.351800000000001</v>
      </c>
      <c r="H123" s="44"/>
      <c r="I123" s="7" t="s">
        <v>54</v>
      </c>
      <c r="J123" s="8"/>
      <c r="K123" s="8"/>
      <c r="L123" s="56"/>
      <c r="M123" s="56"/>
      <c r="N123" s="56"/>
      <c r="O123" s="8"/>
      <c r="P123" s="54"/>
      <c r="Q123" s="57"/>
      <c r="R123" s="9"/>
      <c r="S123" s="9"/>
      <c r="T123" s="9"/>
    </row>
    <row r="124" spans="1:20" ht="25">
      <c r="A124" s="362" t="s">
        <v>1694</v>
      </c>
      <c r="B124" s="380" t="s">
        <v>1760</v>
      </c>
      <c r="C124" s="365" t="s">
        <v>90</v>
      </c>
      <c r="D124" s="365"/>
      <c r="E124" s="99">
        <v>5.95</v>
      </c>
      <c r="F124" s="51">
        <f t="shared" si="0"/>
        <v>8.639400000000002</v>
      </c>
      <c r="G124" s="366">
        <f t="shared" si="1"/>
        <v>13.351800000000001</v>
      </c>
      <c r="H124" s="44"/>
      <c r="I124" s="7" t="s">
        <v>54</v>
      </c>
      <c r="J124" s="8"/>
      <c r="K124" s="8"/>
      <c r="L124" s="56"/>
      <c r="M124" s="56"/>
      <c r="N124" s="56"/>
      <c r="O124" s="8"/>
      <c r="P124" s="54"/>
      <c r="Q124" s="57"/>
      <c r="R124" s="9"/>
      <c r="S124" s="9"/>
      <c r="T124" s="9"/>
    </row>
    <row r="125" spans="1:20" ht="25">
      <c r="A125" s="362" t="s">
        <v>1694</v>
      </c>
      <c r="B125" s="380" t="s">
        <v>1761</v>
      </c>
      <c r="C125" s="365" t="s">
        <v>63</v>
      </c>
      <c r="D125" s="365"/>
      <c r="E125" s="99">
        <v>5.95</v>
      </c>
      <c r="F125" s="51">
        <f t="shared" si="0"/>
        <v>8.639400000000002</v>
      </c>
      <c r="G125" s="366">
        <f t="shared" si="1"/>
        <v>13.351800000000001</v>
      </c>
      <c r="H125" s="44"/>
      <c r="I125" s="7" t="s">
        <v>54</v>
      </c>
      <c r="J125" s="8"/>
      <c r="K125" s="8"/>
      <c r="L125" s="56"/>
      <c r="M125" s="56"/>
      <c r="N125" s="56"/>
      <c r="O125" s="8"/>
      <c r="P125" s="54"/>
      <c r="Q125" s="57"/>
      <c r="R125" s="9"/>
      <c r="S125" s="9"/>
      <c r="T125" s="9"/>
    </row>
    <row r="126" spans="1:20" ht="25">
      <c r="A126" s="362" t="s">
        <v>1694</v>
      </c>
      <c r="B126" s="380" t="s">
        <v>1762</v>
      </c>
      <c r="C126" s="365" t="s">
        <v>90</v>
      </c>
      <c r="D126" s="365"/>
      <c r="E126" s="99">
        <v>5.99</v>
      </c>
      <c r="F126" s="51">
        <f t="shared" si="0"/>
        <v>8.6974800000000005</v>
      </c>
      <c r="G126" s="366">
        <f t="shared" si="1"/>
        <v>13.441560000000001</v>
      </c>
      <c r="H126" s="44"/>
      <c r="I126" s="7" t="s">
        <v>54</v>
      </c>
      <c r="J126" s="8"/>
      <c r="K126" s="8"/>
      <c r="L126" s="56"/>
      <c r="M126" s="56"/>
      <c r="N126" s="56"/>
      <c r="O126" s="8"/>
      <c r="P126" s="54"/>
      <c r="Q126" s="57"/>
      <c r="R126" s="9"/>
      <c r="S126" s="9"/>
      <c r="T126" s="9"/>
    </row>
    <row r="127" spans="1:20" ht="25">
      <c r="A127" s="362" t="s">
        <v>1694</v>
      </c>
      <c r="B127" s="375" t="s">
        <v>1763</v>
      </c>
      <c r="C127" s="373" t="s">
        <v>159</v>
      </c>
      <c r="D127" s="365"/>
      <c r="E127" s="99">
        <v>7.65</v>
      </c>
      <c r="F127" s="51">
        <f t="shared" si="0"/>
        <v>11.107800000000001</v>
      </c>
      <c r="G127" s="366">
        <f t="shared" si="1"/>
        <v>17.166600000000003</v>
      </c>
      <c r="H127" s="44"/>
      <c r="I127" s="7" t="s">
        <v>254</v>
      </c>
      <c r="J127" s="8"/>
      <c r="K127" s="8"/>
      <c r="L127" s="56"/>
      <c r="M127" s="56"/>
      <c r="N127" s="56"/>
      <c r="O127" s="8"/>
      <c r="P127" s="54"/>
      <c r="Q127" s="57"/>
      <c r="R127" s="9"/>
      <c r="S127" s="9"/>
      <c r="T127" s="9"/>
    </row>
    <row r="128" spans="1:20" ht="25">
      <c r="A128" s="362" t="s">
        <v>1694</v>
      </c>
      <c r="B128" s="375" t="s">
        <v>1764</v>
      </c>
      <c r="C128" s="373" t="s">
        <v>159</v>
      </c>
      <c r="D128" s="365"/>
      <c r="E128" s="99">
        <v>4.95</v>
      </c>
      <c r="F128" s="51">
        <f t="shared" si="0"/>
        <v>7.1874000000000002</v>
      </c>
      <c r="G128" s="366">
        <f t="shared" si="1"/>
        <v>11.107799999999999</v>
      </c>
      <c r="H128" s="44"/>
      <c r="I128" s="7" t="s">
        <v>254</v>
      </c>
      <c r="J128" s="8"/>
      <c r="K128" s="8"/>
      <c r="L128" s="56"/>
      <c r="M128" s="56"/>
      <c r="N128" s="56"/>
      <c r="O128" s="8"/>
      <c r="P128" s="54"/>
      <c r="Q128" s="57"/>
      <c r="R128" s="9"/>
      <c r="S128" s="9"/>
      <c r="T128" s="9"/>
    </row>
    <row r="129" spans="1:20" ht="25">
      <c r="A129" s="362" t="s">
        <v>1694</v>
      </c>
      <c r="B129" s="375" t="s">
        <v>1765</v>
      </c>
      <c r="C129" s="373" t="s">
        <v>159</v>
      </c>
      <c r="D129" s="365"/>
      <c r="E129" s="99">
        <v>4.95</v>
      </c>
      <c r="F129" s="51">
        <f t="shared" si="0"/>
        <v>7.1874000000000002</v>
      </c>
      <c r="G129" s="366">
        <f t="shared" si="1"/>
        <v>11.107799999999999</v>
      </c>
      <c r="H129" s="44"/>
      <c r="I129" s="7" t="s">
        <v>254</v>
      </c>
      <c r="J129" s="8"/>
      <c r="K129" s="8"/>
      <c r="L129" s="56"/>
      <c r="M129" s="56"/>
      <c r="N129" s="56"/>
      <c r="O129" s="8"/>
      <c r="P129" s="54"/>
      <c r="Q129" s="57"/>
      <c r="R129" s="9"/>
      <c r="S129" s="9"/>
      <c r="T129" s="9"/>
    </row>
    <row r="130" spans="1:20" ht="25">
      <c r="A130" s="362" t="s">
        <v>1694</v>
      </c>
      <c r="B130" s="375" t="s">
        <v>1766</v>
      </c>
      <c r="C130" s="373" t="s">
        <v>159</v>
      </c>
      <c r="D130" s="365"/>
      <c r="E130" s="99">
        <v>5.45</v>
      </c>
      <c r="F130" s="51">
        <f t="shared" si="0"/>
        <v>7.913400000000002</v>
      </c>
      <c r="G130" s="366">
        <f t="shared" si="1"/>
        <v>12.229800000000001</v>
      </c>
      <c r="H130" s="44"/>
      <c r="I130" s="7" t="s">
        <v>254</v>
      </c>
      <c r="J130" s="8"/>
      <c r="K130" s="8"/>
      <c r="L130" s="56"/>
      <c r="M130" s="56"/>
      <c r="N130" s="56"/>
      <c r="O130" s="8"/>
      <c r="P130" s="54"/>
      <c r="Q130" s="57"/>
      <c r="R130" s="9"/>
      <c r="S130" s="9"/>
      <c r="T130" s="9"/>
    </row>
    <row r="131" spans="1:20" ht="25">
      <c r="A131" s="362" t="s">
        <v>1694</v>
      </c>
      <c r="B131" s="375" t="s">
        <v>1767</v>
      </c>
      <c r="C131" s="373" t="s">
        <v>159</v>
      </c>
      <c r="D131" s="365"/>
      <c r="E131" s="99">
        <v>5.45</v>
      </c>
      <c r="F131" s="51">
        <f t="shared" si="0"/>
        <v>7.913400000000002</v>
      </c>
      <c r="G131" s="366">
        <f t="shared" si="1"/>
        <v>12.229800000000001</v>
      </c>
      <c r="H131" s="44"/>
      <c r="I131" s="7" t="s">
        <v>254</v>
      </c>
      <c r="J131" s="8"/>
      <c r="K131" s="8"/>
      <c r="L131" s="56"/>
      <c r="M131" s="56"/>
      <c r="N131" s="56"/>
      <c r="O131" s="8"/>
      <c r="P131" s="54"/>
      <c r="Q131" s="57"/>
      <c r="R131" s="9"/>
      <c r="S131" s="9"/>
      <c r="T131" s="9"/>
    </row>
    <row r="132" spans="1:20" ht="25">
      <c r="A132" s="362" t="s">
        <v>1694</v>
      </c>
      <c r="B132" s="375" t="s">
        <v>1768</v>
      </c>
      <c r="C132" s="373" t="s">
        <v>159</v>
      </c>
      <c r="D132" s="365"/>
      <c r="E132" s="99">
        <v>7.65</v>
      </c>
      <c r="F132" s="51">
        <f t="shared" si="0"/>
        <v>11.107800000000001</v>
      </c>
      <c r="G132" s="366">
        <f t="shared" si="1"/>
        <v>17.166600000000003</v>
      </c>
      <c r="H132" s="44"/>
      <c r="I132" s="7" t="s">
        <v>254</v>
      </c>
      <c r="J132" s="8"/>
      <c r="K132" s="8"/>
      <c r="L132" s="56"/>
      <c r="M132" s="56"/>
      <c r="N132" s="56"/>
      <c r="O132" s="8"/>
      <c r="P132" s="54"/>
      <c r="Q132" s="57"/>
      <c r="R132" s="9"/>
      <c r="S132" s="9"/>
      <c r="T132" s="9"/>
    </row>
    <row r="133" spans="1:20" ht="25">
      <c r="A133" s="362" t="s">
        <v>1694</v>
      </c>
      <c r="B133" s="375" t="s">
        <v>1769</v>
      </c>
      <c r="C133" s="373" t="s">
        <v>159</v>
      </c>
      <c r="D133" s="365"/>
      <c r="E133" s="99">
        <v>5.45</v>
      </c>
      <c r="F133" s="51">
        <f t="shared" si="0"/>
        <v>7.913400000000002</v>
      </c>
      <c r="G133" s="366">
        <f t="shared" si="1"/>
        <v>12.229800000000001</v>
      </c>
      <c r="H133" s="44"/>
      <c r="I133" s="7" t="s">
        <v>254</v>
      </c>
      <c r="J133" s="8"/>
      <c r="K133" s="8"/>
      <c r="L133" s="56"/>
      <c r="M133" s="56"/>
      <c r="N133" s="56"/>
      <c r="O133" s="8"/>
      <c r="P133" s="54"/>
      <c r="Q133" s="57"/>
      <c r="R133" s="9"/>
      <c r="S133" s="9"/>
      <c r="T133" s="9"/>
    </row>
    <row r="134" spans="1:20" ht="25">
      <c r="A134" s="362" t="s">
        <v>1694</v>
      </c>
      <c r="B134" s="375" t="s">
        <v>1770</v>
      </c>
      <c r="C134" s="373" t="s">
        <v>159</v>
      </c>
      <c r="D134" s="365"/>
      <c r="E134" s="99">
        <v>7.65</v>
      </c>
      <c r="F134" s="51">
        <f t="shared" si="0"/>
        <v>11.107800000000001</v>
      </c>
      <c r="G134" s="366">
        <f t="shared" si="1"/>
        <v>17.166600000000003</v>
      </c>
      <c r="H134" s="44"/>
      <c r="I134" s="7" t="s">
        <v>254</v>
      </c>
      <c r="J134" s="8"/>
      <c r="K134" s="8"/>
      <c r="L134" s="56"/>
      <c r="M134" s="56"/>
      <c r="N134" s="56"/>
      <c r="O134" s="8"/>
      <c r="P134" s="54"/>
      <c r="Q134" s="57"/>
      <c r="R134" s="9"/>
      <c r="S134" s="9"/>
      <c r="T134" s="9"/>
    </row>
    <row r="135" spans="1:20" ht="25">
      <c r="A135" s="362" t="s">
        <v>1694</v>
      </c>
      <c r="B135" s="375" t="s">
        <v>1771</v>
      </c>
      <c r="C135" s="373" t="s">
        <v>159</v>
      </c>
      <c r="D135" s="365"/>
      <c r="E135" s="99">
        <v>4.95</v>
      </c>
      <c r="F135" s="51">
        <f t="shared" si="0"/>
        <v>7.1874000000000002</v>
      </c>
      <c r="G135" s="366">
        <f t="shared" si="1"/>
        <v>11.107799999999999</v>
      </c>
      <c r="H135" s="44"/>
      <c r="I135" s="7" t="s">
        <v>254</v>
      </c>
      <c r="J135" s="8"/>
      <c r="K135" s="8"/>
      <c r="L135" s="56"/>
      <c r="M135" s="56"/>
      <c r="N135" s="56"/>
      <c r="O135" s="8"/>
      <c r="P135" s="54"/>
      <c r="Q135" s="57"/>
      <c r="R135" s="9"/>
      <c r="S135" s="9"/>
      <c r="T135" s="9"/>
    </row>
    <row r="136" spans="1:20" ht="25">
      <c r="A136" s="362" t="s">
        <v>1694</v>
      </c>
      <c r="B136" s="375" t="s">
        <v>1772</v>
      </c>
      <c r="C136" s="373" t="s">
        <v>159</v>
      </c>
      <c r="D136" s="365"/>
      <c r="E136" s="99">
        <v>4.3499999999999996</v>
      </c>
      <c r="F136" s="51">
        <f t="shared" si="0"/>
        <v>6.3162000000000003</v>
      </c>
      <c r="G136" s="366">
        <f t="shared" si="1"/>
        <v>9.7614000000000001</v>
      </c>
      <c r="H136" s="44"/>
      <c r="I136" s="7" t="s">
        <v>254</v>
      </c>
      <c r="J136" s="8"/>
      <c r="K136" s="8"/>
      <c r="L136" s="56"/>
      <c r="M136" s="56"/>
      <c r="N136" s="56"/>
      <c r="O136" s="8"/>
      <c r="P136" s="54"/>
      <c r="Q136" s="57"/>
      <c r="R136" s="9"/>
      <c r="S136" s="9"/>
      <c r="T136" s="9"/>
    </row>
    <row r="137" spans="1:20" ht="25">
      <c r="A137" s="362" t="s">
        <v>1694</v>
      </c>
      <c r="B137" s="375" t="s">
        <v>1773</v>
      </c>
      <c r="C137" s="373" t="s">
        <v>159</v>
      </c>
      <c r="D137" s="365"/>
      <c r="E137" s="99">
        <v>4.83</v>
      </c>
      <c r="F137" s="51">
        <f t="shared" si="0"/>
        <v>7.0131600000000009</v>
      </c>
      <c r="G137" s="366">
        <f t="shared" si="1"/>
        <v>10.838520000000001</v>
      </c>
      <c r="H137" s="44"/>
      <c r="I137" s="7" t="s">
        <v>254</v>
      </c>
      <c r="J137" s="8"/>
      <c r="K137" s="8"/>
      <c r="L137" s="56"/>
      <c r="M137" s="56"/>
      <c r="N137" s="56"/>
      <c r="O137" s="8"/>
      <c r="P137" s="54"/>
      <c r="Q137" s="57"/>
      <c r="R137" s="9"/>
      <c r="S137" s="9"/>
      <c r="T137" s="9"/>
    </row>
    <row r="138" spans="1:20" ht="25">
      <c r="A138" s="362" t="s">
        <v>1694</v>
      </c>
      <c r="B138" s="375" t="s">
        <v>1774</v>
      </c>
      <c r="C138" s="373" t="s">
        <v>159</v>
      </c>
      <c r="D138" s="365"/>
      <c r="E138" s="99">
        <v>4.95</v>
      </c>
      <c r="F138" s="51">
        <f t="shared" si="0"/>
        <v>7.1874000000000002</v>
      </c>
      <c r="G138" s="366">
        <f t="shared" si="1"/>
        <v>11.107799999999999</v>
      </c>
      <c r="H138" s="44"/>
      <c r="I138" s="7" t="s">
        <v>254</v>
      </c>
      <c r="J138" s="8"/>
      <c r="K138" s="8"/>
      <c r="L138" s="56"/>
      <c r="M138" s="56"/>
      <c r="N138" s="56"/>
      <c r="O138" s="8"/>
      <c r="P138" s="54"/>
      <c r="Q138" s="57"/>
      <c r="R138" s="9"/>
      <c r="S138" s="9"/>
      <c r="T138" s="9"/>
    </row>
    <row r="139" spans="1:20" ht="25">
      <c r="A139" s="362" t="s">
        <v>1694</v>
      </c>
      <c r="B139" s="375" t="s">
        <v>1764</v>
      </c>
      <c r="C139" s="373" t="s">
        <v>161</v>
      </c>
      <c r="D139" s="365"/>
      <c r="E139" s="99">
        <v>7.41</v>
      </c>
      <c r="F139" s="51">
        <f t="shared" si="0"/>
        <v>10.759320000000002</v>
      </c>
      <c r="G139" s="366">
        <f t="shared" si="1"/>
        <v>16.628040000000002</v>
      </c>
      <c r="H139" s="44"/>
      <c r="I139" s="7" t="s">
        <v>254</v>
      </c>
      <c r="J139" s="8"/>
      <c r="K139" s="8"/>
      <c r="L139" s="56"/>
      <c r="M139" s="56"/>
      <c r="N139" s="56"/>
      <c r="O139" s="8"/>
      <c r="P139" s="54"/>
      <c r="Q139" s="57"/>
      <c r="R139" s="9"/>
      <c r="S139" s="9"/>
      <c r="T139" s="9"/>
    </row>
    <row r="140" spans="1:20" ht="13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13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665E7"/>
    <outlinePr summaryBelow="0" summaryRight="0"/>
  </sheetPr>
  <dimension ref="A1:S216"/>
  <sheetViews>
    <sheetView workbookViewId="0">
      <selection activeCell="G14" sqref="G14"/>
    </sheetView>
  </sheetViews>
  <sheetFormatPr baseColWidth="10" defaultColWidth="12.6640625" defaultRowHeight="15.75" customHeight="1"/>
  <cols>
    <col min="1" max="1" width="17.6640625" customWidth="1"/>
    <col min="2" max="2" width="65.1640625" customWidth="1"/>
    <col min="4" max="6" width="0.33203125" customWidth="1"/>
    <col min="7" max="7" width="30.6640625" customWidth="1"/>
    <col min="12" max="12" width="18.33203125" customWidth="1"/>
    <col min="13" max="13" width="20.6640625" customWidth="1"/>
    <col min="14" max="14" width="19.1640625" customWidth="1"/>
    <col min="15" max="15" width="13.6640625" customWidth="1"/>
  </cols>
  <sheetData>
    <row r="1" spans="1:19" ht="13">
      <c r="A1" s="9" t="s">
        <v>1775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1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1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1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1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37">
      <c r="A11" s="9"/>
      <c r="B11" s="9"/>
      <c r="C11" s="9"/>
      <c r="D11" s="9"/>
      <c r="E11" s="9"/>
      <c r="F11" s="319" t="s">
        <v>20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37">
      <c r="A14" s="9"/>
      <c r="B14" s="9"/>
      <c r="C14" s="9"/>
      <c r="D14" s="9"/>
      <c r="E14" s="9"/>
      <c r="F14" s="9"/>
      <c r="G14" s="31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1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ht="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ht="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ht="1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ht="1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ht="1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ht="1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ht="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ht="1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ht="1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ht="1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ht="1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ht="1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ht="1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ht="36" customHeight="1">
      <c r="A30" s="40" t="s">
        <v>37</v>
      </c>
      <c r="B30" s="41" t="s">
        <v>38</v>
      </c>
      <c r="C30" s="42" t="s">
        <v>40</v>
      </c>
      <c r="D30" s="3" t="s">
        <v>40</v>
      </c>
      <c r="E30" s="4"/>
      <c r="F30" s="4" t="s">
        <v>41</v>
      </c>
      <c r="G30" s="43" t="s">
        <v>42</v>
      </c>
      <c r="H30" s="44"/>
      <c r="I30" s="45" t="s">
        <v>43</v>
      </c>
      <c r="J30" s="45" t="s">
        <v>44</v>
      </c>
      <c r="K30" s="45" t="s">
        <v>45</v>
      </c>
      <c r="L30" s="45" t="s">
        <v>46</v>
      </c>
      <c r="M30" s="45" t="s">
        <v>47</v>
      </c>
      <c r="N30" s="45" t="s">
        <v>48</v>
      </c>
      <c r="O30" s="45" t="s">
        <v>49</v>
      </c>
      <c r="P30" s="45" t="s">
        <v>50</v>
      </c>
      <c r="Q30" s="45" t="s">
        <v>51</v>
      </c>
      <c r="R30" s="46"/>
      <c r="S30" s="46"/>
    </row>
    <row r="31" spans="1:19" ht="25">
      <c r="A31" s="305" t="s">
        <v>1776</v>
      </c>
      <c r="B31" s="381" t="s">
        <v>1777</v>
      </c>
      <c r="C31" s="382" t="s">
        <v>53</v>
      </c>
      <c r="D31" s="3"/>
      <c r="E31" s="99">
        <v>1.8</v>
      </c>
      <c r="F31" s="51">
        <f t="shared" ref="F31:F216" si="0">E31*1.1*1.2*1.1</f>
        <v>2.6136000000000004</v>
      </c>
      <c r="G31" s="383">
        <f t="shared" ref="G31:G216" si="1">E31*1.1*1.2*1.7</f>
        <v>4.0392000000000001</v>
      </c>
      <c r="H31" s="44"/>
      <c r="I31" s="7" t="s">
        <v>54</v>
      </c>
      <c r="J31" s="8"/>
      <c r="K31" s="8"/>
      <c r="L31" s="56"/>
      <c r="M31" s="56"/>
      <c r="N31" s="56"/>
      <c r="O31" s="8"/>
      <c r="P31" s="54"/>
      <c r="Q31" s="57"/>
      <c r="R31" s="9"/>
      <c r="S31" s="9"/>
    </row>
    <row r="32" spans="1:19" ht="25">
      <c r="A32" s="305" t="s">
        <v>1776</v>
      </c>
      <c r="B32" s="381" t="s">
        <v>1778</v>
      </c>
      <c r="C32" s="382" t="s">
        <v>74</v>
      </c>
      <c r="D32" s="3"/>
      <c r="E32" s="99">
        <v>2.99</v>
      </c>
      <c r="F32" s="51">
        <f t="shared" si="0"/>
        <v>4.3414800000000007</v>
      </c>
      <c r="G32" s="383">
        <f t="shared" si="1"/>
        <v>6.7095600000000006</v>
      </c>
      <c r="H32" s="44"/>
      <c r="I32" s="7" t="s">
        <v>54</v>
      </c>
      <c r="J32" s="8"/>
      <c r="K32" s="8"/>
      <c r="L32" s="56"/>
      <c r="M32" s="56"/>
      <c r="N32" s="56"/>
      <c r="O32" s="8"/>
      <c r="P32" s="54"/>
      <c r="Q32" s="57"/>
      <c r="R32" s="9"/>
      <c r="S32" s="9"/>
    </row>
    <row r="33" spans="1:19" ht="25">
      <c r="A33" s="305" t="s">
        <v>1776</v>
      </c>
      <c r="B33" s="381" t="s">
        <v>1779</v>
      </c>
      <c r="C33" s="382" t="s">
        <v>53</v>
      </c>
      <c r="D33" s="3"/>
      <c r="E33" s="99">
        <v>1.95</v>
      </c>
      <c r="F33" s="51">
        <f t="shared" si="0"/>
        <v>2.8313999999999999</v>
      </c>
      <c r="G33" s="383">
        <f t="shared" si="1"/>
        <v>4.3757999999999999</v>
      </c>
      <c r="H33" s="44"/>
      <c r="I33" s="7" t="s">
        <v>54</v>
      </c>
      <c r="J33" s="8"/>
      <c r="K33" s="8"/>
      <c r="L33" s="56"/>
      <c r="M33" s="56"/>
      <c r="N33" s="56"/>
      <c r="O33" s="8"/>
      <c r="P33" s="54"/>
      <c r="Q33" s="57"/>
      <c r="R33" s="9"/>
      <c r="S33" s="9"/>
    </row>
    <row r="34" spans="1:19" ht="25">
      <c r="A34" s="305" t="s">
        <v>1776</v>
      </c>
      <c r="B34" s="381" t="s">
        <v>1780</v>
      </c>
      <c r="C34" s="382" t="s">
        <v>53</v>
      </c>
      <c r="D34" s="3"/>
      <c r="E34" s="99">
        <v>1.95</v>
      </c>
      <c r="F34" s="51">
        <f t="shared" si="0"/>
        <v>2.8313999999999999</v>
      </c>
      <c r="G34" s="383">
        <f t="shared" si="1"/>
        <v>4.3757999999999999</v>
      </c>
      <c r="H34" s="44"/>
      <c r="I34" s="7" t="s">
        <v>54</v>
      </c>
      <c r="J34" s="8"/>
      <c r="K34" s="8"/>
      <c r="L34" s="56"/>
      <c r="M34" s="56"/>
      <c r="N34" s="56"/>
      <c r="O34" s="8"/>
      <c r="P34" s="54"/>
      <c r="Q34" s="57"/>
      <c r="R34" s="9"/>
      <c r="S34" s="9"/>
    </row>
    <row r="35" spans="1:19" ht="25">
      <c r="A35" s="305" t="s">
        <v>1776</v>
      </c>
      <c r="B35" s="381" t="s">
        <v>1781</v>
      </c>
      <c r="C35" s="382" t="s">
        <v>53</v>
      </c>
      <c r="D35" s="3"/>
      <c r="E35" s="99">
        <v>2.5</v>
      </c>
      <c r="F35" s="51">
        <f t="shared" si="0"/>
        <v>3.63</v>
      </c>
      <c r="G35" s="383">
        <f t="shared" si="1"/>
        <v>5.6099999999999994</v>
      </c>
      <c r="H35" s="44"/>
      <c r="I35" s="7" t="s">
        <v>54</v>
      </c>
      <c r="J35" s="8"/>
      <c r="K35" s="8"/>
      <c r="L35" s="56"/>
      <c r="M35" s="56"/>
      <c r="N35" s="56"/>
      <c r="O35" s="8"/>
      <c r="P35" s="54"/>
      <c r="Q35" s="57"/>
      <c r="R35" s="9"/>
      <c r="S35" s="9"/>
    </row>
    <row r="36" spans="1:19" ht="25">
      <c r="A36" s="305" t="s">
        <v>1776</v>
      </c>
      <c r="B36" s="381" t="s">
        <v>1782</v>
      </c>
      <c r="C36" s="382" t="s">
        <v>53</v>
      </c>
      <c r="D36" s="3"/>
      <c r="E36" s="99">
        <v>2.99</v>
      </c>
      <c r="F36" s="51">
        <f t="shared" si="0"/>
        <v>4.3414800000000007</v>
      </c>
      <c r="G36" s="383">
        <f t="shared" si="1"/>
        <v>6.7095600000000006</v>
      </c>
      <c r="H36" s="44"/>
      <c r="I36" s="7" t="s">
        <v>54</v>
      </c>
      <c r="J36" s="8"/>
      <c r="K36" s="8"/>
      <c r="L36" s="56"/>
      <c r="M36" s="56"/>
      <c r="N36" s="56"/>
      <c r="O36" s="8"/>
      <c r="P36" s="54"/>
      <c r="Q36" s="57"/>
      <c r="R36" s="9"/>
      <c r="S36" s="9"/>
    </row>
    <row r="37" spans="1:19" ht="25">
      <c r="A37" s="305" t="s">
        <v>1776</v>
      </c>
      <c r="B37" s="381" t="s">
        <v>1783</v>
      </c>
      <c r="C37" s="382" t="s">
        <v>53</v>
      </c>
      <c r="D37" s="3"/>
      <c r="E37" s="99">
        <v>2.99</v>
      </c>
      <c r="F37" s="51">
        <f t="shared" si="0"/>
        <v>4.3414800000000007</v>
      </c>
      <c r="G37" s="383">
        <f t="shared" si="1"/>
        <v>6.7095600000000006</v>
      </c>
      <c r="H37" s="44"/>
      <c r="I37" s="7" t="s">
        <v>54</v>
      </c>
      <c r="J37" s="8"/>
      <c r="K37" s="8"/>
      <c r="L37" s="56"/>
      <c r="M37" s="56"/>
      <c r="N37" s="56"/>
      <c r="O37" s="8"/>
      <c r="P37" s="54"/>
      <c r="Q37" s="57"/>
      <c r="R37" s="9"/>
      <c r="S37" s="9"/>
    </row>
    <row r="38" spans="1:19" ht="25">
      <c r="A38" s="305" t="s">
        <v>1776</v>
      </c>
      <c r="B38" s="381" t="s">
        <v>1784</v>
      </c>
      <c r="C38" s="382" t="s">
        <v>53</v>
      </c>
      <c r="D38" s="3"/>
      <c r="E38" s="99">
        <v>2.4900000000000002</v>
      </c>
      <c r="F38" s="51">
        <f t="shared" si="0"/>
        <v>3.6154800000000007</v>
      </c>
      <c r="G38" s="383">
        <f t="shared" si="1"/>
        <v>5.5875600000000007</v>
      </c>
      <c r="H38" s="44"/>
      <c r="I38" s="7" t="s">
        <v>54</v>
      </c>
      <c r="J38" s="8"/>
      <c r="K38" s="8"/>
      <c r="L38" s="56"/>
      <c r="M38" s="56"/>
      <c r="N38" s="56"/>
      <c r="O38" s="8"/>
      <c r="P38" s="54"/>
      <c r="Q38" s="57"/>
      <c r="R38" s="9"/>
      <c r="S38" s="9"/>
    </row>
    <row r="39" spans="1:19" ht="25">
      <c r="A39" s="305" t="s">
        <v>1776</v>
      </c>
      <c r="B39" s="381" t="s">
        <v>1785</v>
      </c>
      <c r="C39" s="382" t="s">
        <v>53</v>
      </c>
      <c r="D39" s="3"/>
      <c r="E39" s="99">
        <v>2.4900000000000002</v>
      </c>
      <c r="F39" s="51">
        <f t="shared" si="0"/>
        <v>3.6154800000000007</v>
      </c>
      <c r="G39" s="383">
        <f t="shared" si="1"/>
        <v>5.5875600000000007</v>
      </c>
      <c r="H39" s="44"/>
      <c r="I39" s="7" t="s">
        <v>54</v>
      </c>
      <c r="J39" s="8"/>
      <c r="K39" s="8"/>
      <c r="L39" s="56"/>
      <c r="M39" s="56"/>
      <c r="N39" s="56"/>
      <c r="O39" s="8"/>
      <c r="P39" s="54"/>
      <c r="Q39" s="57"/>
      <c r="R39" s="9"/>
      <c r="S39" s="9"/>
    </row>
    <row r="40" spans="1:19" ht="25">
      <c r="A40" s="305" t="s">
        <v>1776</v>
      </c>
      <c r="B40" s="381" t="s">
        <v>1786</v>
      </c>
      <c r="C40" s="382" t="s">
        <v>53</v>
      </c>
      <c r="D40" s="3"/>
      <c r="E40" s="99">
        <v>2.4900000000000002</v>
      </c>
      <c r="F40" s="51">
        <f t="shared" si="0"/>
        <v>3.6154800000000007</v>
      </c>
      <c r="G40" s="383">
        <f t="shared" si="1"/>
        <v>5.5875600000000007</v>
      </c>
      <c r="H40" s="44"/>
      <c r="I40" s="7" t="s">
        <v>54</v>
      </c>
      <c r="J40" s="8"/>
      <c r="K40" s="8"/>
      <c r="L40" s="56"/>
      <c r="M40" s="56"/>
      <c r="N40" s="56"/>
      <c r="O40" s="8"/>
      <c r="P40" s="54"/>
      <c r="Q40" s="57"/>
      <c r="R40" s="9"/>
      <c r="S40" s="9"/>
    </row>
    <row r="41" spans="1:19" ht="25">
      <c r="A41" s="305" t="s">
        <v>1776</v>
      </c>
      <c r="B41" s="381" t="s">
        <v>1787</v>
      </c>
      <c r="C41" s="382" t="s">
        <v>53</v>
      </c>
      <c r="D41" s="3"/>
      <c r="E41" s="99">
        <v>2.4900000000000002</v>
      </c>
      <c r="F41" s="51">
        <f t="shared" si="0"/>
        <v>3.6154800000000007</v>
      </c>
      <c r="G41" s="383">
        <f t="shared" si="1"/>
        <v>5.5875600000000007</v>
      </c>
      <c r="H41" s="44"/>
      <c r="I41" s="7" t="s">
        <v>54</v>
      </c>
      <c r="J41" s="8"/>
      <c r="K41" s="8"/>
      <c r="L41" s="56"/>
      <c r="M41" s="56"/>
      <c r="N41" s="56"/>
      <c r="O41" s="8"/>
      <c r="P41" s="54"/>
      <c r="Q41" s="57"/>
      <c r="R41" s="9"/>
      <c r="S41" s="9"/>
    </row>
    <row r="42" spans="1:19" ht="25">
      <c r="A42" s="305" t="s">
        <v>1776</v>
      </c>
      <c r="B42" s="381" t="s">
        <v>1788</v>
      </c>
      <c r="C42" s="382" t="s">
        <v>53</v>
      </c>
      <c r="D42" s="3"/>
      <c r="E42" s="99">
        <v>2.4900000000000002</v>
      </c>
      <c r="F42" s="51">
        <f t="shared" si="0"/>
        <v>3.6154800000000007</v>
      </c>
      <c r="G42" s="383">
        <f t="shared" si="1"/>
        <v>5.5875600000000007</v>
      </c>
      <c r="H42" s="44"/>
      <c r="I42" s="7" t="s">
        <v>54</v>
      </c>
      <c r="J42" s="8"/>
      <c r="K42" s="8"/>
      <c r="L42" s="56"/>
      <c r="M42" s="56"/>
      <c r="N42" s="56"/>
      <c r="O42" s="8"/>
      <c r="P42" s="54"/>
      <c r="Q42" s="57"/>
      <c r="R42" s="9"/>
      <c r="S42" s="9"/>
    </row>
    <row r="43" spans="1:19" ht="25">
      <c r="A43" s="305" t="s">
        <v>1776</v>
      </c>
      <c r="B43" s="381" t="s">
        <v>1789</v>
      </c>
      <c r="C43" s="382" t="s">
        <v>53</v>
      </c>
      <c r="D43" s="3"/>
      <c r="E43" s="99">
        <v>2.4900000000000002</v>
      </c>
      <c r="F43" s="51">
        <f t="shared" si="0"/>
        <v>3.6154800000000007</v>
      </c>
      <c r="G43" s="383">
        <f t="shared" si="1"/>
        <v>5.5875600000000007</v>
      </c>
      <c r="H43" s="44"/>
      <c r="I43" s="7" t="s">
        <v>54</v>
      </c>
      <c r="J43" s="8"/>
      <c r="K43" s="8"/>
      <c r="L43" s="56"/>
      <c r="M43" s="56"/>
      <c r="N43" s="56"/>
      <c r="O43" s="8"/>
      <c r="P43" s="54"/>
      <c r="Q43" s="57"/>
      <c r="R43" s="9"/>
      <c r="S43" s="9"/>
    </row>
    <row r="44" spans="1:19" ht="25">
      <c r="A44" s="305" t="s">
        <v>1776</v>
      </c>
      <c r="B44" s="381" t="s">
        <v>1790</v>
      </c>
      <c r="C44" s="382" t="s">
        <v>74</v>
      </c>
      <c r="D44" s="3"/>
      <c r="E44" s="99">
        <v>7.99</v>
      </c>
      <c r="F44" s="51">
        <f t="shared" si="0"/>
        <v>11.601480000000002</v>
      </c>
      <c r="G44" s="383">
        <f t="shared" si="1"/>
        <v>17.929560000000002</v>
      </c>
      <c r="H44" s="44"/>
      <c r="I44" s="7" t="s">
        <v>54</v>
      </c>
      <c r="J44" s="8"/>
      <c r="K44" s="8"/>
      <c r="L44" s="56"/>
      <c r="M44" s="56"/>
      <c r="N44" s="56"/>
      <c r="O44" s="8"/>
      <c r="P44" s="54"/>
      <c r="Q44" s="57"/>
      <c r="R44" s="9"/>
      <c r="S44" s="9"/>
    </row>
    <row r="45" spans="1:19" ht="25">
      <c r="A45" s="305" t="s">
        <v>1776</v>
      </c>
      <c r="B45" s="381" t="s">
        <v>1791</v>
      </c>
      <c r="C45" s="382" t="s">
        <v>74</v>
      </c>
      <c r="D45" s="3"/>
      <c r="E45" s="99">
        <v>2.5</v>
      </c>
      <c r="F45" s="51">
        <f t="shared" si="0"/>
        <v>3.63</v>
      </c>
      <c r="G45" s="383">
        <f t="shared" si="1"/>
        <v>5.6099999999999994</v>
      </c>
      <c r="H45" s="44"/>
      <c r="I45" s="7" t="s">
        <v>54</v>
      </c>
      <c r="J45" s="8"/>
      <c r="K45" s="8"/>
      <c r="L45" s="56"/>
      <c r="M45" s="56"/>
      <c r="N45" s="56"/>
      <c r="O45" s="8"/>
      <c r="P45" s="54"/>
      <c r="Q45" s="57"/>
      <c r="R45" s="9"/>
      <c r="S45" s="9"/>
    </row>
    <row r="46" spans="1:19" ht="25">
      <c r="A46" s="305" t="s">
        <v>1776</v>
      </c>
      <c r="B46" s="381" t="s">
        <v>1792</v>
      </c>
      <c r="C46" s="382" t="s">
        <v>74</v>
      </c>
      <c r="D46" s="3"/>
      <c r="E46" s="99">
        <v>3.5</v>
      </c>
      <c r="F46" s="51">
        <f t="shared" si="0"/>
        <v>5.0820000000000007</v>
      </c>
      <c r="G46" s="383">
        <f t="shared" si="1"/>
        <v>7.8540000000000001</v>
      </c>
      <c r="H46" s="44"/>
      <c r="I46" s="7" t="s">
        <v>54</v>
      </c>
      <c r="J46" s="8"/>
      <c r="K46" s="8"/>
      <c r="L46" s="56"/>
      <c r="M46" s="56"/>
      <c r="N46" s="56"/>
      <c r="O46" s="8"/>
      <c r="P46" s="54"/>
      <c r="Q46" s="57"/>
      <c r="R46" s="9"/>
      <c r="S46" s="9"/>
    </row>
    <row r="47" spans="1:19" ht="25">
      <c r="A47" s="305" t="s">
        <v>1776</v>
      </c>
      <c r="B47" s="381" t="s">
        <v>1793</v>
      </c>
      <c r="C47" s="382" t="s">
        <v>74</v>
      </c>
      <c r="D47" s="3"/>
      <c r="E47" s="99">
        <v>3.5</v>
      </c>
      <c r="F47" s="51">
        <f t="shared" si="0"/>
        <v>5.0820000000000007</v>
      </c>
      <c r="G47" s="383">
        <f t="shared" si="1"/>
        <v>7.8540000000000001</v>
      </c>
      <c r="H47" s="44"/>
      <c r="I47" s="7" t="s">
        <v>54</v>
      </c>
      <c r="J47" s="8"/>
      <c r="K47" s="8"/>
      <c r="L47" s="56"/>
      <c r="M47" s="56"/>
      <c r="N47" s="56"/>
      <c r="O47" s="8"/>
      <c r="P47" s="54"/>
      <c r="Q47" s="57"/>
      <c r="R47" s="9"/>
      <c r="S47" s="9"/>
    </row>
    <row r="48" spans="1:19" ht="25">
      <c r="A48" s="305" t="s">
        <v>1776</v>
      </c>
      <c r="B48" s="381" t="s">
        <v>1794</v>
      </c>
      <c r="C48" s="382" t="s">
        <v>74</v>
      </c>
      <c r="D48" s="3"/>
      <c r="E48" s="99">
        <v>3.5</v>
      </c>
      <c r="F48" s="51">
        <f t="shared" si="0"/>
        <v>5.0820000000000007</v>
      </c>
      <c r="G48" s="383">
        <f t="shared" si="1"/>
        <v>7.8540000000000001</v>
      </c>
      <c r="H48" s="44"/>
      <c r="I48" s="7" t="s">
        <v>54</v>
      </c>
      <c r="J48" s="8"/>
      <c r="K48" s="8"/>
      <c r="L48" s="56"/>
      <c r="M48" s="56"/>
      <c r="N48" s="56"/>
      <c r="O48" s="8"/>
      <c r="P48" s="54"/>
      <c r="Q48" s="57"/>
      <c r="R48" s="9"/>
      <c r="S48" s="9"/>
    </row>
    <row r="49" spans="1:19" ht="25">
      <c r="A49" s="305" t="s">
        <v>1776</v>
      </c>
      <c r="B49" s="381" t="s">
        <v>1795</v>
      </c>
      <c r="C49" s="382" t="s">
        <v>74</v>
      </c>
      <c r="D49" s="3"/>
      <c r="E49" s="99">
        <v>2.5</v>
      </c>
      <c r="F49" s="51">
        <f t="shared" si="0"/>
        <v>3.63</v>
      </c>
      <c r="G49" s="383">
        <f t="shared" si="1"/>
        <v>5.6099999999999994</v>
      </c>
      <c r="H49" s="44"/>
      <c r="I49" s="7" t="s">
        <v>54</v>
      </c>
      <c r="J49" s="8"/>
      <c r="K49" s="8"/>
      <c r="L49" s="56"/>
      <c r="M49" s="56"/>
      <c r="N49" s="56"/>
      <c r="O49" s="8"/>
      <c r="P49" s="54"/>
      <c r="Q49" s="57"/>
      <c r="R49" s="9"/>
      <c r="S49" s="9"/>
    </row>
    <row r="50" spans="1:19" ht="25">
      <c r="A50" s="305" t="s">
        <v>1776</v>
      </c>
      <c r="B50" s="384" t="s">
        <v>1796</v>
      </c>
      <c r="C50" s="385" t="s">
        <v>361</v>
      </c>
      <c r="D50" s="3"/>
      <c r="E50" s="386">
        <v>5</v>
      </c>
      <c r="F50" s="51">
        <f t="shared" si="0"/>
        <v>7.26</v>
      </c>
      <c r="G50" s="383">
        <f t="shared" si="1"/>
        <v>11.219999999999999</v>
      </c>
      <c r="H50" s="44"/>
      <c r="I50" s="7" t="s">
        <v>75</v>
      </c>
      <c r="J50" s="8"/>
      <c r="K50" s="8"/>
      <c r="L50" s="56"/>
      <c r="M50" s="56"/>
      <c r="N50" s="56"/>
      <c r="O50" s="8"/>
      <c r="P50" s="54"/>
      <c r="Q50" s="57"/>
      <c r="R50" s="9"/>
      <c r="S50" s="9"/>
    </row>
    <row r="51" spans="1:19" ht="25">
      <c r="A51" s="305" t="s">
        <v>1776</v>
      </c>
      <c r="B51" s="387" t="s">
        <v>1797</v>
      </c>
      <c r="C51" s="388" t="s">
        <v>361</v>
      </c>
      <c r="D51" s="3"/>
      <c r="E51" s="221">
        <v>5</v>
      </c>
      <c r="F51" s="51">
        <f t="shared" si="0"/>
        <v>7.26</v>
      </c>
      <c r="G51" s="383">
        <f t="shared" si="1"/>
        <v>11.219999999999999</v>
      </c>
      <c r="H51" s="44"/>
      <c r="I51" s="7" t="s">
        <v>75</v>
      </c>
      <c r="J51" s="8"/>
      <c r="K51" s="8"/>
      <c r="L51" s="56"/>
      <c r="M51" s="56"/>
      <c r="N51" s="56"/>
      <c r="O51" s="8"/>
      <c r="P51" s="54"/>
      <c r="Q51" s="57"/>
      <c r="R51" s="9"/>
      <c r="S51" s="9"/>
    </row>
    <row r="52" spans="1:19" ht="25">
      <c r="A52" s="305" t="s">
        <v>1776</v>
      </c>
      <c r="B52" s="387" t="s">
        <v>1798</v>
      </c>
      <c r="C52" s="388" t="s">
        <v>166</v>
      </c>
      <c r="D52" s="3"/>
      <c r="E52" s="221">
        <v>2.2000000000000002</v>
      </c>
      <c r="F52" s="51">
        <f t="shared" si="0"/>
        <v>3.1944000000000008</v>
      </c>
      <c r="G52" s="383">
        <f t="shared" si="1"/>
        <v>4.9368000000000007</v>
      </c>
      <c r="H52" s="44"/>
      <c r="I52" s="7" t="s">
        <v>75</v>
      </c>
      <c r="J52" s="8"/>
      <c r="K52" s="8"/>
      <c r="L52" s="56"/>
      <c r="M52" s="56"/>
      <c r="N52" s="56"/>
      <c r="O52" s="8"/>
      <c r="P52" s="54"/>
      <c r="Q52" s="57"/>
      <c r="R52" s="9"/>
      <c r="S52" s="9"/>
    </row>
    <row r="53" spans="1:19" ht="25">
      <c r="A53" s="305" t="s">
        <v>1776</v>
      </c>
      <c r="B53" s="389" t="s">
        <v>1799</v>
      </c>
      <c r="C53" s="390" t="s">
        <v>166</v>
      </c>
      <c r="D53" s="3"/>
      <c r="E53" s="391">
        <v>2.2000000000000002</v>
      </c>
      <c r="F53" s="51">
        <f t="shared" si="0"/>
        <v>3.1944000000000008</v>
      </c>
      <c r="G53" s="383">
        <f t="shared" si="1"/>
        <v>4.9368000000000007</v>
      </c>
      <c r="H53" s="44"/>
      <c r="I53" s="7" t="s">
        <v>75</v>
      </c>
      <c r="J53" s="8"/>
      <c r="K53" s="8"/>
      <c r="L53" s="56"/>
      <c r="M53" s="56"/>
      <c r="N53" s="56"/>
      <c r="O53" s="8"/>
      <c r="P53" s="54"/>
      <c r="Q53" s="57"/>
      <c r="R53" s="9"/>
      <c r="S53" s="9"/>
    </row>
    <row r="54" spans="1:19" ht="25">
      <c r="A54" s="305" t="s">
        <v>1776</v>
      </c>
      <c r="B54" s="387" t="s">
        <v>1800</v>
      </c>
      <c r="C54" s="388" t="s">
        <v>166</v>
      </c>
      <c r="D54" s="3"/>
      <c r="E54" s="221">
        <v>2.2000000000000002</v>
      </c>
      <c r="F54" s="51">
        <f t="shared" si="0"/>
        <v>3.1944000000000008</v>
      </c>
      <c r="G54" s="383">
        <f t="shared" si="1"/>
        <v>4.9368000000000007</v>
      </c>
      <c r="H54" s="44"/>
      <c r="I54" s="7" t="s">
        <v>75</v>
      </c>
      <c r="J54" s="8"/>
      <c r="K54" s="8"/>
      <c r="L54" s="56"/>
      <c r="M54" s="56"/>
      <c r="N54" s="56"/>
      <c r="O54" s="8"/>
      <c r="P54" s="54"/>
      <c r="Q54" s="57"/>
      <c r="R54" s="9"/>
      <c r="S54" s="9"/>
    </row>
    <row r="55" spans="1:19" ht="25">
      <c r="A55" s="305" t="s">
        <v>1776</v>
      </c>
      <c r="B55" s="387" t="s">
        <v>1801</v>
      </c>
      <c r="C55" s="388" t="s">
        <v>166</v>
      </c>
      <c r="D55" s="3"/>
      <c r="E55" s="221">
        <v>2.2000000000000002</v>
      </c>
      <c r="F55" s="51">
        <f t="shared" si="0"/>
        <v>3.1944000000000008</v>
      </c>
      <c r="G55" s="383">
        <f t="shared" si="1"/>
        <v>4.9368000000000007</v>
      </c>
      <c r="H55" s="44"/>
      <c r="I55" s="7" t="s">
        <v>75</v>
      </c>
      <c r="J55" s="8"/>
      <c r="K55" s="8"/>
      <c r="L55" s="56"/>
      <c r="M55" s="56"/>
      <c r="N55" s="56"/>
      <c r="O55" s="8"/>
      <c r="P55" s="54"/>
      <c r="Q55" s="57"/>
      <c r="R55" s="9"/>
      <c r="S55" s="9"/>
    </row>
    <row r="56" spans="1:19" ht="25">
      <c r="A56" s="305" t="s">
        <v>1776</v>
      </c>
      <c r="B56" s="387" t="s">
        <v>1802</v>
      </c>
      <c r="C56" s="388" t="s">
        <v>166</v>
      </c>
      <c r="D56" s="3"/>
      <c r="E56" s="221">
        <v>2.2000000000000002</v>
      </c>
      <c r="F56" s="51">
        <f t="shared" si="0"/>
        <v>3.1944000000000008</v>
      </c>
      <c r="G56" s="383">
        <f t="shared" si="1"/>
        <v>4.9368000000000007</v>
      </c>
      <c r="H56" s="44"/>
      <c r="I56" s="7" t="s">
        <v>75</v>
      </c>
      <c r="J56" s="8"/>
      <c r="K56" s="8"/>
      <c r="L56" s="56"/>
      <c r="M56" s="56"/>
      <c r="N56" s="56"/>
      <c r="O56" s="8"/>
      <c r="P56" s="54"/>
      <c r="Q56" s="57"/>
      <c r="R56" s="9"/>
      <c r="S56" s="9"/>
    </row>
    <row r="57" spans="1:19" ht="25">
      <c r="A57" s="305" t="s">
        <v>1776</v>
      </c>
      <c r="B57" s="387" t="s">
        <v>1803</v>
      </c>
      <c r="C57" s="388" t="s">
        <v>166</v>
      </c>
      <c r="D57" s="3"/>
      <c r="E57" s="221">
        <v>2.2000000000000002</v>
      </c>
      <c r="F57" s="51">
        <f t="shared" si="0"/>
        <v>3.1944000000000008</v>
      </c>
      <c r="G57" s="383">
        <f t="shared" si="1"/>
        <v>4.9368000000000007</v>
      </c>
      <c r="H57" s="44"/>
      <c r="I57" s="7" t="s">
        <v>75</v>
      </c>
      <c r="J57" s="8"/>
      <c r="K57" s="8"/>
      <c r="L57" s="56"/>
      <c r="M57" s="56"/>
      <c r="N57" s="56"/>
      <c r="O57" s="8"/>
      <c r="P57" s="54"/>
      <c r="Q57" s="57"/>
      <c r="R57" s="9"/>
      <c r="S57" s="9"/>
    </row>
    <row r="58" spans="1:19" ht="25">
      <c r="A58" s="305" t="s">
        <v>1776</v>
      </c>
      <c r="B58" s="387" t="s">
        <v>1804</v>
      </c>
      <c r="C58" s="388" t="s">
        <v>166</v>
      </c>
      <c r="D58" s="3"/>
      <c r="E58" s="221">
        <v>2.2000000000000002</v>
      </c>
      <c r="F58" s="51">
        <f t="shared" si="0"/>
        <v>3.1944000000000008</v>
      </c>
      <c r="G58" s="383">
        <f t="shared" si="1"/>
        <v>4.9368000000000007</v>
      </c>
      <c r="H58" s="44"/>
      <c r="I58" s="7" t="s">
        <v>75</v>
      </c>
      <c r="J58" s="8"/>
      <c r="K58" s="8"/>
      <c r="L58" s="56"/>
      <c r="M58" s="56"/>
      <c r="N58" s="56"/>
      <c r="O58" s="8"/>
      <c r="P58" s="54"/>
      <c r="Q58" s="57"/>
      <c r="R58" s="9"/>
      <c r="S58" s="9"/>
    </row>
    <row r="59" spans="1:19" ht="25">
      <c r="A59" s="305" t="s">
        <v>1776</v>
      </c>
      <c r="B59" s="387" t="s">
        <v>1805</v>
      </c>
      <c r="C59" s="388" t="s">
        <v>166</v>
      </c>
      <c r="D59" s="3"/>
      <c r="E59" s="221">
        <v>2.2000000000000002</v>
      </c>
      <c r="F59" s="51">
        <f t="shared" si="0"/>
        <v>3.1944000000000008</v>
      </c>
      <c r="G59" s="383">
        <f t="shared" si="1"/>
        <v>4.9368000000000007</v>
      </c>
      <c r="H59" s="44"/>
      <c r="I59" s="7" t="s">
        <v>75</v>
      </c>
      <c r="J59" s="8"/>
      <c r="K59" s="8"/>
      <c r="L59" s="56"/>
      <c r="M59" s="56"/>
      <c r="N59" s="56"/>
      <c r="O59" s="8"/>
      <c r="P59" s="54"/>
      <c r="Q59" s="57"/>
      <c r="R59" s="9"/>
      <c r="S59" s="9"/>
    </row>
    <row r="60" spans="1:19" ht="25">
      <c r="A60" s="305" t="s">
        <v>1776</v>
      </c>
      <c r="B60" s="387" t="s">
        <v>1806</v>
      </c>
      <c r="C60" s="388" t="s">
        <v>166</v>
      </c>
      <c r="D60" s="3"/>
      <c r="E60" s="221">
        <v>2.2000000000000002</v>
      </c>
      <c r="F60" s="51">
        <f t="shared" si="0"/>
        <v>3.1944000000000008</v>
      </c>
      <c r="G60" s="383">
        <f t="shared" si="1"/>
        <v>4.9368000000000007</v>
      </c>
      <c r="H60" s="44"/>
      <c r="I60" s="7" t="s">
        <v>75</v>
      </c>
      <c r="J60" s="8"/>
      <c r="K60" s="8"/>
      <c r="L60" s="56"/>
      <c r="M60" s="56"/>
      <c r="N60" s="56"/>
      <c r="O60" s="8"/>
      <c r="P60" s="54"/>
      <c r="Q60" s="57"/>
      <c r="R60" s="9"/>
      <c r="S60" s="9"/>
    </row>
    <row r="61" spans="1:19" ht="25">
      <c r="A61" s="305" t="s">
        <v>1776</v>
      </c>
      <c r="B61" s="387" t="s">
        <v>1807</v>
      </c>
      <c r="C61" s="388" t="s">
        <v>166</v>
      </c>
      <c r="D61" s="3"/>
      <c r="E61" s="221">
        <v>2.2000000000000002</v>
      </c>
      <c r="F61" s="51">
        <f t="shared" si="0"/>
        <v>3.1944000000000008</v>
      </c>
      <c r="G61" s="383">
        <f t="shared" si="1"/>
        <v>4.9368000000000007</v>
      </c>
      <c r="H61" s="44"/>
      <c r="I61" s="7" t="s">
        <v>75</v>
      </c>
      <c r="J61" s="8"/>
      <c r="K61" s="8"/>
      <c r="L61" s="56"/>
      <c r="M61" s="56"/>
      <c r="N61" s="56"/>
      <c r="O61" s="8"/>
      <c r="P61" s="54"/>
      <c r="Q61" s="57"/>
      <c r="R61" s="9"/>
      <c r="S61" s="9"/>
    </row>
    <row r="62" spans="1:19" ht="25">
      <c r="A62" s="305" t="s">
        <v>1776</v>
      </c>
      <c r="B62" s="387" t="s">
        <v>1808</v>
      </c>
      <c r="C62" s="388" t="s">
        <v>166</v>
      </c>
      <c r="D62" s="3"/>
      <c r="E62" s="221">
        <v>2.2000000000000002</v>
      </c>
      <c r="F62" s="51">
        <f t="shared" si="0"/>
        <v>3.1944000000000008</v>
      </c>
      <c r="G62" s="383">
        <f t="shared" si="1"/>
        <v>4.9368000000000007</v>
      </c>
      <c r="H62" s="44"/>
      <c r="I62" s="7" t="s">
        <v>75</v>
      </c>
      <c r="J62" s="8"/>
      <c r="K62" s="8"/>
      <c r="L62" s="56"/>
      <c r="M62" s="56"/>
      <c r="N62" s="56"/>
      <c r="O62" s="8"/>
      <c r="P62" s="54"/>
      <c r="Q62" s="57"/>
      <c r="R62" s="9"/>
      <c r="S62" s="9"/>
    </row>
    <row r="63" spans="1:19" ht="25">
      <c r="A63" s="305" t="s">
        <v>1776</v>
      </c>
      <c r="B63" s="392" t="s">
        <v>1809</v>
      </c>
      <c r="C63" s="393" t="s">
        <v>166</v>
      </c>
      <c r="D63" s="3"/>
      <c r="E63" s="394">
        <v>2.2000000000000002</v>
      </c>
      <c r="F63" s="51">
        <f t="shared" si="0"/>
        <v>3.1944000000000008</v>
      </c>
      <c r="G63" s="383">
        <f t="shared" si="1"/>
        <v>4.9368000000000007</v>
      </c>
      <c r="H63" s="44"/>
      <c r="I63" s="7" t="s">
        <v>75</v>
      </c>
      <c r="J63" s="8"/>
      <c r="K63" s="8"/>
      <c r="L63" s="56"/>
      <c r="M63" s="56"/>
      <c r="N63" s="56"/>
      <c r="O63" s="8"/>
      <c r="P63" s="54"/>
      <c r="Q63" s="57"/>
      <c r="R63" s="9"/>
      <c r="S63" s="9"/>
    </row>
    <row r="64" spans="1:19" ht="25">
      <c r="A64" s="305" t="s">
        <v>1776</v>
      </c>
      <c r="B64" s="306" t="s">
        <v>1810</v>
      </c>
      <c r="C64" s="395" t="s">
        <v>74</v>
      </c>
      <c r="D64" s="3"/>
      <c r="E64" s="94">
        <v>2.75</v>
      </c>
      <c r="F64" s="51">
        <f t="shared" si="0"/>
        <v>3.9930000000000008</v>
      </c>
      <c r="G64" s="383">
        <f t="shared" si="1"/>
        <v>6.1710000000000003</v>
      </c>
      <c r="H64" s="44"/>
      <c r="I64" s="7" t="s">
        <v>96</v>
      </c>
      <c r="J64" s="8"/>
      <c r="K64" s="8"/>
      <c r="L64" s="56"/>
      <c r="M64" s="56"/>
      <c r="N64" s="56"/>
      <c r="O64" s="8"/>
      <c r="P64" s="54"/>
      <c r="Q64" s="57"/>
      <c r="R64" s="9"/>
      <c r="S64" s="9"/>
    </row>
    <row r="65" spans="1:19" ht="25">
      <c r="A65" s="305" t="s">
        <v>1776</v>
      </c>
      <c r="B65" s="306" t="s">
        <v>1811</v>
      </c>
      <c r="C65" s="395" t="s">
        <v>74</v>
      </c>
      <c r="D65" s="3"/>
      <c r="E65" s="94">
        <v>2.75</v>
      </c>
      <c r="F65" s="51">
        <f t="shared" si="0"/>
        <v>3.9930000000000008</v>
      </c>
      <c r="G65" s="383">
        <f t="shared" si="1"/>
        <v>6.1710000000000003</v>
      </c>
      <c r="H65" s="44"/>
      <c r="I65" s="7" t="s">
        <v>96</v>
      </c>
      <c r="J65" s="8"/>
      <c r="K65" s="8"/>
      <c r="L65" s="56"/>
      <c r="M65" s="56"/>
      <c r="N65" s="56"/>
      <c r="O65" s="8"/>
      <c r="P65" s="54"/>
      <c r="Q65" s="57"/>
      <c r="R65" s="9"/>
      <c r="S65" s="9"/>
    </row>
    <row r="66" spans="1:19" ht="25">
      <c r="A66" s="305" t="s">
        <v>1776</v>
      </c>
      <c r="B66" s="306" t="s">
        <v>1812</v>
      </c>
      <c r="C66" s="395" t="s">
        <v>74</v>
      </c>
      <c r="D66" s="3"/>
      <c r="E66" s="94">
        <v>2.75</v>
      </c>
      <c r="F66" s="51">
        <f t="shared" si="0"/>
        <v>3.9930000000000008</v>
      </c>
      <c r="G66" s="383">
        <f t="shared" si="1"/>
        <v>6.1710000000000003</v>
      </c>
      <c r="H66" s="44"/>
      <c r="I66" s="7" t="s">
        <v>96</v>
      </c>
      <c r="J66" s="8"/>
      <c r="K66" s="8"/>
      <c r="L66" s="56"/>
      <c r="M66" s="56"/>
      <c r="N66" s="56"/>
      <c r="O66" s="8"/>
      <c r="P66" s="54"/>
      <c r="Q66" s="57"/>
      <c r="R66" s="9"/>
      <c r="S66" s="9"/>
    </row>
    <row r="67" spans="1:19" ht="25">
      <c r="A67" s="305" t="s">
        <v>1776</v>
      </c>
      <c r="B67" s="306" t="s">
        <v>1813</v>
      </c>
      <c r="C67" s="395" t="s">
        <v>74</v>
      </c>
      <c r="D67" s="3"/>
      <c r="E67" s="94">
        <v>2.74</v>
      </c>
      <c r="F67" s="51">
        <f t="shared" si="0"/>
        <v>3.9784800000000007</v>
      </c>
      <c r="G67" s="383">
        <f t="shared" si="1"/>
        <v>6.1485600000000007</v>
      </c>
      <c r="H67" s="44"/>
      <c r="I67" s="7" t="s">
        <v>96</v>
      </c>
      <c r="J67" s="8"/>
      <c r="K67" s="8"/>
      <c r="L67" s="56"/>
      <c r="M67" s="56"/>
      <c r="N67" s="56"/>
      <c r="O67" s="8"/>
      <c r="P67" s="54"/>
      <c r="Q67" s="57"/>
      <c r="R67" s="9"/>
      <c r="S67" s="9"/>
    </row>
    <row r="68" spans="1:19" ht="25">
      <c r="A68" s="305" t="s">
        <v>1776</v>
      </c>
      <c r="B68" s="306" t="s">
        <v>1814</v>
      </c>
      <c r="C68" s="395" t="s">
        <v>74</v>
      </c>
      <c r="D68" s="3"/>
      <c r="E68" s="94">
        <v>2.2000000000000002</v>
      </c>
      <c r="F68" s="51">
        <f t="shared" si="0"/>
        <v>3.1944000000000008</v>
      </c>
      <c r="G68" s="383">
        <f t="shared" si="1"/>
        <v>4.9368000000000007</v>
      </c>
      <c r="H68" s="44"/>
      <c r="I68" s="7" t="s">
        <v>96</v>
      </c>
      <c r="J68" s="8"/>
      <c r="K68" s="8"/>
      <c r="L68" s="56"/>
      <c r="M68" s="56"/>
      <c r="N68" s="56"/>
      <c r="O68" s="8"/>
      <c r="P68" s="54"/>
      <c r="Q68" s="57"/>
      <c r="R68" s="9"/>
      <c r="S68" s="9"/>
    </row>
    <row r="69" spans="1:19" ht="25">
      <c r="A69" s="305" t="s">
        <v>1776</v>
      </c>
      <c r="B69" s="306" t="s">
        <v>1815</v>
      </c>
      <c r="C69" s="395" t="s">
        <v>74</v>
      </c>
      <c r="D69" s="3"/>
      <c r="E69" s="94">
        <v>2.2000000000000002</v>
      </c>
      <c r="F69" s="51">
        <f t="shared" si="0"/>
        <v>3.1944000000000008</v>
      </c>
      <c r="G69" s="383">
        <f t="shared" si="1"/>
        <v>4.9368000000000007</v>
      </c>
      <c r="H69" s="44"/>
      <c r="I69" s="7" t="s">
        <v>96</v>
      </c>
      <c r="J69" s="8"/>
      <c r="K69" s="8"/>
      <c r="L69" s="56"/>
      <c r="M69" s="56"/>
      <c r="N69" s="56"/>
      <c r="O69" s="8"/>
      <c r="P69" s="54"/>
      <c r="Q69" s="57"/>
      <c r="R69" s="9"/>
      <c r="S69" s="9"/>
    </row>
    <row r="70" spans="1:19" ht="25">
      <c r="A70" s="305" t="s">
        <v>1776</v>
      </c>
      <c r="B70" s="306" t="s">
        <v>1816</v>
      </c>
      <c r="C70" s="395" t="s">
        <v>74</v>
      </c>
      <c r="D70" s="3"/>
      <c r="E70" s="94">
        <v>2.75</v>
      </c>
      <c r="F70" s="51">
        <f t="shared" si="0"/>
        <v>3.9930000000000008</v>
      </c>
      <c r="G70" s="383">
        <f t="shared" si="1"/>
        <v>6.1710000000000003</v>
      </c>
      <c r="H70" s="44"/>
      <c r="I70" s="7" t="s">
        <v>96</v>
      </c>
      <c r="J70" s="8"/>
      <c r="K70" s="8"/>
      <c r="L70" s="56"/>
      <c r="M70" s="56"/>
      <c r="N70" s="56"/>
      <c r="O70" s="8"/>
      <c r="P70" s="54"/>
      <c r="Q70" s="57"/>
      <c r="R70" s="9"/>
      <c r="S70" s="9"/>
    </row>
    <row r="71" spans="1:19" ht="25">
      <c r="A71" s="305" t="s">
        <v>1776</v>
      </c>
      <c r="B71" s="306" t="s">
        <v>1817</v>
      </c>
      <c r="C71" s="395" t="s">
        <v>74</v>
      </c>
      <c r="D71" s="3"/>
      <c r="E71" s="94">
        <v>2.64</v>
      </c>
      <c r="F71" s="51">
        <f t="shared" si="0"/>
        <v>3.8332800000000007</v>
      </c>
      <c r="G71" s="383">
        <f t="shared" si="1"/>
        <v>5.9241600000000005</v>
      </c>
      <c r="H71" s="44"/>
      <c r="I71" s="7" t="s">
        <v>96</v>
      </c>
      <c r="J71" s="8"/>
      <c r="K71" s="8"/>
      <c r="L71" s="56"/>
      <c r="M71" s="56"/>
      <c r="N71" s="56"/>
      <c r="O71" s="8"/>
      <c r="P71" s="54"/>
      <c r="Q71" s="57"/>
      <c r="R71" s="9"/>
      <c r="S71" s="9"/>
    </row>
    <row r="72" spans="1:19" ht="25">
      <c r="A72" s="305" t="s">
        <v>1776</v>
      </c>
      <c r="B72" s="306" t="s">
        <v>1818</v>
      </c>
      <c r="C72" s="395" t="s">
        <v>74</v>
      </c>
      <c r="D72" s="3"/>
      <c r="E72" s="94">
        <v>2.64</v>
      </c>
      <c r="F72" s="51">
        <f t="shared" si="0"/>
        <v>3.8332800000000007</v>
      </c>
      <c r="G72" s="383">
        <f t="shared" si="1"/>
        <v>5.9241600000000005</v>
      </c>
      <c r="H72" s="44"/>
      <c r="I72" s="7" t="s">
        <v>96</v>
      </c>
      <c r="J72" s="8"/>
      <c r="K72" s="8"/>
      <c r="L72" s="56"/>
      <c r="M72" s="56"/>
      <c r="N72" s="56"/>
      <c r="O72" s="8"/>
      <c r="P72" s="54"/>
      <c r="Q72" s="57"/>
      <c r="R72" s="9"/>
      <c r="S72" s="9"/>
    </row>
    <row r="73" spans="1:19" ht="25">
      <c r="A73" s="305" t="s">
        <v>1776</v>
      </c>
      <c r="B73" s="306" t="s">
        <v>1819</v>
      </c>
      <c r="C73" s="395" t="s">
        <v>74</v>
      </c>
      <c r="D73" s="3"/>
      <c r="E73" s="94">
        <v>2.75</v>
      </c>
      <c r="F73" s="51">
        <f t="shared" si="0"/>
        <v>3.9930000000000008</v>
      </c>
      <c r="G73" s="383">
        <f t="shared" si="1"/>
        <v>6.1710000000000003</v>
      </c>
      <c r="H73" s="44"/>
      <c r="I73" s="7" t="s">
        <v>96</v>
      </c>
      <c r="J73" s="8"/>
      <c r="K73" s="8"/>
      <c r="L73" s="56"/>
      <c r="M73" s="56"/>
      <c r="N73" s="56"/>
      <c r="O73" s="8"/>
      <c r="P73" s="54"/>
      <c r="Q73" s="57"/>
      <c r="R73" s="9"/>
      <c r="S73" s="9"/>
    </row>
    <row r="74" spans="1:19" ht="25">
      <c r="A74" s="305" t="s">
        <v>1776</v>
      </c>
      <c r="B74" s="306" t="s">
        <v>1820</v>
      </c>
      <c r="C74" s="395" t="s">
        <v>74</v>
      </c>
      <c r="D74" s="3"/>
      <c r="E74" s="94">
        <v>2.75</v>
      </c>
      <c r="F74" s="51">
        <f t="shared" si="0"/>
        <v>3.9930000000000008</v>
      </c>
      <c r="G74" s="383">
        <f t="shared" si="1"/>
        <v>6.1710000000000003</v>
      </c>
      <c r="H74" s="44"/>
      <c r="I74" s="7" t="s">
        <v>96</v>
      </c>
      <c r="J74" s="8"/>
      <c r="K74" s="8"/>
      <c r="L74" s="56"/>
      <c r="M74" s="56"/>
      <c r="N74" s="56"/>
      <c r="O74" s="8"/>
      <c r="P74" s="54"/>
      <c r="Q74" s="57"/>
      <c r="R74" s="9"/>
      <c r="S74" s="9"/>
    </row>
    <row r="75" spans="1:19" ht="25">
      <c r="A75" s="305" t="s">
        <v>1776</v>
      </c>
      <c r="B75" s="306" t="s">
        <v>1821</v>
      </c>
      <c r="C75" s="395" t="s">
        <v>74</v>
      </c>
      <c r="D75" s="3"/>
      <c r="E75" s="94">
        <v>2.75</v>
      </c>
      <c r="F75" s="51">
        <f t="shared" si="0"/>
        <v>3.9930000000000008</v>
      </c>
      <c r="G75" s="383">
        <f t="shared" si="1"/>
        <v>6.1710000000000003</v>
      </c>
      <c r="H75" s="44"/>
      <c r="I75" s="7" t="s">
        <v>96</v>
      </c>
      <c r="J75" s="8"/>
      <c r="K75" s="8"/>
      <c r="L75" s="56"/>
      <c r="M75" s="56"/>
      <c r="N75" s="56"/>
      <c r="O75" s="8"/>
      <c r="P75" s="54"/>
      <c r="Q75" s="57"/>
      <c r="R75" s="9"/>
      <c r="S75" s="9"/>
    </row>
    <row r="76" spans="1:19" ht="25">
      <c r="A76" s="305" t="s">
        <v>1776</v>
      </c>
      <c r="B76" s="306" t="s">
        <v>1822</v>
      </c>
      <c r="C76" s="395" t="s">
        <v>74</v>
      </c>
      <c r="D76" s="3"/>
      <c r="E76" s="94">
        <v>2.75</v>
      </c>
      <c r="F76" s="51">
        <f t="shared" si="0"/>
        <v>3.9930000000000008</v>
      </c>
      <c r="G76" s="383">
        <f t="shared" si="1"/>
        <v>6.1710000000000003</v>
      </c>
      <c r="H76" s="44"/>
      <c r="I76" s="7" t="s">
        <v>96</v>
      </c>
      <c r="J76" s="8"/>
      <c r="K76" s="8"/>
      <c r="L76" s="56"/>
      <c r="M76" s="56"/>
      <c r="N76" s="56"/>
      <c r="O76" s="8"/>
      <c r="P76" s="54"/>
      <c r="Q76" s="57"/>
      <c r="R76" s="9"/>
      <c r="S76" s="9"/>
    </row>
    <row r="77" spans="1:19" ht="25">
      <c r="A77" s="305" t="s">
        <v>1776</v>
      </c>
      <c r="B77" s="396" t="s">
        <v>1823</v>
      </c>
      <c r="C77" s="382" t="s">
        <v>74</v>
      </c>
      <c r="D77" s="3"/>
      <c r="E77" s="94">
        <v>2.75</v>
      </c>
      <c r="F77" s="51">
        <f t="shared" si="0"/>
        <v>3.9930000000000008</v>
      </c>
      <c r="G77" s="383">
        <f t="shared" si="1"/>
        <v>6.1710000000000003</v>
      </c>
      <c r="H77" s="44"/>
      <c r="I77" s="7" t="s">
        <v>96</v>
      </c>
      <c r="J77" s="8"/>
      <c r="K77" s="8"/>
      <c r="L77" s="56"/>
      <c r="M77" s="56"/>
      <c r="N77" s="56"/>
      <c r="O77" s="8"/>
      <c r="P77" s="54"/>
      <c r="Q77" s="57"/>
      <c r="R77" s="9"/>
      <c r="S77" s="9"/>
    </row>
    <row r="78" spans="1:19" ht="25">
      <c r="A78" s="305" t="s">
        <v>1776</v>
      </c>
      <c r="B78" s="381" t="s">
        <v>1824</v>
      </c>
      <c r="C78" s="382" t="s">
        <v>198</v>
      </c>
      <c r="D78" s="3"/>
      <c r="E78" s="66">
        <v>4.95</v>
      </c>
      <c r="F78" s="51">
        <f t="shared" si="0"/>
        <v>7.1874000000000002</v>
      </c>
      <c r="G78" s="383">
        <f t="shared" si="1"/>
        <v>11.107799999999999</v>
      </c>
      <c r="H78" s="44"/>
      <c r="I78" s="7" t="s">
        <v>105</v>
      </c>
      <c r="J78" s="8"/>
      <c r="K78" s="8"/>
      <c r="L78" s="56"/>
      <c r="M78" s="56"/>
      <c r="N78" s="56"/>
      <c r="O78" s="8"/>
      <c r="P78" s="54"/>
      <c r="Q78" s="57"/>
      <c r="R78" s="9"/>
      <c r="S78" s="9"/>
    </row>
    <row r="79" spans="1:19" ht="25">
      <c r="A79" s="305" t="s">
        <v>1776</v>
      </c>
      <c r="B79" s="381" t="s">
        <v>1825</v>
      </c>
      <c r="C79" s="382" t="s">
        <v>74</v>
      </c>
      <c r="D79" s="3"/>
      <c r="E79" s="66">
        <v>9.9499999999999993</v>
      </c>
      <c r="F79" s="51">
        <f t="shared" si="0"/>
        <v>14.447400000000002</v>
      </c>
      <c r="G79" s="383">
        <f t="shared" si="1"/>
        <v>22.3278</v>
      </c>
      <c r="H79" s="44"/>
      <c r="I79" s="7" t="s">
        <v>105</v>
      </c>
      <c r="J79" s="8"/>
      <c r="K79" s="8"/>
      <c r="L79" s="56"/>
      <c r="M79" s="56"/>
      <c r="N79" s="56"/>
      <c r="O79" s="8"/>
      <c r="P79" s="54"/>
      <c r="Q79" s="57"/>
      <c r="R79" s="9"/>
      <c r="S79" s="9"/>
    </row>
    <row r="80" spans="1:19" ht="25">
      <c r="A80" s="305" t="s">
        <v>1776</v>
      </c>
      <c r="B80" s="381" t="s">
        <v>1826</v>
      </c>
      <c r="C80" s="382" t="s">
        <v>198</v>
      </c>
      <c r="D80" s="3"/>
      <c r="E80" s="66">
        <v>3.95</v>
      </c>
      <c r="F80" s="51">
        <f t="shared" si="0"/>
        <v>5.7354000000000012</v>
      </c>
      <c r="G80" s="383">
        <f t="shared" si="1"/>
        <v>8.8638000000000012</v>
      </c>
      <c r="H80" s="44"/>
      <c r="I80" s="7" t="s">
        <v>105</v>
      </c>
      <c r="J80" s="8"/>
      <c r="K80" s="8"/>
      <c r="L80" s="56"/>
      <c r="M80" s="56"/>
      <c r="N80" s="56"/>
      <c r="O80" s="8"/>
      <c r="P80" s="54"/>
      <c r="Q80" s="57"/>
      <c r="R80" s="9"/>
      <c r="S80" s="9"/>
    </row>
    <row r="81" spans="1:19" ht="25">
      <c r="A81" s="305" t="s">
        <v>1776</v>
      </c>
      <c r="B81" s="381" t="s">
        <v>1827</v>
      </c>
      <c r="C81" s="382" t="s">
        <v>53</v>
      </c>
      <c r="D81" s="3"/>
      <c r="E81" s="66">
        <v>5.95</v>
      </c>
      <c r="F81" s="51">
        <f t="shared" si="0"/>
        <v>8.639400000000002</v>
      </c>
      <c r="G81" s="383">
        <f t="shared" si="1"/>
        <v>13.351800000000001</v>
      </c>
      <c r="H81" s="44"/>
      <c r="I81" s="7" t="s">
        <v>105</v>
      </c>
      <c r="J81" s="8"/>
      <c r="K81" s="8"/>
      <c r="L81" s="56"/>
      <c r="M81" s="56"/>
      <c r="N81" s="56"/>
      <c r="O81" s="8"/>
      <c r="P81" s="54"/>
      <c r="Q81" s="57"/>
      <c r="R81" s="9"/>
      <c r="S81" s="9"/>
    </row>
    <row r="82" spans="1:19" ht="25">
      <c r="A82" s="305" t="s">
        <v>1776</v>
      </c>
      <c r="B82" s="381" t="s">
        <v>1828</v>
      </c>
      <c r="C82" s="382" t="s">
        <v>159</v>
      </c>
      <c r="D82" s="3"/>
      <c r="E82" s="66">
        <v>6.95</v>
      </c>
      <c r="F82" s="51">
        <f t="shared" si="0"/>
        <v>10.0914</v>
      </c>
      <c r="G82" s="383">
        <f t="shared" si="1"/>
        <v>15.595799999999999</v>
      </c>
      <c r="H82" s="44"/>
      <c r="I82" s="7" t="s">
        <v>105</v>
      </c>
      <c r="J82" s="8"/>
      <c r="K82" s="8"/>
      <c r="L82" s="56"/>
      <c r="M82" s="56"/>
      <c r="N82" s="56"/>
      <c r="O82" s="8"/>
      <c r="P82" s="54"/>
      <c r="Q82" s="57"/>
      <c r="R82" s="9"/>
      <c r="S82" s="9"/>
    </row>
    <row r="83" spans="1:19" ht="25">
      <c r="A83" s="305" t="s">
        <v>1776</v>
      </c>
      <c r="B83" s="381" t="s">
        <v>1829</v>
      </c>
      <c r="C83" s="382" t="s">
        <v>1830</v>
      </c>
      <c r="D83" s="3"/>
      <c r="E83" s="66">
        <v>7.95</v>
      </c>
      <c r="F83" s="51">
        <f t="shared" si="0"/>
        <v>11.543400000000002</v>
      </c>
      <c r="G83" s="383">
        <f t="shared" si="1"/>
        <v>17.839800000000004</v>
      </c>
      <c r="H83" s="44"/>
      <c r="I83" s="7" t="s">
        <v>105</v>
      </c>
      <c r="J83" s="8"/>
      <c r="K83" s="8"/>
      <c r="L83" s="56"/>
      <c r="M83" s="56"/>
      <c r="N83" s="56"/>
      <c r="O83" s="8"/>
      <c r="P83" s="54"/>
      <c r="Q83" s="57"/>
      <c r="R83" s="9"/>
      <c r="S83" s="9"/>
    </row>
    <row r="84" spans="1:19" ht="25">
      <c r="A84" s="305" t="s">
        <v>1776</v>
      </c>
      <c r="B84" s="381" t="s">
        <v>1831</v>
      </c>
      <c r="C84" s="382" t="s">
        <v>1832</v>
      </c>
      <c r="D84" s="3"/>
      <c r="E84" s="66">
        <v>14.95</v>
      </c>
      <c r="F84" s="51">
        <f t="shared" si="0"/>
        <v>21.7074</v>
      </c>
      <c r="G84" s="383">
        <f t="shared" si="1"/>
        <v>33.547799999999995</v>
      </c>
      <c r="H84" s="44"/>
      <c r="I84" s="7" t="s">
        <v>105</v>
      </c>
      <c r="J84" s="8"/>
      <c r="K84" s="8"/>
      <c r="L84" s="56"/>
      <c r="M84" s="56"/>
      <c r="N84" s="56"/>
      <c r="O84" s="8"/>
      <c r="P84" s="54"/>
      <c r="Q84" s="57"/>
      <c r="R84" s="9"/>
      <c r="S84" s="9"/>
    </row>
    <row r="85" spans="1:19" ht="25">
      <c r="A85" s="305" t="s">
        <v>1776</v>
      </c>
      <c r="B85" s="381" t="s">
        <v>1833</v>
      </c>
      <c r="C85" s="382" t="s">
        <v>1834</v>
      </c>
      <c r="D85" s="3"/>
      <c r="E85" s="66">
        <v>6.95</v>
      </c>
      <c r="F85" s="51">
        <f t="shared" si="0"/>
        <v>10.0914</v>
      </c>
      <c r="G85" s="383">
        <f t="shared" si="1"/>
        <v>15.595799999999999</v>
      </c>
      <c r="H85" s="44"/>
      <c r="I85" s="7" t="s">
        <v>105</v>
      </c>
      <c r="J85" s="8"/>
      <c r="K85" s="8"/>
      <c r="L85" s="56"/>
      <c r="M85" s="56"/>
      <c r="N85" s="56"/>
      <c r="O85" s="8"/>
      <c r="P85" s="54"/>
      <c r="Q85" s="57"/>
      <c r="R85" s="9"/>
      <c r="S85" s="9"/>
    </row>
    <row r="86" spans="1:19" ht="25">
      <c r="A86" s="305" t="s">
        <v>1776</v>
      </c>
      <c r="B86" s="397" t="s">
        <v>1835</v>
      </c>
      <c r="C86" s="382" t="s">
        <v>691</v>
      </c>
      <c r="D86" s="3"/>
      <c r="E86" s="66">
        <v>2.95</v>
      </c>
      <c r="F86" s="51">
        <f t="shared" si="0"/>
        <v>4.2834000000000012</v>
      </c>
      <c r="G86" s="383">
        <f t="shared" si="1"/>
        <v>6.6198000000000006</v>
      </c>
      <c r="H86" s="44"/>
      <c r="I86" s="7" t="s">
        <v>105</v>
      </c>
      <c r="J86" s="8"/>
      <c r="K86" s="8"/>
      <c r="L86" s="56"/>
      <c r="M86" s="56"/>
      <c r="N86" s="56"/>
      <c r="O86" s="8"/>
      <c r="P86" s="54"/>
      <c r="Q86" s="57"/>
      <c r="R86" s="9"/>
      <c r="S86" s="9"/>
    </row>
    <row r="87" spans="1:19" ht="25">
      <c r="A87" s="305" t="s">
        <v>1776</v>
      </c>
      <c r="B87" s="381" t="s">
        <v>1836</v>
      </c>
      <c r="C87" s="382" t="s">
        <v>691</v>
      </c>
      <c r="D87" s="3"/>
      <c r="E87" s="66">
        <v>2.5</v>
      </c>
      <c r="F87" s="51">
        <f t="shared" si="0"/>
        <v>3.63</v>
      </c>
      <c r="G87" s="383">
        <f t="shared" si="1"/>
        <v>5.6099999999999994</v>
      </c>
      <c r="H87" s="44"/>
      <c r="I87" s="7" t="s">
        <v>105</v>
      </c>
      <c r="J87" s="8"/>
      <c r="K87" s="8"/>
      <c r="L87" s="56"/>
      <c r="M87" s="56"/>
      <c r="N87" s="56"/>
      <c r="O87" s="8"/>
      <c r="P87" s="54"/>
      <c r="Q87" s="57"/>
      <c r="R87" s="9"/>
      <c r="S87" s="9"/>
    </row>
    <row r="88" spans="1:19" ht="25">
      <c r="A88" s="305" t="s">
        <v>1776</v>
      </c>
      <c r="B88" s="381" t="s">
        <v>1837</v>
      </c>
      <c r="C88" s="382" t="s">
        <v>198</v>
      </c>
      <c r="D88" s="3"/>
      <c r="E88" s="66">
        <v>2.4500000000000002</v>
      </c>
      <c r="F88" s="51">
        <f t="shared" si="0"/>
        <v>3.5574000000000008</v>
      </c>
      <c r="G88" s="383">
        <f t="shared" si="1"/>
        <v>5.4978000000000007</v>
      </c>
      <c r="H88" s="44"/>
      <c r="I88" s="7" t="s">
        <v>105</v>
      </c>
      <c r="J88" s="8"/>
      <c r="K88" s="8"/>
      <c r="L88" s="56"/>
      <c r="M88" s="56"/>
      <c r="N88" s="56"/>
      <c r="O88" s="8"/>
      <c r="P88" s="54"/>
      <c r="Q88" s="57"/>
      <c r="R88" s="9"/>
      <c r="S88" s="9"/>
    </row>
    <row r="89" spans="1:19" ht="25">
      <c r="A89" s="305" t="s">
        <v>1776</v>
      </c>
      <c r="B89" s="381" t="s">
        <v>1838</v>
      </c>
      <c r="C89" s="382" t="s">
        <v>74</v>
      </c>
      <c r="D89" s="3"/>
      <c r="E89" s="66">
        <v>1.35</v>
      </c>
      <c r="F89" s="51">
        <f t="shared" si="0"/>
        <v>1.9602000000000004</v>
      </c>
      <c r="G89" s="383">
        <f t="shared" si="1"/>
        <v>3.0294000000000003</v>
      </c>
      <c r="H89" s="44"/>
      <c r="I89" s="7" t="s">
        <v>105</v>
      </c>
      <c r="J89" s="8"/>
      <c r="K89" s="8"/>
      <c r="L89" s="56"/>
      <c r="M89" s="56"/>
      <c r="N89" s="56"/>
      <c r="O89" s="8"/>
      <c r="P89" s="54"/>
      <c r="Q89" s="57"/>
      <c r="R89" s="9"/>
      <c r="S89" s="9"/>
    </row>
    <row r="90" spans="1:19" ht="25">
      <c r="A90" s="305" t="s">
        <v>1776</v>
      </c>
      <c r="B90" s="381" t="s">
        <v>1839</v>
      </c>
      <c r="C90" s="382" t="s">
        <v>1834</v>
      </c>
      <c r="D90" s="3"/>
      <c r="E90" s="66">
        <v>4.95</v>
      </c>
      <c r="F90" s="51">
        <f t="shared" si="0"/>
        <v>7.1874000000000002</v>
      </c>
      <c r="G90" s="383">
        <f t="shared" si="1"/>
        <v>11.107799999999999</v>
      </c>
      <c r="H90" s="44"/>
      <c r="I90" s="7" t="s">
        <v>105</v>
      </c>
      <c r="J90" s="8"/>
      <c r="K90" s="8"/>
      <c r="L90" s="56"/>
      <c r="M90" s="56"/>
      <c r="N90" s="56"/>
      <c r="O90" s="8"/>
      <c r="P90" s="54"/>
      <c r="Q90" s="57"/>
      <c r="R90" s="9"/>
      <c r="S90" s="9"/>
    </row>
    <row r="91" spans="1:19" ht="25">
      <c r="A91" s="305" t="s">
        <v>1776</v>
      </c>
      <c r="B91" s="381" t="s">
        <v>1840</v>
      </c>
      <c r="C91" s="382" t="s">
        <v>691</v>
      </c>
      <c r="D91" s="3"/>
      <c r="E91" s="66">
        <v>2.95</v>
      </c>
      <c r="F91" s="51">
        <f t="shared" si="0"/>
        <v>4.2834000000000012</v>
      </c>
      <c r="G91" s="383">
        <f t="shared" si="1"/>
        <v>6.6198000000000006</v>
      </c>
      <c r="H91" s="44"/>
      <c r="I91" s="7" t="s">
        <v>105</v>
      </c>
      <c r="J91" s="8"/>
      <c r="K91" s="8"/>
      <c r="L91" s="56"/>
      <c r="M91" s="56"/>
      <c r="N91" s="56"/>
      <c r="O91" s="8"/>
      <c r="P91" s="54"/>
      <c r="Q91" s="57"/>
      <c r="R91" s="9"/>
      <c r="S91" s="9"/>
    </row>
    <row r="92" spans="1:19" ht="25">
      <c r="A92" s="305" t="s">
        <v>1776</v>
      </c>
      <c r="B92" s="381" t="s">
        <v>1841</v>
      </c>
      <c r="C92" s="382" t="s">
        <v>1834</v>
      </c>
      <c r="D92" s="3"/>
      <c r="E92" s="66">
        <v>14.95</v>
      </c>
      <c r="F92" s="51">
        <f t="shared" si="0"/>
        <v>21.7074</v>
      </c>
      <c r="G92" s="383">
        <f t="shared" si="1"/>
        <v>33.547799999999995</v>
      </c>
      <c r="H92" s="44"/>
      <c r="I92" s="7" t="s">
        <v>105</v>
      </c>
      <c r="J92" s="8"/>
      <c r="K92" s="8"/>
      <c r="L92" s="56"/>
      <c r="M92" s="56"/>
      <c r="N92" s="56"/>
      <c r="O92" s="8"/>
      <c r="P92" s="54"/>
      <c r="Q92" s="57"/>
      <c r="R92" s="9"/>
      <c r="S92" s="9"/>
    </row>
    <row r="93" spans="1:19" ht="25">
      <c r="A93" s="305" t="s">
        <v>1776</v>
      </c>
      <c r="B93" s="381" t="s">
        <v>1842</v>
      </c>
      <c r="C93" s="382" t="s">
        <v>691</v>
      </c>
      <c r="D93" s="3"/>
      <c r="E93" s="66">
        <v>2.95</v>
      </c>
      <c r="F93" s="51">
        <f t="shared" si="0"/>
        <v>4.2834000000000012</v>
      </c>
      <c r="G93" s="383">
        <f t="shared" si="1"/>
        <v>6.6198000000000006</v>
      </c>
      <c r="H93" s="44"/>
      <c r="I93" s="7" t="s">
        <v>105</v>
      </c>
      <c r="J93" s="8"/>
      <c r="K93" s="8"/>
      <c r="L93" s="56"/>
      <c r="M93" s="56"/>
      <c r="N93" s="56"/>
      <c r="O93" s="8"/>
      <c r="P93" s="54"/>
      <c r="Q93" s="57"/>
      <c r="R93" s="9"/>
      <c r="S93" s="9"/>
    </row>
    <row r="94" spans="1:19" ht="25">
      <c r="A94" s="305" t="s">
        <v>1776</v>
      </c>
      <c r="B94" s="381" t="s">
        <v>1843</v>
      </c>
      <c r="C94" s="382" t="s">
        <v>198</v>
      </c>
      <c r="D94" s="3"/>
      <c r="E94" s="66">
        <v>2.5</v>
      </c>
      <c r="F94" s="51">
        <f t="shared" si="0"/>
        <v>3.63</v>
      </c>
      <c r="G94" s="383">
        <f t="shared" si="1"/>
        <v>5.6099999999999994</v>
      </c>
      <c r="H94" s="44"/>
      <c r="I94" s="7" t="s">
        <v>105</v>
      </c>
      <c r="J94" s="8"/>
      <c r="K94" s="8"/>
      <c r="L94" s="56"/>
      <c r="M94" s="56"/>
      <c r="N94" s="56"/>
      <c r="O94" s="8"/>
      <c r="P94" s="54"/>
      <c r="Q94" s="57"/>
      <c r="R94" s="9"/>
      <c r="S94" s="9"/>
    </row>
    <row r="95" spans="1:19" ht="25">
      <c r="A95" s="305" t="s">
        <v>1776</v>
      </c>
      <c r="B95" s="381" t="s">
        <v>1844</v>
      </c>
      <c r="C95" s="382" t="s">
        <v>1845</v>
      </c>
      <c r="D95" s="3"/>
      <c r="E95" s="66">
        <v>5.25</v>
      </c>
      <c r="F95" s="51">
        <f t="shared" si="0"/>
        <v>7.6230000000000011</v>
      </c>
      <c r="G95" s="383">
        <f t="shared" si="1"/>
        <v>11.781000000000001</v>
      </c>
      <c r="H95" s="44"/>
      <c r="I95" s="7" t="s">
        <v>105</v>
      </c>
      <c r="J95" s="8"/>
      <c r="K95" s="8"/>
      <c r="L95" s="56"/>
      <c r="M95" s="56"/>
      <c r="N95" s="56"/>
      <c r="O95" s="8"/>
      <c r="P95" s="54"/>
      <c r="Q95" s="57"/>
      <c r="R95" s="9"/>
      <c r="S95" s="9"/>
    </row>
    <row r="96" spans="1:19" ht="25">
      <c r="A96" s="305" t="s">
        <v>1776</v>
      </c>
      <c r="B96" s="381" t="s">
        <v>1846</v>
      </c>
      <c r="C96" s="382" t="s">
        <v>691</v>
      </c>
      <c r="D96" s="3"/>
      <c r="E96" s="66">
        <v>2.95</v>
      </c>
      <c r="F96" s="51">
        <f t="shared" si="0"/>
        <v>4.2834000000000012</v>
      </c>
      <c r="G96" s="383">
        <f t="shared" si="1"/>
        <v>6.6198000000000006</v>
      </c>
      <c r="H96" s="44"/>
      <c r="I96" s="7" t="s">
        <v>105</v>
      </c>
      <c r="J96" s="8"/>
      <c r="K96" s="8"/>
      <c r="L96" s="56"/>
      <c r="M96" s="56"/>
      <c r="N96" s="56"/>
      <c r="O96" s="8"/>
      <c r="P96" s="54"/>
      <c r="Q96" s="57"/>
      <c r="R96" s="9"/>
      <c r="S96" s="9"/>
    </row>
    <row r="97" spans="1:19" ht="25">
      <c r="A97" s="305" t="s">
        <v>1776</v>
      </c>
      <c r="B97" s="381" t="s">
        <v>1847</v>
      </c>
      <c r="C97" s="382" t="s">
        <v>691</v>
      </c>
      <c r="D97" s="3"/>
      <c r="E97" s="66">
        <v>2.95</v>
      </c>
      <c r="F97" s="51">
        <f t="shared" si="0"/>
        <v>4.2834000000000012</v>
      </c>
      <c r="G97" s="383">
        <f t="shared" si="1"/>
        <v>6.6198000000000006</v>
      </c>
      <c r="H97" s="44"/>
      <c r="I97" s="7" t="s">
        <v>105</v>
      </c>
      <c r="J97" s="8"/>
      <c r="K97" s="8"/>
      <c r="L97" s="56"/>
      <c r="M97" s="56"/>
      <c r="N97" s="56"/>
      <c r="O97" s="8"/>
      <c r="P97" s="54"/>
      <c r="Q97" s="57"/>
      <c r="R97" s="9"/>
      <c r="S97" s="9"/>
    </row>
    <row r="98" spans="1:19" ht="25">
      <c r="A98" s="305" t="s">
        <v>1776</v>
      </c>
      <c r="B98" s="381" t="s">
        <v>1848</v>
      </c>
      <c r="C98" s="382" t="s">
        <v>1834</v>
      </c>
      <c r="D98" s="3"/>
      <c r="E98" s="66">
        <v>5.25</v>
      </c>
      <c r="F98" s="51">
        <f t="shared" si="0"/>
        <v>7.6230000000000011</v>
      </c>
      <c r="G98" s="383">
        <f t="shared" si="1"/>
        <v>11.781000000000001</v>
      </c>
      <c r="H98" s="44"/>
      <c r="I98" s="7" t="s">
        <v>105</v>
      </c>
      <c r="J98" s="8"/>
      <c r="K98" s="8"/>
      <c r="L98" s="56"/>
      <c r="M98" s="56"/>
      <c r="N98" s="56"/>
      <c r="O98" s="8"/>
      <c r="P98" s="54"/>
      <c r="Q98" s="57"/>
      <c r="R98" s="9"/>
      <c r="S98" s="9"/>
    </row>
    <row r="99" spans="1:19" ht="25">
      <c r="A99" s="305" t="s">
        <v>1776</v>
      </c>
      <c r="B99" s="381" t="s">
        <v>1849</v>
      </c>
      <c r="C99" s="382" t="s">
        <v>691</v>
      </c>
      <c r="D99" s="3"/>
      <c r="E99" s="66">
        <v>2.95</v>
      </c>
      <c r="F99" s="51">
        <f t="shared" si="0"/>
        <v>4.2834000000000012</v>
      </c>
      <c r="G99" s="383">
        <f t="shared" si="1"/>
        <v>6.6198000000000006</v>
      </c>
      <c r="H99" s="44"/>
      <c r="I99" s="7" t="s">
        <v>105</v>
      </c>
      <c r="J99" s="8"/>
      <c r="K99" s="8"/>
      <c r="L99" s="56"/>
      <c r="M99" s="56"/>
      <c r="N99" s="56"/>
      <c r="O99" s="8"/>
      <c r="P99" s="54"/>
      <c r="Q99" s="57"/>
      <c r="R99" s="9"/>
      <c r="S99" s="9"/>
    </row>
    <row r="100" spans="1:19" ht="25">
      <c r="A100" s="305" t="s">
        <v>1776</v>
      </c>
      <c r="B100" s="381" t="s">
        <v>1850</v>
      </c>
      <c r="C100" s="382" t="s">
        <v>74</v>
      </c>
      <c r="D100" s="3"/>
      <c r="E100" s="66">
        <v>2.75</v>
      </c>
      <c r="F100" s="51">
        <f t="shared" si="0"/>
        <v>3.9930000000000008</v>
      </c>
      <c r="G100" s="383">
        <f t="shared" si="1"/>
        <v>6.1710000000000003</v>
      </c>
      <c r="H100" s="44"/>
      <c r="I100" s="7" t="s">
        <v>105</v>
      </c>
      <c r="J100" s="8"/>
      <c r="K100" s="8"/>
      <c r="L100" s="56"/>
      <c r="M100" s="56"/>
      <c r="N100" s="56"/>
      <c r="O100" s="8"/>
      <c r="P100" s="54"/>
      <c r="Q100" s="57"/>
      <c r="R100" s="9"/>
      <c r="S100" s="9"/>
    </row>
    <row r="101" spans="1:19" ht="25">
      <c r="A101" s="305" t="s">
        <v>1776</v>
      </c>
      <c r="B101" s="381" t="s">
        <v>1851</v>
      </c>
      <c r="C101" s="382" t="s">
        <v>691</v>
      </c>
      <c r="D101" s="3"/>
      <c r="E101" s="66">
        <v>2.95</v>
      </c>
      <c r="F101" s="51">
        <f t="shared" si="0"/>
        <v>4.2834000000000012</v>
      </c>
      <c r="G101" s="383">
        <f t="shared" si="1"/>
        <v>6.6198000000000006</v>
      </c>
      <c r="H101" s="44"/>
      <c r="I101" s="7" t="s">
        <v>105</v>
      </c>
      <c r="J101" s="8"/>
      <c r="K101" s="8"/>
      <c r="L101" s="56"/>
      <c r="M101" s="56"/>
      <c r="N101" s="56"/>
      <c r="O101" s="8"/>
      <c r="P101" s="54"/>
      <c r="Q101" s="57"/>
      <c r="R101" s="9"/>
      <c r="S101" s="9"/>
    </row>
    <row r="102" spans="1:19" ht="25">
      <c r="A102" s="305" t="s">
        <v>1776</v>
      </c>
      <c r="B102" s="381" t="s">
        <v>1852</v>
      </c>
      <c r="C102" s="382" t="s">
        <v>691</v>
      </c>
      <c r="D102" s="3"/>
      <c r="E102" s="66">
        <v>2.95</v>
      </c>
      <c r="F102" s="51">
        <f t="shared" si="0"/>
        <v>4.2834000000000012</v>
      </c>
      <c r="G102" s="383">
        <f t="shared" si="1"/>
        <v>6.6198000000000006</v>
      </c>
      <c r="H102" s="44"/>
      <c r="I102" s="7" t="s">
        <v>105</v>
      </c>
      <c r="J102" s="8"/>
      <c r="K102" s="8"/>
      <c r="L102" s="56"/>
      <c r="M102" s="56"/>
      <c r="N102" s="56"/>
      <c r="O102" s="8"/>
      <c r="P102" s="54"/>
      <c r="Q102" s="57"/>
      <c r="R102" s="9"/>
      <c r="S102" s="9"/>
    </row>
    <row r="103" spans="1:19" ht="25">
      <c r="A103" s="305" t="s">
        <v>1776</v>
      </c>
      <c r="B103" s="381" t="s">
        <v>1853</v>
      </c>
      <c r="C103" s="382" t="s">
        <v>691</v>
      </c>
      <c r="D103" s="3"/>
      <c r="E103" s="66">
        <v>2.95</v>
      </c>
      <c r="F103" s="51">
        <f t="shared" si="0"/>
        <v>4.2834000000000012</v>
      </c>
      <c r="G103" s="383">
        <f t="shared" si="1"/>
        <v>6.6198000000000006</v>
      </c>
      <c r="H103" s="44"/>
      <c r="I103" s="7" t="s">
        <v>105</v>
      </c>
      <c r="J103" s="8"/>
      <c r="K103" s="8"/>
      <c r="L103" s="56"/>
      <c r="M103" s="56"/>
      <c r="N103" s="56"/>
      <c r="O103" s="8"/>
      <c r="P103" s="54"/>
      <c r="Q103" s="57"/>
      <c r="R103" s="9"/>
      <c r="S103" s="9"/>
    </row>
    <row r="104" spans="1:19" ht="25">
      <c r="A104" s="305" t="s">
        <v>1776</v>
      </c>
      <c r="B104" s="381" t="s">
        <v>1854</v>
      </c>
      <c r="C104" s="382" t="s">
        <v>691</v>
      </c>
      <c r="D104" s="3"/>
      <c r="E104" s="66">
        <v>3.95</v>
      </c>
      <c r="F104" s="51">
        <f t="shared" si="0"/>
        <v>5.7354000000000012</v>
      </c>
      <c r="G104" s="383">
        <f t="shared" si="1"/>
        <v>8.8638000000000012</v>
      </c>
      <c r="H104" s="44"/>
      <c r="I104" s="7" t="s">
        <v>105</v>
      </c>
      <c r="J104" s="8"/>
      <c r="K104" s="8"/>
      <c r="L104" s="56"/>
      <c r="M104" s="56"/>
      <c r="N104" s="56"/>
      <c r="O104" s="8"/>
      <c r="P104" s="54"/>
      <c r="Q104" s="57"/>
      <c r="R104" s="9"/>
      <c r="S104" s="9"/>
    </row>
    <row r="105" spans="1:19" ht="25">
      <c r="A105" s="305" t="s">
        <v>1776</v>
      </c>
      <c r="B105" s="381" t="s">
        <v>1855</v>
      </c>
      <c r="C105" s="382" t="s">
        <v>53</v>
      </c>
      <c r="D105" s="3"/>
      <c r="E105" s="99">
        <v>1.83</v>
      </c>
      <c r="F105" s="51">
        <f t="shared" si="0"/>
        <v>2.6571600000000006</v>
      </c>
      <c r="G105" s="383">
        <f t="shared" si="1"/>
        <v>4.1065200000000006</v>
      </c>
      <c r="H105" s="44"/>
      <c r="I105" s="7" t="s">
        <v>139</v>
      </c>
      <c r="J105" s="8"/>
      <c r="K105" s="8"/>
      <c r="L105" s="56"/>
      <c r="M105" s="56"/>
      <c r="N105" s="56"/>
      <c r="O105" s="8"/>
      <c r="P105" s="54"/>
      <c r="Q105" s="57"/>
      <c r="R105" s="9"/>
      <c r="S105" s="9"/>
    </row>
    <row r="106" spans="1:19" ht="25">
      <c r="A106" s="305" t="s">
        <v>1776</v>
      </c>
      <c r="B106" s="381" t="s">
        <v>1856</v>
      </c>
      <c r="C106" s="382" t="s">
        <v>53</v>
      </c>
      <c r="D106" s="3"/>
      <c r="E106" s="99">
        <v>1.94</v>
      </c>
      <c r="F106" s="51">
        <f t="shared" si="0"/>
        <v>2.8168800000000003</v>
      </c>
      <c r="G106" s="383">
        <f t="shared" si="1"/>
        <v>4.3533599999999995</v>
      </c>
      <c r="H106" s="44"/>
      <c r="I106" s="7" t="s">
        <v>139</v>
      </c>
      <c r="J106" s="8"/>
      <c r="K106" s="8"/>
      <c r="L106" s="56"/>
      <c r="M106" s="56"/>
      <c r="N106" s="56"/>
      <c r="O106" s="8"/>
      <c r="P106" s="54"/>
      <c r="Q106" s="57"/>
      <c r="R106" s="9"/>
      <c r="S106" s="9"/>
    </row>
    <row r="107" spans="1:19" ht="25">
      <c r="A107" s="305" t="s">
        <v>1776</v>
      </c>
      <c r="B107" s="381" t="s">
        <v>1857</v>
      </c>
      <c r="C107" s="307" t="s">
        <v>74</v>
      </c>
      <c r="D107" s="3"/>
      <c r="E107" s="99">
        <v>0.98</v>
      </c>
      <c r="F107" s="51">
        <f t="shared" si="0"/>
        <v>1.4229600000000002</v>
      </c>
      <c r="G107" s="383">
        <f t="shared" si="1"/>
        <v>2.1991200000000002</v>
      </c>
      <c r="H107" s="44"/>
      <c r="I107" s="7" t="s">
        <v>139</v>
      </c>
      <c r="J107" s="8"/>
      <c r="K107" s="8"/>
      <c r="L107" s="56"/>
      <c r="M107" s="56"/>
      <c r="N107" s="56"/>
      <c r="O107" s="8"/>
      <c r="P107" s="54"/>
      <c r="Q107" s="57"/>
      <c r="R107" s="9"/>
      <c r="S107" s="9"/>
    </row>
    <row r="108" spans="1:19" ht="25">
      <c r="A108" s="305" t="s">
        <v>1776</v>
      </c>
      <c r="B108" s="381" t="s">
        <v>1858</v>
      </c>
      <c r="C108" s="382" t="s">
        <v>53</v>
      </c>
      <c r="D108" s="3"/>
      <c r="E108" s="99">
        <v>2.99</v>
      </c>
      <c r="F108" s="51">
        <f t="shared" si="0"/>
        <v>4.3414800000000007</v>
      </c>
      <c r="G108" s="383">
        <f t="shared" si="1"/>
        <v>6.7095600000000006</v>
      </c>
      <c r="H108" s="44"/>
      <c r="I108" s="7" t="s">
        <v>139</v>
      </c>
      <c r="J108" s="8"/>
      <c r="K108" s="8"/>
      <c r="L108" s="56"/>
      <c r="M108" s="56"/>
      <c r="N108" s="56"/>
      <c r="O108" s="8"/>
      <c r="P108" s="54"/>
      <c r="Q108" s="57"/>
      <c r="R108" s="9"/>
      <c r="S108" s="9"/>
    </row>
    <row r="109" spans="1:19" ht="25">
      <c r="A109" s="305" t="s">
        <v>1776</v>
      </c>
      <c r="B109" s="381" t="s">
        <v>1859</v>
      </c>
      <c r="C109" s="382" t="s">
        <v>53</v>
      </c>
      <c r="D109" s="3"/>
      <c r="E109" s="99">
        <v>2.93</v>
      </c>
      <c r="F109" s="51">
        <f t="shared" si="0"/>
        <v>4.254360000000001</v>
      </c>
      <c r="G109" s="383">
        <f t="shared" si="1"/>
        <v>6.5749200000000005</v>
      </c>
      <c r="H109" s="44"/>
      <c r="I109" s="7" t="s">
        <v>139</v>
      </c>
      <c r="J109" s="8"/>
      <c r="K109" s="8"/>
      <c r="L109" s="56"/>
      <c r="M109" s="56"/>
      <c r="N109" s="56"/>
      <c r="O109" s="8"/>
      <c r="P109" s="54"/>
      <c r="Q109" s="57"/>
      <c r="R109" s="9"/>
      <c r="S109" s="9"/>
    </row>
    <row r="110" spans="1:19" ht="25">
      <c r="A110" s="305" t="s">
        <v>1776</v>
      </c>
      <c r="B110" s="381" t="s">
        <v>1860</v>
      </c>
      <c r="C110" s="382" t="s">
        <v>53</v>
      </c>
      <c r="D110" s="3"/>
      <c r="E110" s="99">
        <v>2.2400000000000002</v>
      </c>
      <c r="F110" s="51">
        <f t="shared" si="0"/>
        <v>3.2524800000000007</v>
      </c>
      <c r="G110" s="383">
        <f t="shared" si="1"/>
        <v>5.0265600000000008</v>
      </c>
      <c r="H110" s="44"/>
      <c r="I110" s="7" t="s">
        <v>139</v>
      </c>
      <c r="J110" s="8"/>
      <c r="K110" s="8"/>
      <c r="L110" s="56"/>
      <c r="M110" s="56"/>
      <c r="N110" s="56"/>
      <c r="O110" s="8"/>
      <c r="P110" s="54"/>
      <c r="Q110" s="57"/>
      <c r="R110" s="9"/>
      <c r="S110" s="9"/>
    </row>
    <row r="111" spans="1:19" ht="25">
      <c r="A111" s="305" t="s">
        <v>1776</v>
      </c>
      <c r="B111" s="381" t="s">
        <v>1861</v>
      </c>
      <c r="C111" s="382" t="s">
        <v>53</v>
      </c>
      <c r="D111" s="3"/>
      <c r="E111" s="99">
        <v>2.2400000000000002</v>
      </c>
      <c r="F111" s="51">
        <f t="shared" si="0"/>
        <v>3.2524800000000007</v>
      </c>
      <c r="G111" s="383">
        <f t="shared" si="1"/>
        <v>5.0265600000000008</v>
      </c>
      <c r="H111" s="44"/>
      <c r="I111" s="7" t="s">
        <v>139</v>
      </c>
      <c r="J111" s="8"/>
      <c r="K111" s="8"/>
      <c r="L111" s="56"/>
      <c r="M111" s="56"/>
      <c r="N111" s="56"/>
      <c r="O111" s="8"/>
      <c r="P111" s="54"/>
      <c r="Q111" s="57"/>
      <c r="R111" s="9"/>
      <c r="S111" s="9"/>
    </row>
    <row r="112" spans="1:19" ht="25">
      <c r="A112" s="305" t="s">
        <v>1776</v>
      </c>
      <c r="B112" s="381" t="s">
        <v>1862</v>
      </c>
      <c r="C112" s="382" t="s">
        <v>53</v>
      </c>
      <c r="D112" s="3"/>
      <c r="E112" s="99">
        <v>2.29</v>
      </c>
      <c r="F112" s="51">
        <f t="shared" si="0"/>
        <v>3.3250800000000003</v>
      </c>
      <c r="G112" s="383">
        <f t="shared" si="1"/>
        <v>5.1387600000000004</v>
      </c>
      <c r="H112" s="44"/>
      <c r="I112" s="7" t="s">
        <v>139</v>
      </c>
      <c r="J112" s="8"/>
      <c r="K112" s="8"/>
      <c r="L112" s="56"/>
      <c r="M112" s="56"/>
      <c r="N112" s="56"/>
      <c r="O112" s="8"/>
      <c r="P112" s="54"/>
      <c r="Q112" s="57"/>
      <c r="R112" s="9"/>
      <c r="S112" s="9"/>
    </row>
    <row r="113" spans="1:19" ht="25">
      <c r="A113" s="305" t="s">
        <v>1776</v>
      </c>
      <c r="B113" s="381" t="s">
        <v>1863</v>
      </c>
      <c r="C113" s="307" t="s">
        <v>74</v>
      </c>
      <c r="D113" s="3"/>
      <c r="E113" s="99">
        <v>4.49</v>
      </c>
      <c r="F113" s="51">
        <f t="shared" si="0"/>
        <v>6.5194800000000015</v>
      </c>
      <c r="G113" s="383">
        <f t="shared" si="1"/>
        <v>10.075560000000001</v>
      </c>
      <c r="H113" s="44"/>
      <c r="I113" s="7" t="s">
        <v>139</v>
      </c>
      <c r="J113" s="8"/>
      <c r="K113" s="8"/>
      <c r="L113" s="56"/>
      <c r="M113" s="56"/>
      <c r="N113" s="56"/>
      <c r="O113" s="8"/>
      <c r="P113" s="54"/>
      <c r="Q113" s="57"/>
      <c r="R113" s="9"/>
      <c r="S113" s="9"/>
    </row>
    <row r="114" spans="1:19" ht="25">
      <c r="A114" s="305" t="s">
        <v>1776</v>
      </c>
      <c r="B114" s="381" t="s">
        <v>1864</v>
      </c>
      <c r="C114" s="382" t="s">
        <v>53</v>
      </c>
      <c r="D114" s="3"/>
      <c r="E114" s="99">
        <v>2.29</v>
      </c>
      <c r="F114" s="51">
        <f t="shared" si="0"/>
        <v>3.3250800000000003</v>
      </c>
      <c r="G114" s="383">
        <f t="shared" si="1"/>
        <v>5.1387600000000004</v>
      </c>
      <c r="H114" s="44"/>
      <c r="I114" s="7" t="s">
        <v>139</v>
      </c>
      <c r="J114" s="8"/>
      <c r="K114" s="8"/>
      <c r="L114" s="56"/>
      <c r="M114" s="56"/>
      <c r="N114" s="56"/>
      <c r="O114" s="8"/>
      <c r="P114" s="54"/>
      <c r="Q114" s="57"/>
      <c r="R114" s="9"/>
      <c r="S114" s="9"/>
    </row>
    <row r="115" spans="1:19" ht="25">
      <c r="A115" s="305" t="s">
        <v>1776</v>
      </c>
      <c r="B115" s="381" t="s">
        <v>1865</v>
      </c>
      <c r="C115" s="307" t="s">
        <v>198</v>
      </c>
      <c r="D115" s="3"/>
      <c r="E115" s="99">
        <v>3.42</v>
      </c>
      <c r="F115" s="51">
        <f t="shared" si="0"/>
        <v>4.9658400000000009</v>
      </c>
      <c r="G115" s="383">
        <f t="shared" si="1"/>
        <v>7.67448</v>
      </c>
      <c r="H115" s="44"/>
      <c r="I115" s="7" t="s">
        <v>139</v>
      </c>
      <c r="J115" s="8"/>
      <c r="K115" s="8"/>
      <c r="L115" s="56"/>
      <c r="M115" s="56"/>
      <c r="N115" s="56"/>
      <c r="O115" s="8"/>
      <c r="P115" s="54"/>
      <c r="Q115" s="57"/>
      <c r="R115" s="9"/>
      <c r="S115" s="9"/>
    </row>
    <row r="116" spans="1:19" ht="25">
      <c r="A116" s="305" t="s">
        <v>1776</v>
      </c>
      <c r="B116" s="381" t="s">
        <v>1866</v>
      </c>
      <c r="C116" s="382" t="s">
        <v>53</v>
      </c>
      <c r="D116" s="3"/>
      <c r="E116" s="99">
        <v>2.4500000000000002</v>
      </c>
      <c r="F116" s="51">
        <f t="shared" si="0"/>
        <v>3.5574000000000008</v>
      </c>
      <c r="G116" s="383">
        <f t="shared" si="1"/>
        <v>5.4978000000000007</v>
      </c>
      <c r="H116" s="44"/>
      <c r="I116" s="7" t="s">
        <v>139</v>
      </c>
      <c r="J116" s="8"/>
      <c r="K116" s="8"/>
      <c r="L116" s="56"/>
      <c r="M116" s="56"/>
      <c r="N116" s="56"/>
      <c r="O116" s="8"/>
      <c r="P116" s="54"/>
      <c r="Q116" s="57"/>
      <c r="R116" s="9"/>
      <c r="S116" s="9"/>
    </row>
    <row r="117" spans="1:19" ht="25">
      <c r="A117" s="305" t="s">
        <v>1776</v>
      </c>
      <c r="B117" s="381" t="s">
        <v>1867</v>
      </c>
      <c r="C117" s="382" t="s">
        <v>53</v>
      </c>
      <c r="D117" s="3"/>
      <c r="E117" s="99">
        <v>2.29</v>
      </c>
      <c r="F117" s="51">
        <f t="shared" si="0"/>
        <v>3.3250800000000003</v>
      </c>
      <c r="G117" s="383">
        <f t="shared" si="1"/>
        <v>5.1387600000000004</v>
      </c>
      <c r="H117" s="44"/>
      <c r="I117" s="7" t="s">
        <v>139</v>
      </c>
      <c r="J117" s="8"/>
      <c r="K117" s="8"/>
      <c r="L117" s="56"/>
      <c r="M117" s="56"/>
      <c r="N117" s="56"/>
      <c r="O117" s="8"/>
      <c r="P117" s="54"/>
      <c r="Q117" s="57"/>
      <c r="R117" s="9"/>
      <c r="S117" s="9"/>
    </row>
    <row r="118" spans="1:19" ht="25">
      <c r="A118" s="305" t="s">
        <v>1776</v>
      </c>
      <c r="B118" s="381" t="s">
        <v>1868</v>
      </c>
      <c r="C118" s="382" t="s">
        <v>53</v>
      </c>
      <c r="D118" s="3"/>
      <c r="E118" s="99">
        <v>2.29</v>
      </c>
      <c r="F118" s="51">
        <f t="shared" si="0"/>
        <v>3.3250800000000003</v>
      </c>
      <c r="G118" s="383">
        <f t="shared" si="1"/>
        <v>5.1387600000000004</v>
      </c>
      <c r="H118" s="44"/>
      <c r="I118" s="7" t="s">
        <v>139</v>
      </c>
      <c r="J118" s="8"/>
      <c r="K118" s="8"/>
      <c r="L118" s="56"/>
      <c r="M118" s="56"/>
      <c r="N118" s="56"/>
      <c r="O118" s="8"/>
      <c r="P118" s="54"/>
      <c r="Q118" s="57"/>
      <c r="R118" s="9"/>
      <c r="S118" s="9"/>
    </row>
    <row r="119" spans="1:19" ht="25">
      <c r="A119" s="305" t="s">
        <v>1776</v>
      </c>
      <c r="B119" s="381" t="s">
        <v>1869</v>
      </c>
      <c r="C119" s="382" t="s">
        <v>53</v>
      </c>
      <c r="D119" s="3"/>
      <c r="E119" s="99">
        <v>2.29</v>
      </c>
      <c r="F119" s="51">
        <f t="shared" si="0"/>
        <v>3.3250800000000003</v>
      </c>
      <c r="G119" s="383">
        <f t="shared" si="1"/>
        <v>5.1387600000000004</v>
      </c>
      <c r="H119" s="44"/>
      <c r="I119" s="7" t="s">
        <v>139</v>
      </c>
      <c r="J119" s="8"/>
      <c r="K119" s="8"/>
      <c r="L119" s="56"/>
      <c r="M119" s="56"/>
      <c r="N119" s="56"/>
      <c r="O119" s="8"/>
      <c r="P119" s="54"/>
      <c r="Q119" s="57"/>
      <c r="R119" s="9"/>
      <c r="S119" s="9"/>
    </row>
    <row r="120" spans="1:19" ht="25">
      <c r="A120" s="305" t="s">
        <v>1776</v>
      </c>
      <c r="B120" s="381" t="s">
        <v>1870</v>
      </c>
      <c r="C120" s="382" t="s">
        <v>53</v>
      </c>
      <c r="D120" s="3"/>
      <c r="E120" s="99">
        <v>2.29</v>
      </c>
      <c r="F120" s="51">
        <f t="shared" si="0"/>
        <v>3.3250800000000003</v>
      </c>
      <c r="G120" s="383">
        <f t="shared" si="1"/>
        <v>5.1387600000000004</v>
      </c>
      <c r="H120" s="44"/>
      <c r="I120" s="7" t="s">
        <v>139</v>
      </c>
      <c r="J120" s="8"/>
      <c r="K120" s="8"/>
      <c r="L120" s="56"/>
      <c r="M120" s="56"/>
      <c r="N120" s="56"/>
      <c r="O120" s="8"/>
      <c r="P120" s="54"/>
      <c r="Q120" s="57"/>
      <c r="R120" s="9"/>
      <c r="S120" s="9"/>
    </row>
    <row r="121" spans="1:19" ht="25">
      <c r="A121" s="305" t="s">
        <v>1776</v>
      </c>
      <c r="B121" s="381" t="s">
        <v>1871</v>
      </c>
      <c r="C121" s="382" t="s">
        <v>53</v>
      </c>
      <c r="D121" s="3"/>
      <c r="E121" s="99">
        <v>2.29</v>
      </c>
      <c r="F121" s="51">
        <f t="shared" si="0"/>
        <v>3.3250800000000003</v>
      </c>
      <c r="G121" s="383">
        <f t="shared" si="1"/>
        <v>5.1387600000000004</v>
      </c>
      <c r="H121" s="44"/>
      <c r="I121" s="7" t="s">
        <v>139</v>
      </c>
      <c r="J121" s="8"/>
      <c r="K121" s="8"/>
      <c r="L121" s="56"/>
      <c r="M121" s="56"/>
      <c r="N121" s="56"/>
      <c r="O121" s="8"/>
      <c r="P121" s="54"/>
      <c r="Q121" s="57"/>
      <c r="R121" s="9"/>
      <c r="S121" s="9"/>
    </row>
    <row r="122" spans="1:19" ht="25">
      <c r="A122" s="305" t="s">
        <v>1776</v>
      </c>
      <c r="B122" s="381" t="s">
        <v>1872</v>
      </c>
      <c r="C122" s="382" t="s">
        <v>53</v>
      </c>
      <c r="D122" s="3"/>
      <c r="E122" s="99">
        <v>2.29</v>
      </c>
      <c r="F122" s="51">
        <f t="shared" si="0"/>
        <v>3.3250800000000003</v>
      </c>
      <c r="G122" s="383">
        <f t="shared" si="1"/>
        <v>5.1387600000000004</v>
      </c>
      <c r="H122" s="44"/>
      <c r="I122" s="7" t="s">
        <v>139</v>
      </c>
      <c r="J122" s="8"/>
      <c r="K122" s="8"/>
      <c r="L122" s="56"/>
      <c r="M122" s="56"/>
      <c r="N122" s="56"/>
      <c r="O122" s="8"/>
      <c r="P122" s="54"/>
      <c r="Q122" s="57"/>
      <c r="R122" s="9"/>
      <c r="S122" s="9"/>
    </row>
    <row r="123" spans="1:19" ht="25">
      <c r="A123" s="305" t="s">
        <v>1776</v>
      </c>
      <c r="B123" s="381" t="s">
        <v>1873</v>
      </c>
      <c r="C123" s="382" t="s">
        <v>53</v>
      </c>
      <c r="D123" s="3"/>
      <c r="E123" s="99">
        <v>1.88</v>
      </c>
      <c r="F123" s="51">
        <f t="shared" si="0"/>
        <v>2.7297600000000002</v>
      </c>
      <c r="G123" s="383">
        <f t="shared" si="1"/>
        <v>4.2187199999999994</v>
      </c>
      <c r="H123" s="44"/>
      <c r="I123" s="7" t="s">
        <v>139</v>
      </c>
      <c r="J123" s="8"/>
      <c r="K123" s="8"/>
      <c r="L123" s="56"/>
      <c r="M123" s="56"/>
      <c r="N123" s="56"/>
      <c r="O123" s="8"/>
      <c r="P123" s="54"/>
      <c r="Q123" s="57"/>
      <c r="R123" s="9"/>
      <c r="S123" s="9"/>
    </row>
    <row r="124" spans="1:19" ht="25">
      <c r="A124" s="305" t="s">
        <v>1776</v>
      </c>
      <c r="B124" s="381" t="s">
        <v>1874</v>
      </c>
      <c r="C124" s="382" t="s">
        <v>53</v>
      </c>
      <c r="D124" s="3"/>
      <c r="E124" s="99">
        <v>2.29</v>
      </c>
      <c r="F124" s="51">
        <f t="shared" si="0"/>
        <v>3.3250800000000003</v>
      </c>
      <c r="G124" s="383">
        <f t="shared" si="1"/>
        <v>5.1387600000000004</v>
      </c>
      <c r="H124" s="44"/>
      <c r="I124" s="7" t="s">
        <v>139</v>
      </c>
      <c r="J124" s="8"/>
      <c r="K124" s="8"/>
      <c r="L124" s="56"/>
      <c r="M124" s="56"/>
      <c r="N124" s="56"/>
      <c r="O124" s="8"/>
      <c r="P124" s="54"/>
      <c r="Q124" s="57"/>
      <c r="R124" s="9"/>
      <c r="S124" s="9"/>
    </row>
    <row r="125" spans="1:19" ht="25">
      <c r="A125" s="305" t="s">
        <v>1776</v>
      </c>
      <c r="B125" s="381" t="s">
        <v>1875</v>
      </c>
      <c r="C125" s="382" t="s">
        <v>53</v>
      </c>
      <c r="D125" s="3"/>
      <c r="E125" s="99">
        <v>2.29</v>
      </c>
      <c r="F125" s="51">
        <f t="shared" si="0"/>
        <v>3.3250800000000003</v>
      </c>
      <c r="G125" s="383">
        <f t="shared" si="1"/>
        <v>5.1387600000000004</v>
      </c>
      <c r="H125" s="44"/>
      <c r="I125" s="7" t="s">
        <v>139</v>
      </c>
      <c r="J125" s="8"/>
      <c r="K125" s="8"/>
      <c r="L125" s="56"/>
      <c r="M125" s="56"/>
      <c r="N125" s="56"/>
      <c r="O125" s="8"/>
      <c r="P125" s="54"/>
      <c r="Q125" s="57"/>
      <c r="R125" s="9"/>
      <c r="S125" s="9"/>
    </row>
    <row r="126" spans="1:19" ht="25">
      <c r="A126" s="305" t="s">
        <v>1776</v>
      </c>
      <c r="B126" s="381" t="s">
        <v>1876</v>
      </c>
      <c r="C126" s="382" t="s">
        <v>53</v>
      </c>
      <c r="D126" s="3"/>
      <c r="E126" s="99">
        <v>2.29</v>
      </c>
      <c r="F126" s="51">
        <f t="shared" si="0"/>
        <v>3.3250800000000003</v>
      </c>
      <c r="G126" s="383">
        <f t="shared" si="1"/>
        <v>5.1387600000000004</v>
      </c>
      <c r="H126" s="44"/>
      <c r="I126" s="7" t="s">
        <v>139</v>
      </c>
      <c r="J126" s="8"/>
      <c r="K126" s="8"/>
      <c r="L126" s="56"/>
      <c r="M126" s="56"/>
      <c r="N126" s="56"/>
      <c r="O126" s="8"/>
      <c r="P126" s="54"/>
      <c r="Q126" s="57"/>
      <c r="R126" s="9"/>
      <c r="S126" s="9"/>
    </row>
    <row r="127" spans="1:19" ht="25">
      <c r="A127" s="305" t="s">
        <v>1776</v>
      </c>
      <c r="B127" s="381" t="s">
        <v>1877</v>
      </c>
      <c r="C127" s="307" t="s">
        <v>53</v>
      </c>
      <c r="D127" s="3"/>
      <c r="E127" s="99">
        <v>1.8</v>
      </c>
      <c r="F127" s="51">
        <f t="shared" si="0"/>
        <v>2.6136000000000004</v>
      </c>
      <c r="G127" s="383">
        <f t="shared" si="1"/>
        <v>4.0392000000000001</v>
      </c>
      <c r="H127" s="44"/>
      <c r="I127" s="7" t="s">
        <v>54</v>
      </c>
      <c r="J127" s="8"/>
      <c r="K127" s="8"/>
      <c r="L127" s="56"/>
      <c r="M127" s="56"/>
      <c r="N127" s="56"/>
      <c r="O127" s="8"/>
      <c r="P127" s="54"/>
      <c r="Q127" s="57"/>
      <c r="R127" s="9"/>
      <c r="S127" s="9"/>
    </row>
    <row r="128" spans="1:19" ht="25">
      <c r="A128" s="305" t="s">
        <v>1776</v>
      </c>
      <c r="B128" s="381" t="s">
        <v>1878</v>
      </c>
      <c r="C128" s="307" t="s">
        <v>53</v>
      </c>
      <c r="D128" s="3"/>
      <c r="E128" s="99">
        <v>2.4500000000000002</v>
      </c>
      <c r="F128" s="51">
        <f t="shared" si="0"/>
        <v>3.5574000000000008</v>
      </c>
      <c r="G128" s="383">
        <f t="shared" si="1"/>
        <v>5.4978000000000007</v>
      </c>
      <c r="H128" s="44"/>
      <c r="I128" s="7" t="s">
        <v>54</v>
      </c>
      <c r="J128" s="8"/>
      <c r="K128" s="8"/>
      <c r="L128" s="56"/>
      <c r="M128" s="56"/>
      <c r="N128" s="56"/>
      <c r="O128" s="8"/>
      <c r="P128" s="54"/>
      <c r="Q128" s="57"/>
      <c r="R128" s="9"/>
      <c r="S128" s="9"/>
    </row>
    <row r="129" spans="1:19" ht="25">
      <c r="A129" s="305" t="s">
        <v>1776</v>
      </c>
      <c r="B129" s="381" t="s">
        <v>1879</v>
      </c>
      <c r="C129" s="307" t="s">
        <v>74</v>
      </c>
      <c r="D129" s="3"/>
      <c r="E129" s="99">
        <v>1.5</v>
      </c>
      <c r="F129" s="51">
        <f t="shared" si="0"/>
        <v>2.1779999999999999</v>
      </c>
      <c r="G129" s="383">
        <f t="shared" si="1"/>
        <v>3.3660000000000001</v>
      </c>
      <c r="H129" s="44"/>
      <c r="I129" s="7" t="s">
        <v>54</v>
      </c>
      <c r="J129" s="8"/>
      <c r="K129" s="8"/>
      <c r="L129" s="56"/>
      <c r="M129" s="56"/>
      <c r="N129" s="56"/>
      <c r="O129" s="8"/>
      <c r="P129" s="54"/>
      <c r="Q129" s="57"/>
      <c r="R129" s="9"/>
      <c r="S129" s="9"/>
    </row>
    <row r="130" spans="1:19" ht="25">
      <c r="A130" s="305" t="s">
        <v>1776</v>
      </c>
      <c r="B130" s="381" t="s">
        <v>1880</v>
      </c>
      <c r="C130" s="317" t="s">
        <v>53</v>
      </c>
      <c r="D130" s="3"/>
      <c r="E130" s="99">
        <v>1.95</v>
      </c>
      <c r="F130" s="51">
        <f t="shared" si="0"/>
        <v>2.8313999999999999</v>
      </c>
      <c r="G130" s="383">
        <f t="shared" si="1"/>
        <v>4.3757999999999999</v>
      </c>
      <c r="H130" s="44"/>
      <c r="I130" s="7" t="s">
        <v>54</v>
      </c>
      <c r="J130" s="8"/>
      <c r="K130" s="8"/>
      <c r="L130" s="56"/>
      <c r="M130" s="56"/>
      <c r="N130" s="56"/>
      <c r="O130" s="8"/>
      <c r="P130" s="54"/>
      <c r="Q130" s="57"/>
      <c r="R130" s="9"/>
      <c r="S130" s="9"/>
    </row>
    <row r="131" spans="1:19" ht="25">
      <c r="A131" s="305" t="s">
        <v>1776</v>
      </c>
      <c r="B131" s="381" t="s">
        <v>1881</v>
      </c>
      <c r="C131" s="317" t="s">
        <v>53</v>
      </c>
      <c r="D131" s="3"/>
      <c r="E131" s="99">
        <v>2.99</v>
      </c>
      <c r="F131" s="51">
        <f t="shared" si="0"/>
        <v>4.3414800000000007</v>
      </c>
      <c r="G131" s="383">
        <f t="shared" si="1"/>
        <v>6.7095600000000006</v>
      </c>
      <c r="H131" s="44"/>
      <c r="I131" s="7" t="s">
        <v>54</v>
      </c>
      <c r="J131" s="8"/>
      <c r="K131" s="8"/>
      <c r="L131" s="56"/>
      <c r="M131" s="56"/>
      <c r="N131" s="56"/>
      <c r="O131" s="8"/>
      <c r="P131" s="54"/>
      <c r="Q131" s="57"/>
      <c r="R131" s="9"/>
      <c r="S131" s="9"/>
    </row>
    <row r="132" spans="1:19" ht="25">
      <c r="A132" s="305" t="s">
        <v>1776</v>
      </c>
      <c r="B132" s="381" t="s">
        <v>1882</v>
      </c>
      <c r="C132" s="317" t="s">
        <v>53</v>
      </c>
      <c r="D132" s="3"/>
      <c r="E132" s="99">
        <v>2.5</v>
      </c>
      <c r="F132" s="51">
        <f t="shared" si="0"/>
        <v>3.63</v>
      </c>
      <c r="G132" s="383">
        <f t="shared" si="1"/>
        <v>5.6099999999999994</v>
      </c>
      <c r="H132" s="44"/>
      <c r="I132" s="7" t="s">
        <v>54</v>
      </c>
      <c r="J132" s="8"/>
      <c r="K132" s="8"/>
      <c r="L132" s="56"/>
      <c r="M132" s="56"/>
      <c r="N132" s="56"/>
      <c r="O132" s="8"/>
      <c r="P132" s="54"/>
      <c r="Q132" s="57"/>
      <c r="R132" s="9"/>
      <c r="S132" s="9"/>
    </row>
    <row r="133" spans="1:19" ht="25">
      <c r="A133" s="305" t="s">
        <v>1776</v>
      </c>
      <c r="B133" s="381" t="s">
        <v>1883</v>
      </c>
      <c r="C133" s="317" t="s">
        <v>53</v>
      </c>
      <c r="D133" s="3"/>
      <c r="E133" s="99">
        <v>1.5</v>
      </c>
      <c r="F133" s="51">
        <f t="shared" si="0"/>
        <v>2.1779999999999999</v>
      </c>
      <c r="G133" s="383">
        <f t="shared" si="1"/>
        <v>3.3660000000000001</v>
      </c>
      <c r="H133" s="44"/>
      <c r="I133" s="7" t="s">
        <v>54</v>
      </c>
      <c r="J133" s="8"/>
      <c r="K133" s="8"/>
      <c r="L133" s="56"/>
      <c r="M133" s="56"/>
      <c r="N133" s="56"/>
      <c r="O133" s="8"/>
      <c r="P133" s="54"/>
      <c r="Q133" s="57"/>
      <c r="R133" s="9"/>
      <c r="S133" s="9"/>
    </row>
    <row r="134" spans="1:19" ht="25">
      <c r="A134" s="305" t="s">
        <v>1776</v>
      </c>
      <c r="B134" s="381" t="s">
        <v>1884</v>
      </c>
      <c r="C134" s="317" t="s">
        <v>53</v>
      </c>
      <c r="D134" s="3"/>
      <c r="E134" s="99">
        <v>1.95</v>
      </c>
      <c r="F134" s="51">
        <f t="shared" si="0"/>
        <v>2.8313999999999999</v>
      </c>
      <c r="G134" s="383">
        <f t="shared" si="1"/>
        <v>4.3757999999999999</v>
      </c>
      <c r="H134" s="44"/>
      <c r="I134" s="7" t="s">
        <v>54</v>
      </c>
      <c r="J134" s="8"/>
      <c r="K134" s="8"/>
      <c r="L134" s="56"/>
      <c r="M134" s="56"/>
      <c r="N134" s="56"/>
      <c r="O134" s="8"/>
      <c r="P134" s="54"/>
      <c r="Q134" s="57"/>
      <c r="R134" s="9"/>
      <c r="S134" s="9"/>
    </row>
    <row r="135" spans="1:19" ht="25">
      <c r="A135" s="305" t="s">
        <v>1776</v>
      </c>
      <c r="B135" s="381" t="s">
        <v>1885</v>
      </c>
      <c r="C135" s="317" t="s">
        <v>74</v>
      </c>
      <c r="D135" s="3"/>
      <c r="E135" s="99">
        <v>2.5</v>
      </c>
      <c r="F135" s="51">
        <f t="shared" si="0"/>
        <v>3.63</v>
      </c>
      <c r="G135" s="383">
        <f t="shared" si="1"/>
        <v>5.6099999999999994</v>
      </c>
      <c r="H135" s="44"/>
      <c r="I135" s="7" t="s">
        <v>54</v>
      </c>
      <c r="J135" s="8"/>
      <c r="K135" s="8"/>
      <c r="L135" s="56"/>
      <c r="M135" s="56"/>
      <c r="N135" s="56"/>
      <c r="O135" s="8"/>
      <c r="P135" s="54"/>
      <c r="Q135" s="57"/>
      <c r="R135" s="9"/>
      <c r="S135" s="9"/>
    </row>
    <row r="136" spans="1:19" ht="25">
      <c r="A136" s="305" t="s">
        <v>1776</v>
      </c>
      <c r="B136" s="381" t="s">
        <v>1886</v>
      </c>
      <c r="C136" s="317" t="s">
        <v>74</v>
      </c>
      <c r="D136" s="3"/>
      <c r="E136" s="99">
        <v>2.5</v>
      </c>
      <c r="F136" s="51">
        <f t="shared" si="0"/>
        <v>3.63</v>
      </c>
      <c r="G136" s="383">
        <f t="shared" si="1"/>
        <v>5.6099999999999994</v>
      </c>
      <c r="H136" s="44"/>
      <c r="I136" s="7" t="s">
        <v>54</v>
      </c>
      <c r="J136" s="8"/>
      <c r="K136" s="8"/>
      <c r="L136" s="56"/>
      <c r="M136" s="56"/>
      <c r="N136" s="56"/>
      <c r="O136" s="8"/>
      <c r="P136" s="54"/>
      <c r="Q136" s="57"/>
      <c r="R136" s="9"/>
      <c r="S136" s="9"/>
    </row>
    <row r="137" spans="1:19" ht="25">
      <c r="A137" s="305" t="s">
        <v>1776</v>
      </c>
      <c r="B137" s="381" t="s">
        <v>1887</v>
      </c>
      <c r="C137" s="317" t="s">
        <v>74</v>
      </c>
      <c r="D137" s="3"/>
      <c r="E137" s="99">
        <v>3.5</v>
      </c>
      <c r="F137" s="51">
        <f t="shared" si="0"/>
        <v>5.0820000000000007</v>
      </c>
      <c r="G137" s="383">
        <f t="shared" si="1"/>
        <v>7.8540000000000001</v>
      </c>
      <c r="H137" s="44"/>
      <c r="I137" s="7" t="s">
        <v>54</v>
      </c>
      <c r="J137" s="8"/>
      <c r="K137" s="8"/>
      <c r="L137" s="56"/>
      <c r="M137" s="56"/>
      <c r="N137" s="56"/>
      <c r="O137" s="8"/>
      <c r="P137" s="54"/>
      <c r="Q137" s="57"/>
      <c r="R137" s="9"/>
      <c r="S137" s="9"/>
    </row>
    <row r="138" spans="1:19" ht="25">
      <c r="A138" s="305" t="s">
        <v>1776</v>
      </c>
      <c r="B138" s="316" t="s">
        <v>1888</v>
      </c>
      <c r="C138" s="317" t="s">
        <v>74</v>
      </c>
      <c r="D138" s="3"/>
      <c r="E138" s="99">
        <v>2.75</v>
      </c>
      <c r="F138" s="51">
        <f t="shared" si="0"/>
        <v>3.9930000000000008</v>
      </c>
      <c r="G138" s="383">
        <f t="shared" si="1"/>
        <v>6.1710000000000003</v>
      </c>
      <c r="H138" s="44"/>
      <c r="I138" s="7" t="s">
        <v>254</v>
      </c>
      <c r="J138" s="8"/>
      <c r="K138" s="8"/>
      <c r="L138" s="56"/>
      <c r="M138" s="56"/>
      <c r="N138" s="56"/>
      <c r="O138" s="8"/>
      <c r="P138" s="54"/>
      <c r="Q138" s="57"/>
      <c r="R138" s="9"/>
      <c r="S138" s="9"/>
    </row>
    <row r="139" spans="1:19" ht="25">
      <c r="A139" s="305" t="s">
        <v>1776</v>
      </c>
      <c r="B139" s="316" t="s">
        <v>1889</v>
      </c>
      <c r="C139" s="317" t="s">
        <v>74</v>
      </c>
      <c r="D139" s="3"/>
      <c r="E139" s="99">
        <v>2.75</v>
      </c>
      <c r="F139" s="51">
        <f t="shared" si="0"/>
        <v>3.9930000000000008</v>
      </c>
      <c r="G139" s="383">
        <f t="shared" si="1"/>
        <v>6.1710000000000003</v>
      </c>
      <c r="H139" s="44"/>
      <c r="I139" s="7" t="s">
        <v>254</v>
      </c>
      <c r="J139" s="8"/>
      <c r="K139" s="8"/>
      <c r="L139" s="56"/>
      <c r="M139" s="56"/>
      <c r="N139" s="56"/>
      <c r="O139" s="8"/>
      <c r="P139" s="54"/>
      <c r="Q139" s="57"/>
      <c r="R139" s="9"/>
      <c r="S139" s="9"/>
    </row>
    <row r="140" spans="1:19" ht="25">
      <c r="A140" s="305" t="s">
        <v>1776</v>
      </c>
      <c r="B140" s="316" t="s">
        <v>1890</v>
      </c>
      <c r="C140" s="317" t="s">
        <v>74</v>
      </c>
      <c r="D140" s="3"/>
      <c r="E140" s="99">
        <v>2.75</v>
      </c>
      <c r="F140" s="51">
        <f t="shared" si="0"/>
        <v>3.9930000000000008</v>
      </c>
      <c r="G140" s="383">
        <f t="shared" si="1"/>
        <v>6.1710000000000003</v>
      </c>
      <c r="H140" s="44"/>
      <c r="I140" s="7" t="s">
        <v>254</v>
      </c>
      <c r="J140" s="8"/>
      <c r="K140" s="8"/>
      <c r="L140" s="56"/>
      <c r="M140" s="56"/>
      <c r="N140" s="56"/>
      <c r="O140" s="8"/>
      <c r="P140" s="54"/>
      <c r="Q140" s="57"/>
      <c r="R140" s="9"/>
      <c r="S140" s="9"/>
    </row>
    <row r="141" spans="1:19" ht="25">
      <c r="A141" s="305" t="s">
        <v>1776</v>
      </c>
      <c r="B141" s="316" t="s">
        <v>1891</v>
      </c>
      <c r="C141" s="317" t="s">
        <v>74</v>
      </c>
      <c r="D141" s="3"/>
      <c r="E141" s="99">
        <v>2.75</v>
      </c>
      <c r="F141" s="51">
        <f t="shared" si="0"/>
        <v>3.9930000000000008</v>
      </c>
      <c r="G141" s="383">
        <f t="shared" si="1"/>
        <v>6.1710000000000003</v>
      </c>
      <c r="H141" s="44"/>
      <c r="I141" s="7" t="s">
        <v>254</v>
      </c>
      <c r="J141" s="8"/>
      <c r="K141" s="8"/>
      <c r="L141" s="56"/>
      <c r="M141" s="56"/>
      <c r="N141" s="56"/>
      <c r="O141" s="8"/>
      <c r="P141" s="54"/>
      <c r="Q141" s="57"/>
      <c r="R141" s="9"/>
      <c r="S141" s="9"/>
    </row>
    <row r="142" spans="1:19" ht="25">
      <c r="A142" s="305" t="s">
        <v>1776</v>
      </c>
      <c r="B142" s="316" t="s">
        <v>1892</v>
      </c>
      <c r="C142" s="317" t="s">
        <v>74</v>
      </c>
      <c r="D142" s="3"/>
      <c r="E142" s="99">
        <v>2.75</v>
      </c>
      <c r="F142" s="51">
        <f t="shared" si="0"/>
        <v>3.9930000000000008</v>
      </c>
      <c r="G142" s="383">
        <f t="shared" si="1"/>
        <v>6.1710000000000003</v>
      </c>
      <c r="H142" s="44"/>
      <c r="I142" s="7" t="s">
        <v>254</v>
      </c>
      <c r="J142" s="8"/>
      <c r="K142" s="8"/>
      <c r="L142" s="56"/>
      <c r="M142" s="56"/>
      <c r="N142" s="56"/>
      <c r="O142" s="8"/>
      <c r="P142" s="54"/>
      <c r="Q142" s="57"/>
      <c r="R142" s="9"/>
      <c r="S142" s="9"/>
    </row>
    <row r="143" spans="1:19" ht="25">
      <c r="A143" s="305" t="s">
        <v>1776</v>
      </c>
      <c r="B143" s="316" t="s">
        <v>1893</v>
      </c>
      <c r="C143" s="317" t="s">
        <v>74</v>
      </c>
      <c r="D143" s="3"/>
      <c r="E143" s="99">
        <v>2.75</v>
      </c>
      <c r="F143" s="51">
        <f t="shared" si="0"/>
        <v>3.9930000000000008</v>
      </c>
      <c r="G143" s="383">
        <f t="shared" si="1"/>
        <v>6.1710000000000003</v>
      </c>
      <c r="H143" s="44"/>
      <c r="I143" s="7" t="s">
        <v>254</v>
      </c>
      <c r="J143" s="8"/>
      <c r="K143" s="8"/>
      <c r="L143" s="56"/>
      <c r="M143" s="56"/>
      <c r="N143" s="56"/>
      <c r="O143" s="8"/>
      <c r="P143" s="54"/>
      <c r="Q143" s="57"/>
      <c r="R143" s="9"/>
      <c r="S143" s="9"/>
    </row>
    <row r="144" spans="1:19" ht="25">
      <c r="A144" s="305" t="s">
        <v>1776</v>
      </c>
      <c r="B144" s="316" t="s">
        <v>1894</v>
      </c>
      <c r="C144" s="317" t="s">
        <v>74</v>
      </c>
      <c r="D144" s="3"/>
      <c r="E144" s="99">
        <v>2.75</v>
      </c>
      <c r="F144" s="51">
        <f t="shared" si="0"/>
        <v>3.9930000000000008</v>
      </c>
      <c r="G144" s="383">
        <f t="shared" si="1"/>
        <v>6.1710000000000003</v>
      </c>
      <c r="H144" s="44"/>
      <c r="I144" s="7" t="s">
        <v>254</v>
      </c>
      <c r="J144" s="8"/>
      <c r="K144" s="8"/>
      <c r="L144" s="56"/>
      <c r="M144" s="56"/>
      <c r="N144" s="56"/>
      <c r="O144" s="8"/>
      <c r="P144" s="54"/>
      <c r="Q144" s="57"/>
      <c r="R144" s="9"/>
      <c r="S144" s="9"/>
    </row>
    <row r="145" spans="1:19" ht="25">
      <c r="A145" s="305" t="s">
        <v>1776</v>
      </c>
      <c r="B145" s="316" t="s">
        <v>1895</v>
      </c>
      <c r="C145" s="317" t="s">
        <v>74</v>
      </c>
      <c r="D145" s="3"/>
      <c r="E145" s="99">
        <v>2.75</v>
      </c>
      <c r="F145" s="51">
        <f t="shared" si="0"/>
        <v>3.9930000000000008</v>
      </c>
      <c r="G145" s="383">
        <f t="shared" si="1"/>
        <v>6.1710000000000003</v>
      </c>
      <c r="H145" s="44"/>
      <c r="I145" s="7" t="s">
        <v>254</v>
      </c>
      <c r="J145" s="8"/>
      <c r="K145" s="8"/>
      <c r="L145" s="56"/>
      <c r="M145" s="56"/>
      <c r="N145" s="56"/>
      <c r="O145" s="8"/>
      <c r="P145" s="54"/>
      <c r="Q145" s="57"/>
      <c r="R145" s="9"/>
      <c r="S145" s="9"/>
    </row>
    <row r="146" spans="1:19" ht="25">
      <c r="A146" s="305" t="s">
        <v>1776</v>
      </c>
      <c r="B146" s="316" t="s">
        <v>1896</v>
      </c>
      <c r="C146" s="317" t="s">
        <v>74</v>
      </c>
      <c r="D146" s="3"/>
      <c r="E146" s="99">
        <v>2.75</v>
      </c>
      <c r="F146" s="51">
        <f t="shared" si="0"/>
        <v>3.9930000000000008</v>
      </c>
      <c r="G146" s="383">
        <f t="shared" si="1"/>
        <v>6.1710000000000003</v>
      </c>
      <c r="H146" s="44"/>
      <c r="I146" s="7" t="s">
        <v>254</v>
      </c>
      <c r="J146" s="8"/>
      <c r="K146" s="8"/>
      <c r="L146" s="56"/>
      <c r="M146" s="56"/>
      <c r="N146" s="56"/>
      <c r="O146" s="8"/>
      <c r="P146" s="54"/>
      <c r="Q146" s="57"/>
      <c r="R146" s="9"/>
      <c r="S146" s="9"/>
    </row>
    <row r="147" spans="1:19" ht="25">
      <c r="A147" s="305" t="s">
        <v>1776</v>
      </c>
      <c r="B147" s="316" t="s">
        <v>1897</v>
      </c>
      <c r="C147" s="317" t="s">
        <v>74</v>
      </c>
      <c r="D147" s="3"/>
      <c r="E147" s="99">
        <v>2.75</v>
      </c>
      <c r="F147" s="51">
        <f t="shared" si="0"/>
        <v>3.9930000000000008</v>
      </c>
      <c r="G147" s="383">
        <f t="shared" si="1"/>
        <v>6.1710000000000003</v>
      </c>
      <c r="H147" s="44"/>
      <c r="I147" s="7" t="s">
        <v>254</v>
      </c>
      <c r="J147" s="8"/>
      <c r="K147" s="8"/>
      <c r="L147" s="56"/>
      <c r="M147" s="56"/>
      <c r="N147" s="56"/>
      <c r="O147" s="8"/>
      <c r="P147" s="54"/>
      <c r="Q147" s="57"/>
      <c r="R147" s="9"/>
      <c r="S147" s="9"/>
    </row>
    <row r="148" spans="1:19" ht="25">
      <c r="A148" s="305" t="s">
        <v>1776</v>
      </c>
      <c r="B148" s="316" t="s">
        <v>1898</v>
      </c>
      <c r="C148" s="317" t="s">
        <v>74</v>
      </c>
      <c r="D148" s="3"/>
      <c r="E148" s="99">
        <v>2.75</v>
      </c>
      <c r="F148" s="51">
        <f t="shared" si="0"/>
        <v>3.9930000000000008</v>
      </c>
      <c r="G148" s="383">
        <f t="shared" si="1"/>
        <v>6.1710000000000003</v>
      </c>
      <c r="H148" s="44"/>
      <c r="I148" s="7" t="s">
        <v>254</v>
      </c>
      <c r="J148" s="8"/>
      <c r="K148" s="8"/>
      <c r="L148" s="56"/>
      <c r="M148" s="56"/>
      <c r="N148" s="56"/>
      <c r="O148" s="8"/>
      <c r="P148" s="54"/>
      <c r="Q148" s="57"/>
      <c r="R148" s="9"/>
      <c r="S148" s="9"/>
    </row>
    <row r="149" spans="1:19" ht="25">
      <c r="A149" s="305" t="s">
        <v>1776</v>
      </c>
      <c r="B149" s="316" t="s">
        <v>1899</v>
      </c>
      <c r="C149" s="307" t="s">
        <v>186</v>
      </c>
      <c r="D149" s="3"/>
      <c r="E149" s="99">
        <v>3.5</v>
      </c>
      <c r="F149" s="51">
        <f t="shared" si="0"/>
        <v>5.0820000000000007</v>
      </c>
      <c r="G149" s="383">
        <f t="shared" si="1"/>
        <v>7.8540000000000001</v>
      </c>
      <c r="H149" s="44"/>
      <c r="I149" s="7" t="s">
        <v>105</v>
      </c>
      <c r="J149" s="8"/>
      <c r="K149" s="8"/>
      <c r="L149" s="56"/>
      <c r="M149" s="56"/>
      <c r="N149" s="56"/>
      <c r="O149" s="8"/>
      <c r="P149" s="54"/>
      <c r="Q149" s="57"/>
      <c r="R149" s="9"/>
      <c r="S149" s="9"/>
    </row>
    <row r="150" spans="1:19" ht="25">
      <c r="A150" s="305" t="s">
        <v>1776</v>
      </c>
      <c r="B150" s="316" t="s">
        <v>1900</v>
      </c>
      <c r="C150" s="307" t="s">
        <v>198</v>
      </c>
      <c r="D150" s="3"/>
      <c r="E150" s="99">
        <v>4.95</v>
      </c>
      <c r="F150" s="51">
        <f t="shared" si="0"/>
        <v>7.1874000000000002</v>
      </c>
      <c r="G150" s="383">
        <f t="shared" si="1"/>
        <v>11.107799999999999</v>
      </c>
      <c r="H150" s="44"/>
      <c r="I150" s="7" t="s">
        <v>105</v>
      </c>
      <c r="J150" s="8"/>
      <c r="K150" s="8"/>
      <c r="L150" s="56"/>
      <c r="M150" s="56"/>
      <c r="N150" s="56"/>
      <c r="O150" s="8"/>
      <c r="P150" s="54"/>
      <c r="Q150" s="57"/>
      <c r="R150" s="9"/>
      <c r="S150" s="9"/>
    </row>
    <row r="151" spans="1:19" ht="25">
      <c r="A151" s="305" t="s">
        <v>1776</v>
      </c>
      <c r="B151" s="316" t="s">
        <v>1901</v>
      </c>
      <c r="C151" s="307" t="s">
        <v>74</v>
      </c>
      <c r="D151" s="3"/>
      <c r="E151" s="99">
        <v>2.95</v>
      </c>
      <c r="F151" s="51">
        <f t="shared" si="0"/>
        <v>4.2834000000000012</v>
      </c>
      <c r="G151" s="383">
        <f t="shared" si="1"/>
        <v>6.6198000000000006</v>
      </c>
      <c r="H151" s="44"/>
      <c r="I151" s="7" t="s">
        <v>105</v>
      </c>
      <c r="J151" s="8"/>
      <c r="K151" s="8"/>
      <c r="L151" s="56"/>
      <c r="M151" s="56"/>
      <c r="N151" s="56"/>
      <c r="O151" s="8"/>
      <c r="P151" s="54"/>
      <c r="Q151" s="57"/>
      <c r="R151" s="9"/>
      <c r="S151" s="9"/>
    </row>
    <row r="152" spans="1:19" ht="25">
      <c r="A152" s="305" t="s">
        <v>1776</v>
      </c>
      <c r="B152" s="316" t="s">
        <v>1902</v>
      </c>
      <c r="C152" s="307" t="s">
        <v>74</v>
      </c>
      <c r="D152" s="3"/>
      <c r="E152" s="99">
        <v>2.4500000000000002</v>
      </c>
      <c r="F152" s="51">
        <f t="shared" si="0"/>
        <v>3.5574000000000008</v>
      </c>
      <c r="G152" s="383">
        <f t="shared" si="1"/>
        <v>5.4978000000000007</v>
      </c>
      <c r="H152" s="44"/>
      <c r="I152" s="7" t="s">
        <v>105</v>
      </c>
      <c r="J152" s="8"/>
      <c r="K152" s="8"/>
      <c r="L152" s="56"/>
      <c r="M152" s="56"/>
      <c r="N152" s="56"/>
      <c r="O152" s="8"/>
      <c r="P152" s="54"/>
      <c r="Q152" s="57"/>
      <c r="R152" s="9"/>
      <c r="S152" s="9"/>
    </row>
    <row r="153" spans="1:19" ht="25">
      <c r="A153" s="305" t="s">
        <v>1776</v>
      </c>
      <c r="B153" s="316" t="s">
        <v>1903</v>
      </c>
      <c r="C153" s="307" t="s">
        <v>74</v>
      </c>
      <c r="D153" s="3"/>
      <c r="E153" s="99">
        <v>1.35</v>
      </c>
      <c r="F153" s="51">
        <f t="shared" si="0"/>
        <v>1.9602000000000004</v>
      </c>
      <c r="G153" s="383">
        <f t="shared" si="1"/>
        <v>3.0294000000000003</v>
      </c>
      <c r="H153" s="44"/>
      <c r="I153" s="7" t="s">
        <v>105</v>
      </c>
      <c r="J153" s="8"/>
      <c r="K153" s="8"/>
      <c r="L153" s="56"/>
      <c r="M153" s="56"/>
      <c r="N153" s="56"/>
      <c r="O153" s="8"/>
      <c r="P153" s="54"/>
      <c r="Q153" s="57"/>
      <c r="R153" s="9"/>
      <c r="S153" s="9"/>
    </row>
    <row r="154" spans="1:19" ht="25">
      <c r="A154" s="305" t="s">
        <v>1776</v>
      </c>
      <c r="B154" s="316" t="s">
        <v>1904</v>
      </c>
      <c r="C154" s="307" t="s">
        <v>74</v>
      </c>
      <c r="D154" s="3" t="s">
        <v>1905</v>
      </c>
      <c r="E154" s="99">
        <v>4.95</v>
      </c>
      <c r="F154" s="51">
        <f t="shared" si="0"/>
        <v>7.1874000000000002</v>
      </c>
      <c r="G154" s="383">
        <f t="shared" si="1"/>
        <v>11.107799999999999</v>
      </c>
      <c r="H154" s="44"/>
      <c r="I154" s="7" t="s">
        <v>105</v>
      </c>
      <c r="J154" s="8"/>
      <c r="K154" s="8"/>
      <c r="L154" s="56"/>
      <c r="M154" s="56"/>
      <c r="N154" s="56"/>
      <c r="O154" s="8"/>
      <c r="P154" s="54"/>
      <c r="Q154" s="57"/>
      <c r="R154" s="9"/>
      <c r="S154" s="9"/>
    </row>
    <row r="155" spans="1:19" ht="25">
      <c r="A155" s="305" t="s">
        <v>1776</v>
      </c>
      <c r="B155" s="316" t="s">
        <v>1906</v>
      </c>
      <c r="C155" s="307" t="s">
        <v>74</v>
      </c>
      <c r="D155" s="3" t="s">
        <v>1905</v>
      </c>
      <c r="E155" s="99">
        <v>17.95</v>
      </c>
      <c r="F155" s="51">
        <f t="shared" si="0"/>
        <v>26.063400000000001</v>
      </c>
      <c r="G155" s="383">
        <f t="shared" si="1"/>
        <v>40.279799999999994</v>
      </c>
      <c r="H155" s="44"/>
      <c r="I155" s="7" t="s">
        <v>105</v>
      </c>
      <c r="J155" s="8"/>
      <c r="K155" s="8"/>
      <c r="L155" s="56"/>
      <c r="M155" s="56"/>
      <c r="N155" s="56"/>
      <c r="O155" s="8"/>
      <c r="P155" s="54"/>
      <c r="Q155" s="57"/>
      <c r="R155" s="9"/>
      <c r="S155" s="9"/>
    </row>
    <row r="156" spans="1:19" ht="25">
      <c r="A156" s="305" t="s">
        <v>1776</v>
      </c>
      <c r="B156" s="316" t="s">
        <v>1907</v>
      </c>
      <c r="C156" s="307" t="s">
        <v>74</v>
      </c>
      <c r="D156" s="3"/>
      <c r="E156" s="99">
        <v>2.95</v>
      </c>
      <c r="F156" s="51">
        <f t="shared" si="0"/>
        <v>4.2834000000000012</v>
      </c>
      <c r="G156" s="383">
        <f t="shared" si="1"/>
        <v>6.6198000000000006</v>
      </c>
      <c r="H156" s="44"/>
      <c r="I156" s="7" t="s">
        <v>105</v>
      </c>
      <c r="J156" s="8"/>
      <c r="K156" s="8"/>
      <c r="L156" s="56"/>
      <c r="M156" s="56"/>
      <c r="N156" s="56"/>
      <c r="O156" s="8"/>
      <c r="P156" s="54"/>
      <c r="Q156" s="57"/>
      <c r="R156" s="9"/>
      <c r="S156" s="9"/>
    </row>
    <row r="157" spans="1:19" ht="25">
      <c r="A157" s="305" t="s">
        <v>1776</v>
      </c>
      <c r="B157" s="316" t="s">
        <v>1908</v>
      </c>
      <c r="C157" s="307" t="s">
        <v>74</v>
      </c>
      <c r="D157" s="3"/>
      <c r="E157" s="99">
        <v>2.5</v>
      </c>
      <c r="F157" s="51">
        <f t="shared" si="0"/>
        <v>3.63</v>
      </c>
      <c r="G157" s="383">
        <f t="shared" si="1"/>
        <v>5.6099999999999994</v>
      </c>
      <c r="H157" s="44"/>
      <c r="I157" s="7" t="s">
        <v>105</v>
      </c>
      <c r="J157" s="8"/>
      <c r="K157" s="8"/>
      <c r="L157" s="56"/>
      <c r="M157" s="56"/>
      <c r="N157" s="56"/>
      <c r="O157" s="8"/>
      <c r="P157" s="54"/>
      <c r="Q157" s="57"/>
      <c r="R157" s="9"/>
      <c r="S157" s="9"/>
    </row>
    <row r="158" spans="1:19" ht="25">
      <c r="A158" s="305" t="s">
        <v>1776</v>
      </c>
      <c r="B158" s="316" t="s">
        <v>1909</v>
      </c>
      <c r="C158" s="307" t="s">
        <v>74</v>
      </c>
      <c r="D158" s="3"/>
      <c r="E158" s="99">
        <v>2.75</v>
      </c>
      <c r="F158" s="51">
        <f t="shared" si="0"/>
        <v>3.9930000000000008</v>
      </c>
      <c r="G158" s="383">
        <f t="shared" si="1"/>
        <v>6.1710000000000003</v>
      </c>
      <c r="H158" s="44"/>
      <c r="I158" s="7" t="s">
        <v>105</v>
      </c>
      <c r="J158" s="8"/>
      <c r="K158" s="8"/>
      <c r="L158" s="56"/>
      <c r="M158" s="56"/>
      <c r="N158" s="56"/>
      <c r="O158" s="8"/>
      <c r="P158" s="54"/>
      <c r="Q158" s="57"/>
      <c r="R158" s="9"/>
      <c r="S158" s="9"/>
    </row>
    <row r="159" spans="1:19" ht="25">
      <c r="A159" s="305" t="s">
        <v>1776</v>
      </c>
      <c r="B159" s="316" t="s">
        <v>1910</v>
      </c>
      <c r="C159" s="307" t="s">
        <v>74</v>
      </c>
      <c r="D159" s="3" t="s">
        <v>1905</v>
      </c>
      <c r="E159" s="99">
        <v>5.25</v>
      </c>
      <c r="F159" s="51">
        <f t="shared" si="0"/>
        <v>7.6230000000000011</v>
      </c>
      <c r="G159" s="383">
        <f t="shared" si="1"/>
        <v>11.781000000000001</v>
      </c>
      <c r="H159" s="44"/>
      <c r="I159" s="7" t="s">
        <v>105</v>
      </c>
      <c r="J159" s="8"/>
      <c r="K159" s="8"/>
      <c r="L159" s="56"/>
      <c r="M159" s="56"/>
      <c r="N159" s="56"/>
      <c r="O159" s="8"/>
      <c r="P159" s="54"/>
      <c r="Q159" s="57"/>
      <c r="R159" s="9"/>
      <c r="S159" s="9"/>
    </row>
    <row r="160" spans="1:19" ht="25">
      <c r="A160" s="305" t="s">
        <v>1776</v>
      </c>
      <c r="B160" s="316" t="s">
        <v>1911</v>
      </c>
      <c r="C160" s="307" t="s">
        <v>74</v>
      </c>
      <c r="D160" s="3"/>
      <c r="E160" s="99">
        <v>2.95</v>
      </c>
      <c r="F160" s="51">
        <f t="shared" si="0"/>
        <v>4.2834000000000012</v>
      </c>
      <c r="G160" s="383">
        <f t="shared" si="1"/>
        <v>6.6198000000000006</v>
      </c>
      <c r="H160" s="44"/>
      <c r="I160" s="7" t="s">
        <v>105</v>
      </c>
      <c r="J160" s="8"/>
      <c r="K160" s="8"/>
      <c r="L160" s="56"/>
      <c r="M160" s="56"/>
      <c r="N160" s="56"/>
      <c r="O160" s="8"/>
      <c r="P160" s="54"/>
      <c r="Q160" s="57"/>
      <c r="R160" s="9"/>
      <c r="S160" s="9"/>
    </row>
    <row r="161" spans="1:19" ht="25">
      <c r="A161" s="305" t="s">
        <v>1776</v>
      </c>
      <c r="B161" s="316" t="s">
        <v>1912</v>
      </c>
      <c r="C161" s="307" t="s">
        <v>74</v>
      </c>
      <c r="D161" s="3"/>
      <c r="E161" s="99">
        <v>2.95</v>
      </c>
      <c r="F161" s="51">
        <f t="shared" si="0"/>
        <v>4.2834000000000012</v>
      </c>
      <c r="G161" s="383">
        <f t="shared" si="1"/>
        <v>6.6198000000000006</v>
      </c>
      <c r="H161" s="44"/>
      <c r="I161" s="7" t="s">
        <v>105</v>
      </c>
      <c r="J161" s="8"/>
      <c r="K161" s="8"/>
      <c r="L161" s="56"/>
      <c r="M161" s="56"/>
      <c r="N161" s="56"/>
      <c r="O161" s="8"/>
      <c r="P161" s="54"/>
      <c r="Q161" s="57"/>
      <c r="R161" s="9"/>
      <c r="S161" s="9"/>
    </row>
    <row r="162" spans="1:19" ht="25">
      <c r="A162" s="305" t="s">
        <v>1776</v>
      </c>
      <c r="B162" s="316" t="s">
        <v>1913</v>
      </c>
      <c r="C162" s="307" t="s">
        <v>74</v>
      </c>
      <c r="D162" s="3"/>
      <c r="E162" s="99">
        <v>2.75</v>
      </c>
      <c r="F162" s="51">
        <f t="shared" si="0"/>
        <v>3.9930000000000008</v>
      </c>
      <c r="G162" s="383">
        <f t="shared" si="1"/>
        <v>6.1710000000000003</v>
      </c>
      <c r="H162" s="44"/>
      <c r="I162" s="7" t="s">
        <v>105</v>
      </c>
      <c r="J162" s="8"/>
      <c r="K162" s="8"/>
      <c r="L162" s="56"/>
      <c r="M162" s="56"/>
      <c r="N162" s="56"/>
      <c r="O162" s="8"/>
      <c r="P162" s="54"/>
      <c r="Q162" s="57"/>
      <c r="R162" s="9"/>
      <c r="S162" s="9"/>
    </row>
    <row r="163" spans="1:19" ht="25">
      <c r="A163" s="305" t="s">
        <v>1776</v>
      </c>
      <c r="B163" s="316" t="s">
        <v>1914</v>
      </c>
      <c r="C163" s="307" t="s">
        <v>74</v>
      </c>
      <c r="D163" s="3"/>
      <c r="E163" s="99">
        <v>5.25</v>
      </c>
      <c r="F163" s="51">
        <f t="shared" si="0"/>
        <v>7.6230000000000011</v>
      </c>
      <c r="G163" s="383">
        <f t="shared" si="1"/>
        <v>11.781000000000001</v>
      </c>
      <c r="H163" s="44"/>
      <c r="I163" s="7" t="s">
        <v>105</v>
      </c>
      <c r="J163" s="8"/>
      <c r="K163" s="8"/>
      <c r="L163" s="56"/>
      <c r="M163" s="56"/>
      <c r="N163" s="56"/>
      <c r="O163" s="8"/>
      <c r="P163" s="54"/>
      <c r="Q163" s="57"/>
      <c r="R163" s="9"/>
      <c r="S163" s="9"/>
    </row>
    <row r="164" spans="1:19" ht="25">
      <c r="A164" s="305" t="s">
        <v>1776</v>
      </c>
      <c r="B164" s="316" t="s">
        <v>1915</v>
      </c>
      <c r="C164" s="307" t="s">
        <v>74</v>
      </c>
      <c r="D164" s="3"/>
      <c r="E164" s="99">
        <v>2.5</v>
      </c>
      <c r="F164" s="51">
        <f t="shared" si="0"/>
        <v>3.63</v>
      </c>
      <c r="G164" s="383">
        <f t="shared" si="1"/>
        <v>5.6099999999999994</v>
      </c>
      <c r="H164" s="44"/>
      <c r="I164" s="7" t="s">
        <v>105</v>
      </c>
      <c r="J164" s="8"/>
      <c r="K164" s="8"/>
      <c r="L164" s="56"/>
      <c r="M164" s="56"/>
      <c r="N164" s="56"/>
      <c r="O164" s="8"/>
      <c r="P164" s="54"/>
      <c r="Q164" s="57"/>
      <c r="R164" s="9"/>
      <c r="S164" s="9"/>
    </row>
    <row r="165" spans="1:19" ht="25">
      <c r="A165" s="305" t="s">
        <v>1776</v>
      </c>
      <c r="B165" s="316" t="s">
        <v>1916</v>
      </c>
      <c r="C165" s="307" t="s">
        <v>74</v>
      </c>
      <c r="D165" s="3"/>
      <c r="E165" s="99">
        <v>2.75</v>
      </c>
      <c r="F165" s="51">
        <f t="shared" si="0"/>
        <v>3.9930000000000008</v>
      </c>
      <c r="G165" s="383">
        <f t="shared" si="1"/>
        <v>6.1710000000000003</v>
      </c>
      <c r="H165" s="44"/>
      <c r="I165" s="7" t="s">
        <v>105</v>
      </c>
      <c r="J165" s="8"/>
      <c r="K165" s="8"/>
      <c r="L165" s="56"/>
      <c r="M165" s="56"/>
      <c r="N165" s="56"/>
      <c r="O165" s="8"/>
      <c r="P165" s="54"/>
      <c r="Q165" s="57"/>
      <c r="R165" s="9"/>
      <c r="S165" s="9"/>
    </row>
    <row r="166" spans="1:19" ht="25">
      <c r="A166" s="305" t="s">
        <v>1776</v>
      </c>
      <c r="B166" s="316" t="s">
        <v>1917</v>
      </c>
      <c r="C166" s="307" t="s">
        <v>74</v>
      </c>
      <c r="D166" s="3"/>
      <c r="E166" s="99">
        <v>2.95</v>
      </c>
      <c r="F166" s="51">
        <f t="shared" si="0"/>
        <v>4.2834000000000012</v>
      </c>
      <c r="G166" s="383">
        <f t="shared" si="1"/>
        <v>6.6198000000000006</v>
      </c>
      <c r="H166" s="44"/>
      <c r="I166" s="7" t="s">
        <v>105</v>
      </c>
      <c r="J166" s="8"/>
      <c r="K166" s="8"/>
      <c r="L166" s="56"/>
      <c r="M166" s="56"/>
      <c r="N166" s="56"/>
      <c r="O166" s="8"/>
      <c r="P166" s="54"/>
      <c r="Q166" s="57"/>
      <c r="R166" s="9"/>
      <c r="S166" s="9"/>
    </row>
    <row r="167" spans="1:19" ht="25">
      <c r="A167" s="305" t="s">
        <v>1776</v>
      </c>
      <c r="B167" s="316" t="s">
        <v>1918</v>
      </c>
      <c r="C167" s="307" t="s">
        <v>74</v>
      </c>
      <c r="D167" s="3"/>
      <c r="E167" s="99">
        <v>2.95</v>
      </c>
      <c r="F167" s="51">
        <f t="shared" si="0"/>
        <v>4.2834000000000012</v>
      </c>
      <c r="G167" s="383">
        <f t="shared" si="1"/>
        <v>6.6198000000000006</v>
      </c>
      <c r="H167" s="44"/>
      <c r="I167" s="7" t="s">
        <v>105</v>
      </c>
      <c r="J167" s="8"/>
      <c r="K167" s="8"/>
      <c r="L167" s="56"/>
      <c r="M167" s="56"/>
      <c r="N167" s="56"/>
      <c r="O167" s="8"/>
      <c r="P167" s="54"/>
      <c r="Q167" s="57"/>
      <c r="R167" s="9"/>
      <c r="S167" s="9"/>
    </row>
    <row r="168" spans="1:19" ht="25">
      <c r="A168" s="305" t="s">
        <v>1776</v>
      </c>
      <c r="B168" s="316" t="s">
        <v>1919</v>
      </c>
      <c r="C168" s="307" t="s">
        <v>74</v>
      </c>
      <c r="D168" s="3"/>
      <c r="E168" s="99">
        <v>2.75</v>
      </c>
      <c r="F168" s="51">
        <f t="shared" si="0"/>
        <v>3.9930000000000008</v>
      </c>
      <c r="G168" s="383">
        <f t="shared" si="1"/>
        <v>6.1710000000000003</v>
      </c>
      <c r="H168" s="44"/>
      <c r="I168" s="7" t="s">
        <v>105</v>
      </c>
      <c r="J168" s="8"/>
      <c r="K168" s="8"/>
      <c r="L168" s="56"/>
      <c r="M168" s="56"/>
      <c r="N168" s="56"/>
      <c r="O168" s="8"/>
      <c r="P168" s="54"/>
      <c r="Q168" s="57"/>
      <c r="R168" s="9"/>
      <c r="S168" s="9"/>
    </row>
    <row r="169" spans="1:19" ht="25">
      <c r="A169" s="305" t="s">
        <v>1776</v>
      </c>
      <c r="B169" s="316" t="s">
        <v>1920</v>
      </c>
      <c r="C169" s="307" t="s">
        <v>74</v>
      </c>
      <c r="D169" s="3" t="s">
        <v>1905</v>
      </c>
      <c r="E169" s="99">
        <v>5.25</v>
      </c>
      <c r="F169" s="51">
        <f t="shared" si="0"/>
        <v>7.6230000000000011</v>
      </c>
      <c r="G169" s="383">
        <f t="shared" si="1"/>
        <v>11.781000000000001</v>
      </c>
      <c r="H169" s="44"/>
      <c r="I169" s="7" t="s">
        <v>105</v>
      </c>
      <c r="J169" s="8"/>
      <c r="K169" s="8"/>
      <c r="L169" s="56"/>
      <c r="M169" s="56"/>
      <c r="N169" s="56"/>
      <c r="O169" s="8"/>
      <c r="P169" s="54"/>
      <c r="Q169" s="57"/>
      <c r="R169" s="9"/>
      <c r="S169" s="9"/>
    </row>
    <row r="170" spans="1:19" ht="25">
      <c r="A170" s="305" t="s">
        <v>1776</v>
      </c>
      <c r="B170" s="316" t="s">
        <v>1921</v>
      </c>
      <c r="C170" s="307" t="s">
        <v>74</v>
      </c>
      <c r="D170" s="3"/>
      <c r="E170" s="99">
        <v>2.95</v>
      </c>
      <c r="F170" s="51">
        <f t="shared" si="0"/>
        <v>4.2834000000000012</v>
      </c>
      <c r="G170" s="383">
        <f t="shared" si="1"/>
        <v>6.6198000000000006</v>
      </c>
      <c r="H170" s="44"/>
      <c r="I170" s="7" t="s">
        <v>105</v>
      </c>
      <c r="J170" s="8"/>
      <c r="K170" s="8"/>
      <c r="L170" s="56"/>
      <c r="M170" s="56"/>
      <c r="N170" s="56"/>
      <c r="O170" s="8"/>
      <c r="P170" s="54"/>
      <c r="Q170" s="57"/>
      <c r="R170" s="9"/>
      <c r="S170" s="9"/>
    </row>
    <row r="171" spans="1:19" ht="25">
      <c r="A171" s="305" t="s">
        <v>1776</v>
      </c>
      <c r="B171" s="316" t="s">
        <v>1852</v>
      </c>
      <c r="C171" s="307" t="s">
        <v>74</v>
      </c>
      <c r="D171" s="3"/>
      <c r="E171" s="99">
        <v>2.95</v>
      </c>
      <c r="F171" s="51">
        <f t="shared" si="0"/>
        <v>4.2834000000000012</v>
      </c>
      <c r="G171" s="383">
        <f t="shared" si="1"/>
        <v>6.6198000000000006</v>
      </c>
      <c r="H171" s="44"/>
      <c r="I171" s="7" t="s">
        <v>105</v>
      </c>
      <c r="J171" s="8"/>
      <c r="K171" s="8"/>
      <c r="L171" s="56"/>
      <c r="M171" s="56"/>
      <c r="N171" s="56"/>
      <c r="O171" s="8"/>
      <c r="P171" s="54"/>
      <c r="Q171" s="57"/>
      <c r="R171" s="9"/>
      <c r="S171" s="9"/>
    </row>
    <row r="172" spans="1:19" ht="25">
      <c r="A172" s="305" t="s">
        <v>1776</v>
      </c>
      <c r="B172" s="316" t="s">
        <v>1922</v>
      </c>
      <c r="C172" s="307" t="s">
        <v>74</v>
      </c>
      <c r="D172" s="3"/>
      <c r="E172" s="99">
        <v>3.95</v>
      </c>
      <c r="F172" s="51">
        <f t="shared" si="0"/>
        <v>5.7354000000000012</v>
      </c>
      <c r="G172" s="383">
        <f t="shared" si="1"/>
        <v>8.8638000000000012</v>
      </c>
      <c r="H172" s="44"/>
      <c r="I172" s="7" t="s">
        <v>105</v>
      </c>
      <c r="J172" s="8"/>
      <c r="K172" s="8"/>
      <c r="L172" s="56"/>
      <c r="M172" s="56"/>
      <c r="N172" s="56"/>
      <c r="O172" s="8"/>
      <c r="P172" s="54"/>
      <c r="Q172" s="57"/>
      <c r="R172" s="9"/>
      <c r="S172" s="9"/>
    </row>
    <row r="173" spans="1:19" ht="25">
      <c r="A173" s="305" t="s">
        <v>1776</v>
      </c>
      <c r="B173" s="316" t="s">
        <v>1860</v>
      </c>
      <c r="C173" s="307" t="s">
        <v>53</v>
      </c>
      <c r="D173" s="3"/>
      <c r="E173" s="99">
        <v>2.08</v>
      </c>
      <c r="F173" s="51">
        <f t="shared" si="0"/>
        <v>3.0201600000000002</v>
      </c>
      <c r="G173" s="383">
        <f t="shared" si="1"/>
        <v>4.6675199999999997</v>
      </c>
      <c r="H173" s="44"/>
      <c r="I173" s="7" t="s">
        <v>139</v>
      </c>
      <c r="J173" s="8"/>
      <c r="K173" s="8"/>
      <c r="L173" s="56"/>
      <c r="M173" s="56"/>
      <c r="N173" s="56"/>
      <c r="O173" s="8"/>
      <c r="P173" s="54"/>
      <c r="Q173" s="57"/>
      <c r="R173" s="9"/>
      <c r="S173" s="9"/>
    </row>
    <row r="174" spans="1:19" ht="25">
      <c r="A174" s="305" t="s">
        <v>1776</v>
      </c>
      <c r="B174" s="316" t="s">
        <v>1858</v>
      </c>
      <c r="C174" s="307" t="s">
        <v>53</v>
      </c>
      <c r="D174" s="3"/>
      <c r="E174" s="99">
        <v>2.99</v>
      </c>
      <c r="F174" s="51">
        <f t="shared" si="0"/>
        <v>4.3414800000000007</v>
      </c>
      <c r="G174" s="383">
        <f t="shared" si="1"/>
        <v>6.7095600000000006</v>
      </c>
      <c r="H174" s="44"/>
      <c r="I174" s="7" t="s">
        <v>139</v>
      </c>
      <c r="J174" s="8"/>
      <c r="K174" s="8"/>
      <c r="L174" s="56"/>
      <c r="M174" s="56"/>
      <c r="N174" s="56"/>
      <c r="O174" s="8"/>
      <c r="P174" s="54"/>
      <c r="Q174" s="57"/>
      <c r="R174" s="9"/>
      <c r="S174" s="9"/>
    </row>
    <row r="175" spans="1:19" ht="25">
      <c r="A175" s="305" t="s">
        <v>1776</v>
      </c>
      <c r="B175" s="316" t="s">
        <v>1856</v>
      </c>
      <c r="C175" s="309" t="s">
        <v>53</v>
      </c>
      <c r="D175" s="3"/>
      <c r="E175" s="99">
        <v>1.94</v>
      </c>
      <c r="F175" s="51">
        <f t="shared" si="0"/>
        <v>2.8168800000000003</v>
      </c>
      <c r="G175" s="383">
        <f t="shared" si="1"/>
        <v>4.3533599999999995</v>
      </c>
      <c r="H175" s="44"/>
      <c r="I175" s="7" t="s">
        <v>139</v>
      </c>
      <c r="J175" s="8"/>
      <c r="K175" s="8"/>
      <c r="L175" s="56"/>
      <c r="M175" s="56"/>
      <c r="N175" s="56"/>
      <c r="O175" s="8"/>
      <c r="P175" s="54"/>
      <c r="Q175" s="57"/>
      <c r="R175" s="9"/>
      <c r="S175" s="9"/>
    </row>
    <row r="176" spans="1:19" ht="25">
      <c r="A176" s="305" t="s">
        <v>1776</v>
      </c>
      <c r="B176" s="316" t="s">
        <v>1923</v>
      </c>
      <c r="C176" s="307" t="s">
        <v>74</v>
      </c>
      <c r="D176" s="3"/>
      <c r="E176" s="99">
        <v>2.5099999999999998</v>
      </c>
      <c r="F176" s="51">
        <f t="shared" si="0"/>
        <v>3.6445200000000004</v>
      </c>
      <c r="G176" s="383">
        <f t="shared" si="1"/>
        <v>5.6324399999999999</v>
      </c>
      <c r="H176" s="44"/>
      <c r="I176" s="7" t="s">
        <v>139</v>
      </c>
      <c r="J176" s="8"/>
      <c r="K176" s="8"/>
      <c r="L176" s="56"/>
      <c r="M176" s="56"/>
      <c r="N176" s="56"/>
      <c r="O176" s="8"/>
      <c r="P176" s="54"/>
      <c r="Q176" s="57"/>
      <c r="R176" s="9"/>
      <c r="S176" s="9"/>
    </row>
    <row r="177" spans="1:19" ht="25">
      <c r="A177" s="305" t="s">
        <v>1776</v>
      </c>
      <c r="B177" s="316" t="s">
        <v>1924</v>
      </c>
      <c r="C177" s="307" t="s">
        <v>53</v>
      </c>
      <c r="D177" s="3"/>
      <c r="E177" s="99">
        <v>2.08</v>
      </c>
      <c r="F177" s="51">
        <f t="shared" si="0"/>
        <v>3.0201600000000002</v>
      </c>
      <c r="G177" s="383">
        <f t="shared" si="1"/>
        <v>4.6675199999999997</v>
      </c>
      <c r="H177" s="44"/>
      <c r="I177" s="7" t="s">
        <v>139</v>
      </c>
      <c r="J177" s="8"/>
      <c r="K177" s="8"/>
      <c r="L177" s="56"/>
      <c r="M177" s="56"/>
      <c r="N177" s="56"/>
      <c r="O177" s="8"/>
      <c r="P177" s="54"/>
      <c r="Q177" s="57"/>
      <c r="R177" s="9"/>
      <c r="S177" s="9"/>
    </row>
    <row r="178" spans="1:19" ht="25">
      <c r="A178" s="305" t="s">
        <v>1776</v>
      </c>
      <c r="B178" s="316" t="s">
        <v>1925</v>
      </c>
      <c r="C178" s="307" t="s">
        <v>53</v>
      </c>
      <c r="D178" s="3"/>
      <c r="E178" s="99">
        <v>2.13</v>
      </c>
      <c r="F178" s="51">
        <f t="shared" si="0"/>
        <v>3.0927600000000002</v>
      </c>
      <c r="G178" s="383">
        <f t="shared" si="1"/>
        <v>4.7797199999999993</v>
      </c>
      <c r="H178" s="44"/>
      <c r="I178" s="7" t="s">
        <v>139</v>
      </c>
      <c r="J178" s="8"/>
      <c r="K178" s="8"/>
      <c r="L178" s="56"/>
      <c r="M178" s="56"/>
      <c r="N178" s="56"/>
      <c r="O178" s="8"/>
      <c r="P178" s="54"/>
      <c r="Q178" s="57"/>
      <c r="R178" s="9"/>
      <c r="S178" s="9"/>
    </row>
    <row r="179" spans="1:19" ht="25">
      <c r="A179" s="305" t="s">
        <v>1776</v>
      </c>
      <c r="B179" s="316" t="s">
        <v>1926</v>
      </c>
      <c r="C179" s="307" t="s">
        <v>53</v>
      </c>
      <c r="D179" s="3"/>
      <c r="E179" s="99">
        <v>2.78</v>
      </c>
      <c r="F179" s="51">
        <f t="shared" si="0"/>
        <v>4.0365599999999997</v>
      </c>
      <c r="G179" s="383">
        <f t="shared" si="1"/>
        <v>6.238319999999999</v>
      </c>
      <c r="H179" s="44"/>
      <c r="I179" s="7" t="s">
        <v>139</v>
      </c>
      <c r="J179" s="8"/>
      <c r="K179" s="8"/>
      <c r="L179" s="56"/>
      <c r="M179" s="56"/>
      <c r="N179" s="56"/>
      <c r="O179" s="8"/>
      <c r="P179" s="54"/>
      <c r="Q179" s="57"/>
      <c r="R179" s="9"/>
      <c r="S179" s="9"/>
    </row>
    <row r="180" spans="1:19" ht="25">
      <c r="A180" s="305" t="s">
        <v>1776</v>
      </c>
      <c r="B180" s="316" t="s">
        <v>1927</v>
      </c>
      <c r="C180" s="307" t="s">
        <v>53</v>
      </c>
      <c r="D180" s="3"/>
      <c r="E180" s="99">
        <v>3.25</v>
      </c>
      <c r="F180" s="51">
        <f t="shared" si="0"/>
        <v>4.7190000000000003</v>
      </c>
      <c r="G180" s="383">
        <f t="shared" si="1"/>
        <v>7.2930000000000001</v>
      </c>
      <c r="H180" s="44"/>
      <c r="I180" s="7" t="s">
        <v>139</v>
      </c>
      <c r="J180" s="8"/>
      <c r="K180" s="8"/>
      <c r="L180" s="56"/>
      <c r="M180" s="56"/>
      <c r="N180" s="56"/>
      <c r="O180" s="8"/>
      <c r="P180" s="54"/>
      <c r="Q180" s="57"/>
      <c r="R180" s="9"/>
      <c r="S180" s="9"/>
    </row>
    <row r="181" spans="1:19" ht="25">
      <c r="A181" s="305" t="s">
        <v>1776</v>
      </c>
      <c r="B181" s="316" t="s">
        <v>1928</v>
      </c>
      <c r="C181" s="307" t="s">
        <v>53</v>
      </c>
      <c r="D181" s="3"/>
      <c r="E181" s="99">
        <v>2.59</v>
      </c>
      <c r="F181" s="51">
        <f t="shared" si="0"/>
        <v>3.7606800000000002</v>
      </c>
      <c r="G181" s="383">
        <f t="shared" si="1"/>
        <v>5.81196</v>
      </c>
      <c r="H181" s="44"/>
      <c r="I181" s="7" t="s">
        <v>139</v>
      </c>
      <c r="J181" s="8"/>
      <c r="K181" s="8"/>
      <c r="L181" s="56"/>
      <c r="M181" s="56"/>
      <c r="N181" s="56"/>
      <c r="O181" s="8"/>
      <c r="P181" s="54"/>
      <c r="Q181" s="57"/>
      <c r="R181" s="9"/>
      <c r="S181" s="9"/>
    </row>
    <row r="182" spans="1:19" ht="25">
      <c r="A182" s="305" t="s">
        <v>1776</v>
      </c>
      <c r="B182" s="316" t="s">
        <v>1929</v>
      </c>
      <c r="C182" s="307" t="s">
        <v>53</v>
      </c>
      <c r="D182" s="3"/>
      <c r="E182" s="99">
        <v>3.25</v>
      </c>
      <c r="F182" s="51">
        <f t="shared" si="0"/>
        <v>4.7190000000000003</v>
      </c>
      <c r="G182" s="383">
        <f t="shared" si="1"/>
        <v>7.2930000000000001</v>
      </c>
      <c r="H182" s="44"/>
      <c r="I182" s="7" t="s">
        <v>139</v>
      </c>
      <c r="J182" s="8"/>
      <c r="K182" s="8"/>
      <c r="L182" s="56"/>
      <c r="M182" s="56"/>
      <c r="N182" s="56"/>
      <c r="O182" s="8"/>
      <c r="P182" s="54"/>
      <c r="Q182" s="57"/>
      <c r="R182" s="9"/>
      <c r="S182" s="9"/>
    </row>
    <row r="183" spans="1:19" ht="25">
      <c r="A183" s="305" t="s">
        <v>1776</v>
      </c>
      <c r="B183" s="316" t="s">
        <v>1930</v>
      </c>
      <c r="C183" s="307" t="s">
        <v>198</v>
      </c>
      <c r="D183" s="3"/>
      <c r="E183" s="99">
        <v>2.91</v>
      </c>
      <c r="F183" s="51">
        <f t="shared" si="0"/>
        <v>4.2253200000000009</v>
      </c>
      <c r="G183" s="383">
        <f t="shared" si="1"/>
        <v>6.5300400000000005</v>
      </c>
      <c r="H183" s="44"/>
      <c r="I183" s="7" t="s">
        <v>139</v>
      </c>
      <c r="J183" s="8"/>
      <c r="K183" s="8"/>
      <c r="L183" s="56"/>
      <c r="M183" s="56"/>
      <c r="N183" s="56"/>
      <c r="O183" s="8"/>
      <c r="P183" s="54"/>
      <c r="Q183" s="57"/>
      <c r="R183" s="9"/>
      <c r="S183" s="9"/>
    </row>
    <row r="184" spans="1:19" ht="25">
      <c r="A184" s="305" t="s">
        <v>1776</v>
      </c>
      <c r="B184" s="316" t="s">
        <v>1866</v>
      </c>
      <c r="C184" s="307" t="s">
        <v>53</v>
      </c>
      <c r="D184" s="3"/>
      <c r="E184" s="99">
        <v>2.78</v>
      </c>
      <c r="F184" s="51">
        <f t="shared" si="0"/>
        <v>4.0365599999999997</v>
      </c>
      <c r="G184" s="383">
        <f t="shared" si="1"/>
        <v>6.238319999999999</v>
      </c>
      <c r="H184" s="44"/>
      <c r="I184" s="7" t="s">
        <v>139</v>
      </c>
      <c r="J184" s="8"/>
      <c r="K184" s="8"/>
      <c r="L184" s="56"/>
      <c r="M184" s="56"/>
      <c r="N184" s="56"/>
      <c r="O184" s="8"/>
      <c r="P184" s="54"/>
      <c r="Q184" s="57"/>
      <c r="R184" s="9"/>
      <c r="S184" s="9"/>
    </row>
    <row r="185" spans="1:19" ht="25">
      <c r="A185" s="305" t="s">
        <v>1776</v>
      </c>
      <c r="B185" s="316" t="s">
        <v>1931</v>
      </c>
      <c r="C185" s="307" t="s">
        <v>53</v>
      </c>
      <c r="D185" s="3"/>
      <c r="E185" s="99">
        <v>3.71</v>
      </c>
      <c r="F185" s="51">
        <f t="shared" si="0"/>
        <v>5.3869200000000008</v>
      </c>
      <c r="G185" s="383">
        <f t="shared" si="1"/>
        <v>8.3252400000000009</v>
      </c>
      <c r="H185" s="44"/>
      <c r="I185" s="7" t="s">
        <v>139</v>
      </c>
      <c r="J185" s="8"/>
      <c r="K185" s="8"/>
      <c r="L185" s="56"/>
      <c r="M185" s="56"/>
      <c r="N185" s="56"/>
      <c r="O185" s="8"/>
      <c r="P185" s="54"/>
      <c r="Q185" s="57"/>
      <c r="R185" s="9"/>
      <c r="S185" s="9"/>
    </row>
    <row r="186" spans="1:19" ht="25">
      <c r="A186" s="305" t="s">
        <v>1776</v>
      </c>
      <c r="B186" s="316" t="s">
        <v>1867</v>
      </c>
      <c r="C186" s="307" t="s">
        <v>53</v>
      </c>
      <c r="D186" s="3"/>
      <c r="E186" s="99">
        <v>2.13</v>
      </c>
      <c r="F186" s="51">
        <f t="shared" si="0"/>
        <v>3.0927600000000002</v>
      </c>
      <c r="G186" s="383">
        <f t="shared" si="1"/>
        <v>4.7797199999999993</v>
      </c>
      <c r="H186" s="44"/>
      <c r="I186" s="7" t="s">
        <v>139</v>
      </c>
      <c r="J186" s="8"/>
      <c r="K186" s="8"/>
      <c r="L186" s="56"/>
      <c r="M186" s="56"/>
      <c r="N186" s="56"/>
      <c r="O186" s="8"/>
      <c r="P186" s="54"/>
      <c r="Q186" s="57"/>
      <c r="R186" s="9"/>
      <c r="S186" s="9"/>
    </row>
    <row r="187" spans="1:19" ht="25">
      <c r="A187" s="305" t="s">
        <v>1776</v>
      </c>
      <c r="B187" s="316" t="s">
        <v>1932</v>
      </c>
      <c r="C187" s="307" t="s">
        <v>53</v>
      </c>
      <c r="D187" s="3"/>
      <c r="E187" s="99">
        <v>2.13</v>
      </c>
      <c r="F187" s="51">
        <f t="shared" si="0"/>
        <v>3.0927600000000002</v>
      </c>
      <c r="G187" s="383">
        <f t="shared" si="1"/>
        <v>4.7797199999999993</v>
      </c>
      <c r="H187" s="44"/>
      <c r="I187" s="7" t="s">
        <v>139</v>
      </c>
      <c r="J187" s="8"/>
      <c r="K187" s="8"/>
      <c r="L187" s="56"/>
      <c r="M187" s="56"/>
      <c r="N187" s="56"/>
      <c r="O187" s="8"/>
      <c r="P187" s="54"/>
      <c r="Q187" s="57"/>
      <c r="R187" s="9"/>
      <c r="S187" s="9"/>
    </row>
    <row r="188" spans="1:19" ht="25">
      <c r="A188" s="305" t="s">
        <v>1776</v>
      </c>
      <c r="B188" s="316" t="s">
        <v>1933</v>
      </c>
      <c r="C188" s="307" t="s">
        <v>53</v>
      </c>
      <c r="D188" s="3"/>
      <c r="E188" s="99">
        <v>3.25</v>
      </c>
      <c r="F188" s="51">
        <f t="shared" si="0"/>
        <v>4.7190000000000003</v>
      </c>
      <c r="G188" s="383">
        <f t="shared" si="1"/>
        <v>7.2930000000000001</v>
      </c>
      <c r="H188" s="44"/>
      <c r="I188" s="7" t="s">
        <v>139</v>
      </c>
      <c r="J188" s="8"/>
      <c r="K188" s="8"/>
      <c r="L188" s="56"/>
      <c r="M188" s="56"/>
      <c r="N188" s="56"/>
      <c r="O188" s="8"/>
      <c r="P188" s="54"/>
      <c r="Q188" s="57"/>
      <c r="R188" s="9"/>
      <c r="S188" s="9"/>
    </row>
    <row r="189" spans="1:19" ht="25">
      <c r="A189" s="305" t="s">
        <v>1776</v>
      </c>
      <c r="B189" s="316" t="s">
        <v>1934</v>
      </c>
      <c r="C189" s="307" t="s">
        <v>53</v>
      </c>
      <c r="D189" s="3"/>
      <c r="E189" s="99">
        <v>2.29</v>
      </c>
      <c r="F189" s="51">
        <f t="shared" si="0"/>
        <v>3.3250800000000003</v>
      </c>
      <c r="G189" s="383">
        <f t="shared" si="1"/>
        <v>5.1387600000000004</v>
      </c>
      <c r="H189" s="44"/>
      <c r="I189" s="7" t="s">
        <v>139</v>
      </c>
      <c r="J189" s="8"/>
      <c r="K189" s="8"/>
      <c r="L189" s="56"/>
      <c r="M189" s="56"/>
      <c r="N189" s="56"/>
      <c r="O189" s="8"/>
      <c r="P189" s="54"/>
      <c r="Q189" s="57"/>
      <c r="R189" s="9"/>
      <c r="S189" s="9"/>
    </row>
    <row r="190" spans="1:19" ht="25">
      <c r="A190" s="305" t="s">
        <v>1776</v>
      </c>
      <c r="B190" s="316" t="s">
        <v>1935</v>
      </c>
      <c r="C190" s="307" t="s">
        <v>53</v>
      </c>
      <c r="D190" s="3"/>
      <c r="E190" s="99">
        <v>2.13</v>
      </c>
      <c r="F190" s="51">
        <f t="shared" si="0"/>
        <v>3.0927600000000002</v>
      </c>
      <c r="G190" s="383">
        <f t="shared" si="1"/>
        <v>4.7797199999999993</v>
      </c>
      <c r="H190" s="44"/>
      <c r="I190" s="7" t="s">
        <v>139</v>
      </c>
      <c r="J190" s="8"/>
      <c r="K190" s="8"/>
      <c r="L190" s="56"/>
      <c r="M190" s="56"/>
      <c r="N190" s="56"/>
      <c r="O190" s="8"/>
      <c r="P190" s="54"/>
      <c r="Q190" s="57"/>
      <c r="R190" s="9"/>
      <c r="S190" s="9"/>
    </row>
    <row r="191" spans="1:19" ht="25">
      <c r="A191" s="305" t="s">
        <v>1776</v>
      </c>
      <c r="B191" s="381" t="s">
        <v>1936</v>
      </c>
      <c r="C191" s="307" t="s">
        <v>74</v>
      </c>
      <c r="D191" s="3" t="s">
        <v>1937</v>
      </c>
      <c r="E191" s="99">
        <v>11.5</v>
      </c>
      <c r="F191" s="51">
        <f t="shared" si="0"/>
        <v>16.698</v>
      </c>
      <c r="G191" s="383">
        <f t="shared" si="1"/>
        <v>25.805999999999997</v>
      </c>
      <c r="H191" s="44"/>
      <c r="I191" s="7" t="s">
        <v>210</v>
      </c>
      <c r="J191" s="8"/>
      <c r="K191" s="8"/>
      <c r="L191" s="56"/>
      <c r="M191" s="56"/>
      <c r="N191" s="56"/>
      <c r="O191" s="8"/>
      <c r="P191" s="54"/>
      <c r="Q191" s="57"/>
      <c r="R191" s="9"/>
      <c r="S191" s="9"/>
    </row>
    <row r="192" spans="1:19" ht="25">
      <c r="A192" s="305" t="s">
        <v>1776</v>
      </c>
      <c r="B192" s="381" t="s">
        <v>1938</v>
      </c>
      <c r="C192" s="307" t="s">
        <v>90</v>
      </c>
      <c r="D192" s="3"/>
      <c r="E192" s="99">
        <v>1.5</v>
      </c>
      <c r="F192" s="51">
        <f t="shared" si="0"/>
        <v>2.1779999999999999</v>
      </c>
      <c r="G192" s="383">
        <f t="shared" si="1"/>
        <v>3.3660000000000001</v>
      </c>
      <c r="H192" s="44"/>
      <c r="I192" s="7" t="s">
        <v>210</v>
      </c>
      <c r="J192" s="8"/>
      <c r="K192" s="8"/>
      <c r="L192" s="56"/>
      <c r="M192" s="56"/>
      <c r="N192" s="56"/>
      <c r="O192" s="8"/>
      <c r="P192" s="54"/>
      <c r="Q192" s="57"/>
      <c r="R192" s="9"/>
      <c r="S192" s="9"/>
    </row>
    <row r="193" spans="1:19" ht="25">
      <c r="A193" s="305" t="s">
        <v>1776</v>
      </c>
      <c r="B193" s="381" t="s">
        <v>1939</v>
      </c>
      <c r="C193" s="307" t="s">
        <v>74</v>
      </c>
      <c r="D193" s="3"/>
      <c r="E193" s="99">
        <v>1.2</v>
      </c>
      <c r="F193" s="51">
        <f t="shared" si="0"/>
        <v>1.7424000000000002</v>
      </c>
      <c r="G193" s="383">
        <f t="shared" si="1"/>
        <v>2.6928000000000001</v>
      </c>
      <c r="H193" s="44"/>
      <c r="I193" s="7" t="s">
        <v>210</v>
      </c>
      <c r="J193" s="8"/>
      <c r="K193" s="8"/>
      <c r="L193" s="56"/>
      <c r="M193" s="56"/>
      <c r="N193" s="56"/>
      <c r="O193" s="8"/>
      <c r="P193" s="54"/>
      <c r="Q193" s="57"/>
      <c r="R193" s="9"/>
      <c r="S193" s="9"/>
    </row>
    <row r="194" spans="1:19" ht="25">
      <c r="A194" s="305" t="s">
        <v>1776</v>
      </c>
      <c r="B194" s="381" t="s">
        <v>1940</v>
      </c>
      <c r="C194" s="307" t="s">
        <v>74</v>
      </c>
      <c r="D194" s="3"/>
      <c r="E194" s="99">
        <v>1.5</v>
      </c>
      <c r="F194" s="51">
        <f t="shared" si="0"/>
        <v>2.1779999999999999</v>
      </c>
      <c r="G194" s="383">
        <f t="shared" si="1"/>
        <v>3.3660000000000001</v>
      </c>
      <c r="H194" s="44"/>
      <c r="I194" s="7" t="s">
        <v>210</v>
      </c>
      <c r="J194" s="8"/>
      <c r="K194" s="8"/>
      <c r="L194" s="56"/>
      <c r="M194" s="56"/>
      <c r="N194" s="56"/>
      <c r="O194" s="8"/>
      <c r="P194" s="54"/>
      <c r="Q194" s="57"/>
      <c r="R194" s="9"/>
      <c r="S194" s="9"/>
    </row>
    <row r="195" spans="1:19" ht="25">
      <c r="A195" s="305" t="s">
        <v>1776</v>
      </c>
      <c r="B195" s="381" t="s">
        <v>1940</v>
      </c>
      <c r="C195" s="307" t="s">
        <v>74</v>
      </c>
      <c r="D195" s="3"/>
      <c r="E195" s="99">
        <v>1.2</v>
      </c>
      <c r="F195" s="51">
        <f t="shared" si="0"/>
        <v>1.7424000000000002</v>
      </c>
      <c r="G195" s="383">
        <f t="shared" si="1"/>
        <v>2.6928000000000001</v>
      </c>
      <c r="H195" s="44"/>
      <c r="I195" s="7" t="s">
        <v>210</v>
      </c>
      <c r="J195" s="8"/>
      <c r="K195" s="8"/>
      <c r="L195" s="56"/>
      <c r="M195" s="56"/>
      <c r="N195" s="56"/>
      <c r="O195" s="8"/>
      <c r="P195" s="54"/>
      <c r="Q195" s="57"/>
      <c r="R195" s="9"/>
      <c r="S195" s="9"/>
    </row>
    <row r="196" spans="1:19" ht="25">
      <c r="A196" s="305" t="s">
        <v>1776</v>
      </c>
      <c r="B196" s="381" t="s">
        <v>1941</v>
      </c>
      <c r="C196" s="307" t="s">
        <v>74</v>
      </c>
      <c r="D196" s="3"/>
      <c r="E196" s="99">
        <v>2.2000000000000002</v>
      </c>
      <c r="F196" s="51">
        <f t="shared" si="0"/>
        <v>3.1944000000000008</v>
      </c>
      <c r="G196" s="383">
        <f t="shared" si="1"/>
        <v>4.9368000000000007</v>
      </c>
      <c r="H196" s="44"/>
      <c r="I196" s="7" t="s">
        <v>210</v>
      </c>
      <c r="J196" s="8"/>
      <c r="K196" s="8"/>
      <c r="L196" s="56"/>
      <c r="M196" s="56"/>
      <c r="N196" s="56"/>
      <c r="O196" s="8"/>
      <c r="P196" s="54"/>
      <c r="Q196" s="57"/>
      <c r="R196" s="9"/>
      <c r="S196" s="9"/>
    </row>
    <row r="197" spans="1:19" ht="25">
      <c r="A197" s="305" t="s">
        <v>1776</v>
      </c>
      <c r="B197" s="381" t="s">
        <v>1942</v>
      </c>
      <c r="C197" s="307" t="s">
        <v>74</v>
      </c>
      <c r="D197" s="3"/>
      <c r="E197" s="99">
        <v>2.2000000000000002</v>
      </c>
      <c r="F197" s="51">
        <f t="shared" si="0"/>
        <v>3.1944000000000008</v>
      </c>
      <c r="G197" s="383">
        <f t="shared" si="1"/>
        <v>4.9368000000000007</v>
      </c>
      <c r="H197" s="44"/>
      <c r="I197" s="7" t="s">
        <v>210</v>
      </c>
      <c r="J197" s="8"/>
      <c r="K197" s="8"/>
      <c r="L197" s="56"/>
      <c r="M197" s="56"/>
      <c r="N197" s="56"/>
      <c r="O197" s="8"/>
      <c r="P197" s="54"/>
      <c r="Q197" s="57"/>
      <c r="R197" s="9"/>
      <c r="S197" s="9"/>
    </row>
    <row r="198" spans="1:19" ht="25">
      <c r="A198" s="305" t="s">
        <v>1776</v>
      </c>
      <c r="B198" s="381" t="s">
        <v>1943</v>
      </c>
      <c r="C198" s="307" t="s">
        <v>74</v>
      </c>
      <c r="D198" s="3"/>
      <c r="E198" s="99">
        <v>2.2000000000000002</v>
      </c>
      <c r="F198" s="51">
        <f t="shared" si="0"/>
        <v>3.1944000000000008</v>
      </c>
      <c r="G198" s="383">
        <f t="shared" si="1"/>
        <v>4.9368000000000007</v>
      </c>
      <c r="H198" s="44"/>
      <c r="I198" s="7" t="s">
        <v>210</v>
      </c>
      <c r="J198" s="8"/>
      <c r="K198" s="8"/>
      <c r="L198" s="56"/>
      <c r="M198" s="56"/>
      <c r="N198" s="56"/>
      <c r="O198" s="8"/>
      <c r="P198" s="54"/>
      <c r="Q198" s="57"/>
      <c r="R198" s="9"/>
      <c r="S198" s="9"/>
    </row>
    <row r="199" spans="1:19" ht="25">
      <c r="A199" s="305" t="s">
        <v>1776</v>
      </c>
      <c r="B199" s="381" t="s">
        <v>1944</v>
      </c>
      <c r="C199" s="307" t="s">
        <v>74</v>
      </c>
      <c r="D199" s="3"/>
      <c r="E199" s="99">
        <v>2.2000000000000002</v>
      </c>
      <c r="F199" s="51">
        <f t="shared" si="0"/>
        <v>3.1944000000000008</v>
      </c>
      <c r="G199" s="383">
        <f t="shared" si="1"/>
        <v>4.9368000000000007</v>
      </c>
      <c r="H199" s="44"/>
      <c r="I199" s="7" t="s">
        <v>210</v>
      </c>
      <c r="J199" s="8"/>
      <c r="K199" s="8"/>
      <c r="L199" s="56"/>
      <c r="M199" s="56"/>
      <c r="N199" s="56"/>
      <c r="O199" s="8"/>
      <c r="P199" s="54"/>
      <c r="Q199" s="57"/>
      <c r="R199" s="9"/>
      <c r="S199" s="9"/>
    </row>
    <row r="200" spans="1:19" ht="25">
      <c r="A200" s="305" t="s">
        <v>1776</v>
      </c>
      <c r="B200" s="381" t="s">
        <v>1945</v>
      </c>
      <c r="C200" s="307" t="s">
        <v>74</v>
      </c>
      <c r="D200" s="3"/>
      <c r="E200" s="99">
        <v>2.2000000000000002</v>
      </c>
      <c r="F200" s="51">
        <f t="shared" si="0"/>
        <v>3.1944000000000008</v>
      </c>
      <c r="G200" s="383">
        <f t="shared" si="1"/>
        <v>4.9368000000000007</v>
      </c>
      <c r="H200" s="44"/>
      <c r="I200" s="7" t="s">
        <v>210</v>
      </c>
      <c r="J200" s="8"/>
      <c r="K200" s="8"/>
      <c r="L200" s="56"/>
      <c r="M200" s="56"/>
      <c r="N200" s="56"/>
      <c r="O200" s="8"/>
      <c r="P200" s="54"/>
      <c r="Q200" s="57"/>
      <c r="R200" s="9"/>
      <c r="S200" s="9"/>
    </row>
    <row r="201" spans="1:19" ht="25">
      <c r="A201" s="305" t="s">
        <v>1776</v>
      </c>
      <c r="B201" s="381" t="s">
        <v>1946</v>
      </c>
      <c r="C201" s="307" t="s">
        <v>74</v>
      </c>
      <c r="D201" s="3"/>
      <c r="E201" s="99">
        <v>2.2000000000000002</v>
      </c>
      <c r="F201" s="51">
        <f t="shared" si="0"/>
        <v>3.1944000000000008</v>
      </c>
      <c r="G201" s="383">
        <f t="shared" si="1"/>
        <v>4.9368000000000007</v>
      </c>
      <c r="H201" s="44"/>
      <c r="I201" s="7" t="s">
        <v>210</v>
      </c>
      <c r="J201" s="8"/>
      <c r="K201" s="8"/>
      <c r="L201" s="56"/>
      <c r="M201" s="56"/>
      <c r="N201" s="56"/>
      <c r="O201" s="8"/>
      <c r="P201" s="54"/>
      <c r="Q201" s="57"/>
      <c r="R201" s="9"/>
      <c r="S201" s="9"/>
    </row>
    <row r="202" spans="1:19" ht="25">
      <c r="A202" s="305" t="s">
        <v>1776</v>
      </c>
      <c r="B202" s="381" t="s">
        <v>1947</v>
      </c>
      <c r="C202" s="307" t="s">
        <v>74</v>
      </c>
      <c r="D202" s="3"/>
      <c r="E202" s="99">
        <v>2.2000000000000002</v>
      </c>
      <c r="F202" s="51">
        <f t="shared" si="0"/>
        <v>3.1944000000000008</v>
      </c>
      <c r="G202" s="383">
        <f t="shared" si="1"/>
        <v>4.9368000000000007</v>
      </c>
      <c r="H202" s="44"/>
      <c r="I202" s="7" t="s">
        <v>210</v>
      </c>
      <c r="J202" s="8"/>
      <c r="K202" s="8"/>
      <c r="L202" s="56"/>
      <c r="M202" s="56"/>
      <c r="N202" s="56"/>
      <c r="O202" s="8"/>
      <c r="P202" s="54"/>
      <c r="Q202" s="57"/>
      <c r="R202" s="9"/>
      <c r="S202" s="9"/>
    </row>
    <row r="203" spans="1:19" ht="25">
      <c r="A203" s="305" t="s">
        <v>1776</v>
      </c>
      <c r="B203" s="381" t="s">
        <v>1948</v>
      </c>
      <c r="C203" s="307" t="s">
        <v>74</v>
      </c>
      <c r="D203" s="3"/>
      <c r="E203" s="99">
        <v>2.2000000000000002</v>
      </c>
      <c r="F203" s="51">
        <f t="shared" si="0"/>
        <v>3.1944000000000008</v>
      </c>
      <c r="G203" s="383">
        <f t="shared" si="1"/>
        <v>4.9368000000000007</v>
      </c>
      <c r="H203" s="44"/>
      <c r="I203" s="7" t="s">
        <v>210</v>
      </c>
      <c r="J203" s="8"/>
      <c r="K203" s="8"/>
      <c r="L203" s="56"/>
      <c r="M203" s="56"/>
      <c r="N203" s="56"/>
      <c r="O203" s="8"/>
      <c r="P203" s="54"/>
      <c r="Q203" s="57"/>
      <c r="R203" s="9"/>
      <c r="S203" s="9"/>
    </row>
    <row r="204" spans="1:19" ht="25">
      <c r="A204" s="305" t="s">
        <v>1776</v>
      </c>
      <c r="B204" s="381" t="s">
        <v>1949</v>
      </c>
      <c r="C204" s="307" t="s">
        <v>74</v>
      </c>
      <c r="D204" s="3"/>
      <c r="E204" s="99">
        <v>2.2000000000000002</v>
      </c>
      <c r="F204" s="51">
        <f t="shared" si="0"/>
        <v>3.1944000000000008</v>
      </c>
      <c r="G204" s="383">
        <f t="shared" si="1"/>
        <v>4.9368000000000007</v>
      </c>
      <c r="H204" s="44"/>
      <c r="I204" s="7" t="s">
        <v>210</v>
      </c>
      <c r="J204" s="8"/>
      <c r="K204" s="8"/>
      <c r="L204" s="56"/>
      <c r="M204" s="56"/>
      <c r="N204" s="56"/>
      <c r="O204" s="8"/>
      <c r="P204" s="54"/>
      <c r="Q204" s="57"/>
      <c r="R204" s="9"/>
      <c r="S204" s="9"/>
    </row>
    <row r="205" spans="1:19" ht="25">
      <c r="A205" s="305" t="s">
        <v>1776</v>
      </c>
      <c r="B205" s="381" t="s">
        <v>1950</v>
      </c>
      <c r="C205" s="307" t="s">
        <v>74</v>
      </c>
      <c r="D205" s="3"/>
      <c r="E205" s="99">
        <v>2.2000000000000002</v>
      </c>
      <c r="F205" s="51">
        <f t="shared" si="0"/>
        <v>3.1944000000000008</v>
      </c>
      <c r="G205" s="383">
        <f t="shared" si="1"/>
        <v>4.9368000000000007</v>
      </c>
      <c r="H205" s="44"/>
      <c r="I205" s="7" t="s">
        <v>210</v>
      </c>
      <c r="J205" s="8"/>
      <c r="K205" s="8"/>
      <c r="L205" s="56"/>
      <c r="M205" s="56"/>
      <c r="N205" s="56"/>
      <c r="O205" s="8"/>
      <c r="P205" s="54"/>
      <c r="Q205" s="57"/>
      <c r="R205" s="9"/>
      <c r="S205" s="9"/>
    </row>
    <row r="206" spans="1:19" ht="25">
      <c r="A206" s="305" t="s">
        <v>1776</v>
      </c>
      <c r="B206" s="381" t="s">
        <v>1951</v>
      </c>
      <c r="C206" s="307" t="s">
        <v>74</v>
      </c>
      <c r="D206" s="3"/>
      <c r="E206" s="99">
        <v>2.2000000000000002</v>
      </c>
      <c r="F206" s="51">
        <f t="shared" si="0"/>
        <v>3.1944000000000008</v>
      </c>
      <c r="G206" s="383">
        <f t="shared" si="1"/>
        <v>4.9368000000000007</v>
      </c>
      <c r="H206" s="44"/>
      <c r="I206" s="7" t="s">
        <v>210</v>
      </c>
      <c r="J206" s="8"/>
      <c r="K206" s="8"/>
      <c r="L206" s="56"/>
      <c r="M206" s="56"/>
      <c r="N206" s="56"/>
      <c r="O206" s="8"/>
      <c r="P206" s="54"/>
      <c r="Q206" s="57"/>
      <c r="R206" s="9"/>
      <c r="S206" s="9"/>
    </row>
    <row r="207" spans="1:19" ht="25">
      <c r="A207" s="305" t="s">
        <v>1776</v>
      </c>
      <c r="B207" s="381" t="s">
        <v>1952</v>
      </c>
      <c r="C207" s="307" t="s">
        <v>74</v>
      </c>
      <c r="D207" s="3"/>
      <c r="E207" s="99">
        <v>2.2000000000000002</v>
      </c>
      <c r="F207" s="51">
        <f t="shared" si="0"/>
        <v>3.1944000000000008</v>
      </c>
      <c r="G207" s="383">
        <f t="shared" si="1"/>
        <v>4.9368000000000007</v>
      </c>
      <c r="H207" s="44"/>
      <c r="I207" s="7" t="s">
        <v>210</v>
      </c>
      <c r="J207" s="8"/>
      <c r="K207" s="8"/>
      <c r="L207" s="56"/>
      <c r="M207" s="56"/>
      <c r="N207" s="56"/>
      <c r="O207" s="8"/>
      <c r="P207" s="54"/>
      <c r="Q207" s="57"/>
      <c r="R207" s="9"/>
      <c r="S207" s="9"/>
    </row>
    <row r="208" spans="1:19" ht="25">
      <c r="A208" s="305" t="s">
        <v>1776</v>
      </c>
      <c r="B208" s="381" t="s">
        <v>1953</v>
      </c>
      <c r="C208" s="307" t="s">
        <v>74</v>
      </c>
      <c r="D208" s="3"/>
      <c r="E208" s="99">
        <v>2.2000000000000002</v>
      </c>
      <c r="F208" s="51">
        <f t="shared" si="0"/>
        <v>3.1944000000000008</v>
      </c>
      <c r="G208" s="383">
        <f t="shared" si="1"/>
        <v>4.9368000000000007</v>
      </c>
      <c r="H208" s="44"/>
      <c r="I208" s="7" t="s">
        <v>210</v>
      </c>
      <c r="J208" s="8"/>
      <c r="K208" s="8"/>
      <c r="L208" s="56"/>
      <c r="M208" s="56"/>
      <c r="N208" s="56"/>
      <c r="O208" s="8"/>
      <c r="P208" s="54"/>
      <c r="Q208" s="57"/>
      <c r="R208" s="9"/>
      <c r="S208" s="9"/>
    </row>
    <row r="209" spans="1:19" ht="25">
      <c r="A209" s="305" t="s">
        <v>1776</v>
      </c>
      <c r="B209" s="381" t="s">
        <v>1954</v>
      </c>
      <c r="C209" s="307" t="s">
        <v>74</v>
      </c>
      <c r="D209" s="3"/>
      <c r="E209" s="99">
        <v>2.2000000000000002</v>
      </c>
      <c r="F209" s="51">
        <f t="shared" si="0"/>
        <v>3.1944000000000008</v>
      </c>
      <c r="G209" s="383">
        <f t="shared" si="1"/>
        <v>4.9368000000000007</v>
      </c>
      <c r="H209" s="44"/>
      <c r="I209" s="7" t="s">
        <v>210</v>
      </c>
      <c r="J209" s="8"/>
      <c r="K209" s="8"/>
      <c r="L209" s="56"/>
      <c r="M209" s="56"/>
      <c r="N209" s="56"/>
      <c r="O209" s="8"/>
      <c r="P209" s="54"/>
      <c r="Q209" s="57"/>
      <c r="R209" s="9"/>
      <c r="S209" s="9"/>
    </row>
    <row r="210" spans="1:19" ht="25">
      <c r="A210" s="305" t="s">
        <v>1776</v>
      </c>
      <c r="B210" s="381" t="s">
        <v>1955</v>
      </c>
      <c r="C210" s="307" t="s">
        <v>74</v>
      </c>
      <c r="D210" s="3"/>
      <c r="E210" s="99">
        <v>2.2000000000000002</v>
      </c>
      <c r="F210" s="51">
        <f t="shared" si="0"/>
        <v>3.1944000000000008</v>
      </c>
      <c r="G210" s="383">
        <f t="shared" si="1"/>
        <v>4.9368000000000007</v>
      </c>
      <c r="H210" s="44"/>
      <c r="I210" s="7" t="s">
        <v>210</v>
      </c>
      <c r="J210" s="8"/>
      <c r="K210" s="8"/>
      <c r="L210" s="56"/>
      <c r="M210" s="56"/>
      <c r="N210" s="56"/>
      <c r="O210" s="8"/>
      <c r="P210" s="54"/>
      <c r="Q210" s="57"/>
      <c r="R210" s="9"/>
      <c r="S210" s="9"/>
    </row>
    <row r="211" spans="1:19" ht="25">
      <c r="A211" s="305" t="s">
        <v>1776</v>
      </c>
      <c r="B211" s="381" t="s">
        <v>1956</v>
      </c>
      <c r="C211" s="307" t="s">
        <v>74</v>
      </c>
      <c r="D211" s="3"/>
      <c r="E211" s="99">
        <v>2.2000000000000002</v>
      </c>
      <c r="F211" s="51">
        <f t="shared" si="0"/>
        <v>3.1944000000000008</v>
      </c>
      <c r="G211" s="383">
        <f t="shared" si="1"/>
        <v>4.9368000000000007</v>
      </c>
      <c r="H211" s="44"/>
      <c r="I211" s="7" t="s">
        <v>210</v>
      </c>
      <c r="J211" s="8"/>
      <c r="K211" s="8"/>
      <c r="L211" s="56"/>
      <c r="M211" s="56"/>
      <c r="N211" s="56"/>
      <c r="O211" s="8"/>
      <c r="P211" s="54"/>
      <c r="Q211" s="57"/>
      <c r="R211" s="9"/>
      <c r="S211" s="9"/>
    </row>
    <row r="212" spans="1:19" ht="25">
      <c r="A212" s="305" t="s">
        <v>1776</v>
      </c>
      <c r="B212" s="381" t="s">
        <v>1957</v>
      </c>
      <c r="C212" s="307" t="s">
        <v>74</v>
      </c>
      <c r="D212" s="3"/>
      <c r="E212" s="99">
        <v>2</v>
      </c>
      <c r="F212" s="51">
        <f t="shared" si="0"/>
        <v>2.9040000000000004</v>
      </c>
      <c r="G212" s="383">
        <f t="shared" si="1"/>
        <v>4.4880000000000004</v>
      </c>
      <c r="H212" s="44"/>
      <c r="I212" s="7" t="s">
        <v>210</v>
      </c>
      <c r="J212" s="8"/>
      <c r="K212" s="8"/>
      <c r="L212" s="56"/>
      <c r="M212" s="56"/>
      <c r="N212" s="56"/>
      <c r="O212" s="8"/>
      <c r="P212" s="54"/>
      <c r="Q212" s="57"/>
      <c r="R212" s="9"/>
      <c r="S212" s="9"/>
    </row>
    <row r="213" spans="1:19" ht="25">
      <c r="A213" s="305" t="s">
        <v>1776</v>
      </c>
      <c r="B213" s="381" t="s">
        <v>1958</v>
      </c>
      <c r="C213" s="307" t="s">
        <v>74</v>
      </c>
      <c r="D213" s="3"/>
      <c r="E213" s="99">
        <v>2</v>
      </c>
      <c r="F213" s="51">
        <f t="shared" si="0"/>
        <v>2.9040000000000004</v>
      </c>
      <c r="G213" s="383">
        <f t="shared" si="1"/>
        <v>4.4880000000000004</v>
      </c>
      <c r="H213" s="44"/>
      <c r="I213" s="7" t="s">
        <v>210</v>
      </c>
      <c r="J213" s="8"/>
      <c r="K213" s="8"/>
      <c r="L213" s="56"/>
      <c r="M213" s="56"/>
      <c r="N213" s="56"/>
      <c r="O213" s="8"/>
      <c r="P213" s="54"/>
      <c r="Q213" s="57"/>
      <c r="R213" s="9"/>
      <c r="S213" s="9"/>
    </row>
    <row r="214" spans="1:19" ht="25">
      <c r="A214" s="305" t="s">
        <v>1776</v>
      </c>
      <c r="B214" s="381" t="s">
        <v>1959</v>
      </c>
      <c r="C214" s="307" t="s">
        <v>74</v>
      </c>
      <c r="D214" s="3"/>
      <c r="E214" s="99">
        <v>2</v>
      </c>
      <c r="F214" s="51">
        <f t="shared" si="0"/>
        <v>2.9040000000000004</v>
      </c>
      <c r="G214" s="383">
        <f t="shared" si="1"/>
        <v>4.4880000000000004</v>
      </c>
      <c r="H214" s="44"/>
      <c r="I214" s="7" t="s">
        <v>210</v>
      </c>
      <c r="J214" s="8"/>
      <c r="K214" s="8"/>
      <c r="L214" s="56"/>
      <c r="M214" s="56"/>
      <c r="N214" s="56"/>
      <c r="O214" s="8"/>
      <c r="P214" s="54"/>
      <c r="Q214" s="57"/>
      <c r="R214" s="9"/>
      <c r="S214" s="9"/>
    </row>
    <row r="215" spans="1:19" ht="25">
      <c r="A215" s="305" t="s">
        <v>1776</v>
      </c>
      <c r="B215" s="381" t="s">
        <v>1960</v>
      </c>
      <c r="C215" s="307" t="s">
        <v>74</v>
      </c>
      <c r="D215" s="3"/>
      <c r="E215" s="99">
        <v>2</v>
      </c>
      <c r="F215" s="51">
        <f t="shared" si="0"/>
        <v>2.9040000000000004</v>
      </c>
      <c r="G215" s="383">
        <f t="shared" si="1"/>
        <v>4.4880000000000004</v>
      </c>
      <c r="H215" s="44"/>
      <c r="I215" s="7" t="s">
        <v>210</v>
      </c>
      <c r="J215" s="8"/>
      <c r="K215" s="8"/>
      <c r="L215" s="56"/>
      <c r="M215" s="56"/>
      <c r="N215" s="56"/>
      <c r="O215" s="8"/>
      <c r="P215" s="54"/>
      <c r="Q215" s="57"/>
      <c r="R215" s="9"/>
      <c r="S215" s="9"/>
    </row>
    <row r="216" spans="1:19" ht="25">
      <c r="A216" s="305" t="s">
        <v>1776</v>
      </c>
      <c r="B216" s="381" t="s">
        <v>1961</v>
      </c>
      <c r="C216" s="307" t="s">
        <v>74</v>
      </c>
      <c r="D216" s="3"/>
      <c r="E216" s="99">
        <v>2</v>
      </c>
      <c r="F216" s="51">
        <f t="shared" si="0"/>
        <v>2.9040000000000004</v>
      </c>
      <c r="G216" s="383">
        <f t="shared" si="1"/>
        <v>4.4880000000000004</v>
      </c>
      <c r="H216" s="44"/>
      <c r="I216" s="7" t="s">
        <v>210</v>
      </c>
      <c r="J216" s="8"/>
      <c r="K216" s="8"/>
      <c r="L216" s="56"/>
      <c r="M216" s="56"/>
      <c r="N216" s="56"/>
      <c r="O216" s="8"/>
      <c r="P216" s="54"/>
      <c r="Q216" s="57"/>
      <c r="R216" s="9"/>
      <c r="S216" s="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9900"/>
    <outlinePr summaryBelow="0" summaryRight="0"/>
  </sheetPr>
  <dimension ref="A1:S74"/>
  <sheetViews>
    <sheetView workbookViewId="0">
      <selection activeCell="G8" sqref="G8"/>
    </sheetView>
  </sheetViews>
  <sheetFormatPr baseColWidth="10" defaultColWidth="12.6640625" defaultRowHeight="15.75" customHeight="1"/>
  <cols>
    <col min="1" max="1" width="20.6640625" customWidth="1"/>
    <col min="2" max="2" width="61.1640625" customWidth="1"/>
    <col min="4" max="6" width="0.33203125" customWidth="1"/>
    <col min="7" max="7" width="33" customWidth="1"/>
    <col min="10" max="10" width="17.33203125" customWidth="1"/>
    <col min="12" max="12" width="19.1640625" customWidth="1"/>
    <col min="13" max="13" width="17.6640625" customWidth="1"/>
    <col min="14" max="14" width="15.33203125" customWidth="1"/>
    <col min="15" max="15" width="14.83203125" customWidth="1"/>
  </cols>
  <sheetData>
    <row r="1" spans="1:19" ht="1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1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1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1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1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37">
      <c r="A8" s="9"/>
      <c r="B8" s="9"/>
      <c r="C8" s="9"/>
      <c r="D8" s="9"/>
      <c r="E8" s="9"/>
      <c r="F8" s="9"/>
      <c r="G8" s="31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1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ht="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ht="37">
      <c r="A18" s="9"/>
      <c r="B18" s="9"/>
      <c r="C18" s="9"/>
      <c r="D18" s="9"/>
      <c r="E18" s="9"/>
      <c r="F18" s="319" t="s">
        <v>22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ht="1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ht="1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ht="1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ht="1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ht="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ht="1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ht="1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ht="1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ht="1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ht="1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ht="1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ht="36" customHeight="1">
      <c r="A30" s="40" t="s">
        <v>37</v>
      </c>
      <c r="B30" s="41" t="s">
        <v>38</v>
      </c>
      <c r="C30" s="42" t="s">
        <v>40</v>
      </c>
      <c r="D30" s="3" t="s">
        <v>40</v>
      </c>
      <c r="E30" s="4"/>
      <c r="F30" s="4" t="s">
        <v>41</v>
      </c>
      <c r="G30" s="43" t="s">
        <v>42</v>
      </c>
      <c r="H30" s="44"/>
      <c r="I30" s="45" t="s">
        <v>43</v>
      </c>
      <c r="J30" s="45" t="s">
        <v>44</v>
      </c>
      <c r="K30" s="45" t="s">
        <v>45</v>
      </c>
      <c r="L30" s="45" t="s">
        <v>46</v>
      </c>
      <c r="M30" s="45" t="s">
        <v>47</v>
      </c>
      <c r="N30" s="45" t="s">
        <v>48</v>
      </c>
      <c r="O30" s="45" t="s">
        <v>49</v>
      </c>
      <c r="P30" s="45" t="s">
        <v>50</v>
      </c>
      <c r="Q30" s="45" t="s">
        <v>51</v>
      </c>
      <c r="R30" s="46"/>
      <c r="S30" s="46"/>
    </row>
    <row r="31" spans="1:19" ht="25">
      <c r="A31" s="398" t="s">
        <v>1962</v>
      </c>
      <c r="B31" s="399" t="s">
        <v>1963</v>
      </c>
      <c r="C31" s="400" t="s">
        <v>306</v>
      </c>
      <c r="D31" s="3"/>
      <c r="E31" s="150">
        <v>6.5</v>
      </c>
      <c r="F31" s="51">
        <f t="shared" ref="F31:F72" si="0">E31*1.1*1.2*1.1</f>
        <v>9.4380000000000006</v>
      </c>
      <c r="G31" s="401">
        <f t="shared" ref="G31:G72" si="1">E31*1.1*1.2*1.7</f>
        <v>14.586</v>
      </c>
      <c r="H31" s="44"/>
      <c r="I31" s="7" t="s">
        <v>75</v>
      </c>
      <c r="J31" s="8"/>
      <c r="K31" s="8"/>
      <c r="L31" s="56"/>
      <c r="M31" s="56"/>
      <c r="N31" s="56"/>
      <c r="O31" s="8"/>
      <c r="P31" s="54"/>
      <c r="Q31" s="57"/>
      <c r="R31" s="9"/>
      <c r="S31" s="9"/>
    </row>
    <row r="32" spans="1:19" ht="25">
      <c r="A32" s="398" t="s">
        <v>1962</v>
      </c>
      <c r="B32" s="402" t="s">
        <v>1964</v>
      </c>
      <c r="C32" s="400" t="s">
        <v>306</v>
      </c>
      <c r="D32" s="3"/>
      <c r="E32" s="150">
        <v>5</v>
      </c>
      <c r="F32" s="51">
        <f t="shared" si="0"/>
        <v>7.26</v>
      </c>
      <c r="G32" s="401">
        <f t="shared" si="1"/>
        <v>11.219999999999999</v>
      </c>
      <c r="H32" s="44"/>
      <c r="I32" s="7" t="s">
        <v>75</v>
      </c>
      <c r="J32" s="8"/>
      <c r="K32" s="8"/>
      <c r="L32" s="56"/>
      <c r="M32" s="56"/>
      <c r="N32" s="56"/>
      <c r="O32" s="8"/>
      <c r="P32" s="54"/>
      <c r="Q32" s="57"/>
      <c r="R32" s="9"/>
      <c r="S32" s="9"/>
    </row>
    <row r="33" spans="1:19" ht="25">
      <c r="A33" s="398" t="s">
        <v>1962</v>
      </c>
      <c r="B33" s="402" t="s">
        <v>1965</v>
      </c>
      <c r="C33" s="403" t="s">
        <v>198</v>
      </c>
      <c r="D33" s="3"/>
      <c r="E33" s="150">
        <v>10.8</v>
      </c>
      <c r="F33" s="51">
        <f t="shared" si="0"/>
        <v>15.681600000000003</v>
      </c>
      <c r="G33" s="401">
        <f t="shared" si="1"/>
        <v>24.235200000000003</v>
      </c>
      <c r="H33" s="44"/>
      <c r="I33" s="7" t="s">
        <v>75</v>
      </c>
      <c r="J33" s="8"/>
      <c r="K33" s="8"/>
      <c r="L33" s="56"/>
      <c r="M33" s="56"/>
      <c r="N33" s="56"/>
      <c r="O33" s="8"/>
      <c r="P33" s="54"/>
      <c r="Q33" s="57"/>
      <c r="R33" s="9"/>
      <c r="S33" s="9"/>
    </row>
    <row r="34" spans="1:19" ht="25">
      <c r="A34" s="398" t="s">
        <v>1962</v>
      </c>
      <c r="B34" s="402" t="s">
        <v>1966</v>
      </c>
      <c r="C34" s="403" t="s">
        <v>198</v>
      </c>
      <c r="D34" s="3"/>
      <c r="E34" s="150">
        <v>8</v>
      </c>
      <c r="F34" s="51">
        <f t="shared" si="0"/>
        <v>11.616000000000001</v>
      </c>
      <c r="G34" s="401">
        <f t="shared" si="1"/>
        <v>17.952000000000002</v>
      </c>
      <c r="H34" s="44"/>
      <c r="I34" s="7" t="s">
        <v>75</v>
      </c>
      <c r="J34" s="8"/>
      <c r="K34" s="8"/>
      <c r="L34" s="56"/>
      <c r="M34" s="56"/>
      <c r="N34" s="56"/>
      <c r="O34" s="8"/>
      <c r="P34" s="54"/>
      <c r="Q34" s="57"/>
      <c r="R34" s="9"/>
      <c r="S34" s="9"/>
    </row>
    <row r="35" spans="1:19" ht="25">
      <c r="A35" s="398" t="s">
        <v>1962</v>
      </c>
      <c r="B35" s="402" t="s">
        <v>1967</v>
      </c>
      <c r="C35" s="403" t="s">
        <v>186</v>
      </c>
      <c r="D35" s="3"/>
      <c r="E35" s="150">
        <v>7</v>
      </c>
      <c r="F35" s="51">
        <f t="shared" si="0"/>
        <v>10.164000000000001</v>
      </c>
      <c r="G35" s="401">
        <f t="shared" si="1"/>
        <v>15.708</v>
      </c>
      <c r="H35" s="44"/>
      <c r="I35" s="7" t="s">
        <v>75</v>
      </c>
      <c r="J35" s="8"/>
      <c r="K35" s="8"/>
      <c r="L35" s="56"/>
      <c r="M35" s="56"/>
      <c r="N35" s="56"/>
      <c r="O35" s="8"/>
      <c r="P35" s="54"/>
      <c r="Q35" s="57"/>
      <c r="R35" s="9"/>
      <c r="S35" s="9"/>
    </row>
    <row r="36" spans="1:19" ht="25">
      <c r="A36" s="398" t="s">
        <v>1962</v>
      </c>
      <c r="B36" s="402" t="s">
        <v>1968</v>
      </c>
      <c r="C36" s="403" t="s">
        <v>186</v>
      </c>
      <c r="D36" s="3"/>
      <c r="E36" s="150">
        <v>7</v>
      </c>
      <c r="F36" s="51">
        <f t="shared" si="0"/>
        <v>10.164000000000001</v>
      </c>
      <c r="G36" s="401">
        <f t="shared" si="1"/>
        <v>15.708</v>
      </c>
      <c r="H36" s="44"/>
      <c r="I36" s="7" t="s">
        <v>75</v>
      </c>
      <c r="J36" s="8"/>
      <c r="K36" s="8"/>
      <c r="L36" s="56"/>
      <c r="M36" s="56"/>
      <c r="N36" s="56"/>
      <c r="O36" s="8"/>
      <c r="P36" s="54"/>
      <c r="Q36" s="57"/>
      <c r="R36" s="9"/>
      <c r="S36" s="9"/>
    </row>
    <row r="37" spans="1:19" ht="25">
      <c r="A37" s="398" t="s">
        <v>1962</v>
      </c>
      <c r="B37" s="402" t="s">
        <v>1969</v>
      </c>
      <c r="C37" s="403" t="s">
        <v>186</v>
      </c>
      <c r="D37" s="3"/>
      <c r="E37" s="150">
        <v>7</v>
      </c>
      <c r="F37" s="51">
        <f t="shared" si="0"/>
        <v>10.164000000000001</v>
      </c>
      <c r="G37" s="401">
        <f t="shared" si="1"/>
        <v>15.708</v>
      </c>
      <c r="H37" s="44"/>
      <c r="I37" s="7" t="s">
        <v>75</v>
      </c>
      <c r="J37" s="8"/>
      <c r="K37" s="8"/>
      <c r="L37" s="56"/>
      <c r="M37" s="56"/>
      <c r="N37" s="56"/>
      <c r="O37" s="8"/>
      <c r="P37" s="54"/>
      <c r="Q37" s="57"/>
      <c r="R37" s="9"/>
      <c r="S37" s="9"/>
    </row>
    <row r="38" spans="1:19" ht="25">
      <c r="A38" s="398" t="s">
        <v>1962</v>
      </c>
      <c r="B38" s="402" t="s">
        <v>1970</v>
      </c>
      <c r="C38" s="403" t="s">
        <v>186</v>
      </c>
      <c r="D38" s="3"/>
      <c r="E38" s="150">
        <v>7</v>
      </c>
      <c r="F38" s="51">
        <f t="shared" si="0"/>
        <v>10.164000000000001</v>
      </c>
      <c r="G38" s="401">
        <f t="shared" si="1"/>
        <v>15.708</v>
      </c>
      <c r="H38" s="44"/>
      <c r="I38" s="7" t="s">
        <v>75</v>
      </c>
      <c r="J38" s="8"/>
      <c r="K38" s="8"/>
      <c r="L38" s="56"/>
      <c r="M38" s="56"/>
      <c r="N38" s="56"/>
      <c r="O38" s="8"/>
      <c r="P38" s="54"/>
      <c r="Q38" s="57"/>
      <c r="R38" s="9"/>
      <c r="S38" s="9"/>
    </row>
    <row r="39" spans="1:19" ht="25">
      <c r="A39" s="398" t="s">
        <v>1962</v>
      </c>
      <c r="B39" s="402" t="s">
        <v>1971</v>
      </c>
      <c r="C39" s="403" t="s">
        <v>186</v>
      </c>
      <c r="D39" s="3"/>
      <c r="E39" s="150">
        <v>7</v>
      </c>
      <c r="F39" s="51">
        <f t="shared" si="0"/>
        <v>10.164000000000001</v>
      </c>
      <c r="G39" s="401">
        <f t="shared" si="1"/>
        <v>15.708</v>
      </c>
      <c r="H39" s="44"/>
      <c r="I39" s="7" t="s">
        <v>75</v>
      </c>
      <c r="J39" s="8"/>
      <c r="K39" s="8"/>
      <c r="L39" s="56"/>
      <c r="M39" s="56"/>
      <c r="N39" s="56"/>
      <c r="O39" s="8"/>
      <c r="P39" s="54"/>
      <c r="Q39" s="57"/>
      <c r="R39" s="9"/>
      <c r="S39" s="9"/>
    </row>
    <row r="40" spans="1:19" ht="25">
      <c r="A40" s="398" t="s">
        <v>1962</v>
      </c>
      <c r="B40" s="402" t="s">
        <v>1972</v>
      </c>
      <c r="C40" s="403" t="s">
        <v>186</v>
      </c>
      <c r="D40" s="3"/>
      <c r="E40" s="150">
        <v>7</v>
      </c>
      <c r="F40" s="51">
        <f t="shared" si="0"/>
        <v>10.164000000000001</v>
      </c>
      <c r="G40" s="401">
        <f t="shared" si="1"/>
        <v>15.708</v>
      </c>
      <c r="H40" s="44"/>
      <c r="I40" s="7" t="s">
        <v>75</v>
      </c>
      <c r="J40" s="8"/>
      <c r="K40" s="8"/>
      <c r="L40" s="56"/>
      <c r="M40" s="56"/>
      <c r="N40" s="56"/>
      <c r="O40" s="8"/>
      <c r="P40" s="54"/>
      <c r="Q40" s="57"/>
      <c r="R40" s="9"/>
      <c r="S40" s="9"/>
    </row>
    <row r="41" spans="1:19" ht="25">
      <c r="A41" s="398" t="s">
        <v>1962</v>
      </c>
      <c r="B41" s="402" t="s">
        <v>1973</v>
      </c>
      <c r="C41" s="403" t="s">
        <v>186</v>
      </c>
      <c r="D41" s="3"/>
      <c r="E41" s="150">
        <v>7</v>
      </c>
      <c r="F41" s="51">
        <f t="shared" si="0"/>
        <v>10.164000000000001</v>
      </c>
      <c r="G41" s="401">
        <f t="shared" si="1"/>
        <v>15.708</v>
      </c>
      <c r="H41" s="44"/>
      <c r="I41" s="7" t="s">
        <v>75</v>
      </c>
      <c r="J41" s="8"/>
      <c r="K41" s="8"/>
      <c r="L41" s="56"/>
      <c r="M41" s="56"/>
      <c r="N41" s="56"/>
      <c r="O41" s="8"/>
      <c r="P41" s="54"/>
      <c r="Q41" s="57"/>
      <c r="R41" s="9"/>
      <c r="S41" s="9"/>
    </row>
    <row r="42" spans="1:19" ht="25">
      <c r="A42" s="398" t="s">
        <v>1962</v>
      </c>
      <c r="B42" s="402" t="s">
        <v>1974</v>
      </c>
      <c r="C42" s="403" t="s">
        <v>186</v>
      </c>
      <c r="D42" s="3"/>
      <c r="E42" s="150">
        <v>7</v>
      </c>
      <c r="F42" s="51">
        <f t="shared" si="0"/>
        <v>10.164000000000001</v>
      </c>
      <c r="G42" s="401">
        <f t="shared" si="1"/>
        <v>15.708</v>
      </c>
      <c r="H42" s="44"/>
      <c r="I42" s="7" t="s">
        <v>75</v>
      </c>
      <c r="J42" s="8"/>
      <c r="K42" s="8"/>
      <c r="L42" s="56"/>
      <c r="M42" s="56"/>
      <c r="N42" s="56"/>
      <c r="O42" s="8"/>
      <c r="P42" s="54"/>
      <c r="Q42" s="57"/>
      <c r="R42" s="9"/>
      <c r="S42" s="9"/>
    </row>
    <row r="43" spans="1:19" ht="25">
      <c r="A43" s="398" t="s">
        <v>1962</v>
      </c>
      <c r="B43" s="402" t="s">
        <v>1975</v>
      </c>
      <c r="C43" s="403" t="s">
        <v>186</v>
      </c>
      <c r="D43" s="3"/>
      <c r="E43" s="150">
        <v>7</v>
      </c>
      <c r="F43" s="51">
        <f t="shared" si="0"/>
        <v>10.164000000000001</v>
      </c>
      <c r="G43" s="401">
        <f t="shared" si="1"/>
        <v>15.708</v>
      </c>
      <c r="H43" s="44"/>
      <c r="I43" s="7" t="s">
        <v>75</v>
      </c>
      <c r="J43" s="8"/>
      <c r="K43" s="8"/>
      <c r="L43" s="56"/>
      <c r="M43" s="56"/>
      <c r="N43" s="56"/>
      <c r="O43" s="8"/>
      <c r="P43" s="54"/>
      <c r="Q43" s="57"/>
      <c r="R43" s="9"/>
      <c r="S43" s="9"/>
    </row>
    <row r="44" spans="1:19" ht="25">
      <c r="A44" s="398" t="s">
        <v>1962</v>
      </c>
      <c r="B44" s="402" t="s">
        <v>1976</v>
      </c>
      <c r="C44" s="403" t="s">
        <v>186</v>
      </c>
      <c r="D44" s="3"/>
      <c r="E44" s="150">
        <v>7</v>
      </c>
      <c r="F44" s="51">
        <f t="shared" si="0"/>
        <v>10.164000000000001</v>
      </c>
      <c r="G44" s="401">
        <f t="shared" si="1"/>
        <v>15.708</v>
      </c>
      <c r="H44" s="44"/>
      <c r="I44" s="7" t="s">
        <v>75</v>
      </c>
      <c r="J44" s="8"/>
      <c r="K44" s="8"/>
      <c r="L44" s="56"/>
      <c r="M44" s="56"/>
      <c r="N44" s="56"/>
      <c r="O44" s="8"/>
      <c r="P44" s="54"/>
      <c r="Q44" s="57"/>
      <c r="R44" s="9"/>
      <c r="S44" s="9"/>
    </row>
    <row r="45" spans="1:19" ht="25">
      <c r="A45" s="398" t="s">
        <v>1962</v>
      </c>
      <c r="B45" s="402" t="s">
        <v>1977</v>
      </c>
      <c r="C45" s="403" t="s">
        <v>1978</v>
      </c>
      <c r="D45" s="3"/>
      <c r="E45" s="150">
        <v>9</v>
      </c>
      <c r="F45" s="51">
        <f t="shared" si="0"/>
        <v>13.068000000000001</v>
      </c>
      <c r="G45" s="401">
        <f t="shared" si="1"/>
        <v>20.196000000000002</v>
      </c>
      <c r="H45" s="44"/>
      <c r="I45" s="7" t="s">
        <v>75</v>
      </c>
      <c r="J45" s="8"/>
      <c r="K45" s="8"/>
      <c r="L45" s="56"/>
      <c r="M45" s="56"/>
      <c r="N45" s="56"/>
      <c r="O45" s="8"/>
      <c r="P45" s="54"/>
      <c r="Q45" s="57"/>
      <c r="R45" s="9"/>
      <c r="S45" s="9"/>
    </row>
    <row r="46" spans="1:19" ht="25">
      <c r="A46" s="398" t="s">
        <v>1962</v>
      </c>
      <c r="B46" s="402" t="s">
        <v>1967</v>
      </c>
      <c r="C46" s="403" t="s">
        <v>198</v>
      </c>
      <c r="D46" s="3"/>
      <c r="E46" s="150">
        <v>4.5</v>
      </c>
      <c r="F46" s="51">
        <f t="shared" si="0"/>
        <v>6.5340000000000007</v>
      </c>
      <c r="G46" s="401">
        <f t="shared" si="1"/>
        <v>10.098000000000001</v>
      </c>
      <c r="H46" s="44"/>
      <c r="I46" s="7" t="s">
        <v>75</v>
      </c>
      <c r="J46" s="8"/>
      <c r="K46" s="8"/>
      <c r="L46" s="56"/>
      <c r="M46" s="56"/>
      <c r="N46" s="56"/>
      <c r="O46" s="8"/>
      <c r="P46" s="54"/>
      <c r="Q46" s="57"/>
      <c r="R46" s="9"/>
      <c r="S46" s="9"/>
    </row>
    <row r="47" spans="1:19" ht="25">
      <c r="A47" s="398" t="s">
        <v>1962</v>
      </c>
      <c r="B47" s="402" t="s">
        <v>1979</v>
      </c>
      <c r="C47" s="403" t="s">
        <v>1978</v>
      </c>
      <c r="D47" s="3"/>
      <c r="E47" s="150">
        <v>10.8</v>
      </c>
      <c r="F47" s="51">
        <f t="shared" si="0"/>
        <v>15.681600000000003</v>
      </c>
      <c r="G47" s="401">
        <f t="shared" si="1"/>
        <v>24.235200000000003</v>
      </c>
      <c r="H47" s="44"/>
      <c r="I47" s="7" t="s">
        <v>75</v>
      </c>
      <c r="J47" s="8"/>
      <c r="K47" s="8"/>
      <c r="L47" s="56"/>
      <c r="M47" s="56"/>
      <c r="N47" s="56"/>
      <c r="O47" s="8"/>
      <c r="P47" s="54"/>
      <c r="Q47" s="57"/>
      <c r="R47" s="9"/>
      <c r="S47" s="9"/>
    </row>
    <row r="48" spans="1:19" ht="25">
      <c r="A48" s="398" t="s">
        <v>1962</v>
      </c>
      <c r="B48" s="402" t="s">
        <v>1980</v>
      </c>
      <c r="C48" s="403" t="s">
        <v>1978</v>
      </c>
      <c r="D48" s="3"/>
      <c r="E48" s="150">
        <v>10.8</v>
      </c>
      <c r="F48" s="51">
        <f t="shared" si="0"/>
        <v>15.681600000000003</v>
      </c>
      <c r="G48" s="401">
        <f t="shared" si="1"/>
        <v>24.235200000000003</v>
      </c>
      <c r="H48" s="44"/>
      <c r="I48" s="7" t="s">
        <v>75</v>
      </c>
      <c r="J48" s="8"/>
      <c r="K48" s="8"/>
      <c r="L48" s="56"/>
      <c r="M48" s="56"/>
      <c r="N48" s="56"/>
      <c r="O48" s="8"/>
      <c r="P48" s="54"/>
      <c r="Q48" s="57"/>
      <c r="R48" s="9"/>
      <c r="S48" s="9"/>
    </row>
    <row r="49" spans="1:19" ht="25">
      <c r="A49" s="398" t="s">
        <v>1962</v>
      </c>
      <c r="B49" s="402" t="s">
        <v>1981</v>
      </c>
      <c r="C49" s="403" t="s">
        <v>1978</v>
      </c>
      <c r="D49" s="3"/>
      <c r="E49" s="150">
        <v>12.5</v>
      </c>
      <c r="F49" s="51">
        <f t="shared" si="0"/>
        <v>18.150000000000002</v>
      </c>
      <c r="G49" s="401">
        <f t="shared" si="1"/>
        <v>28.05</v>
      </c>
      <c r="H49" s="44"/>
      <c r="I49" s="7" t="s">
        <v>75</v>
      </c>
      <c r="J49" s="8"/>
      <c r="K49" s="8"/>
      <c r="L49" s="56"/>
      <c r="M49" s="56"/>
      <c r="N49" s="56"/>
      <c r="O49" s="8"/>
      <c r="P49" s="54"/>
      <c r="Q49" s="57"/>
      <c r="R49" s="9"/>
      <c r="S49" s="9"/>
    </row>
    <row r="50" spans="1:19" ht="25">
      <c r="A50" s="398" t="s">
        <v>1962</v>
      </c>
      <c r="B50" s="402" t="s">
        <v>1982</v>
      </c>
      <c r="C50" s="403" t="s">
        <v>1978</v>
      </c>
      <c r="D50" s="3"/>
      <c r="E50" s="150">
        <v>12.7</v>
      </c>
      <c r="F50" s="51">
        <f t="shared" si="0"/>
        <v>18.4404</v>
      </c>
      <c r="G50" s="401">
        <f t="shared" si="1"/>
        <v>28.498799999999999</v>
      </c>
      <c r="H50" s="44"/>
      <c r="I50" s="7" t="s">
        <v>75</v>
      </c>
      <c r="J50" s="8"/>
      <c r="K50" s="8"/>
      <c r="L50" s="56"/>
      <c r="M50" s="56"/>
      <c r="N50" s="56"/>
      <c r="O50" s="8"/>
      <c r="P50" s="54"/>
      <c r="Q50" s="57"/>
      <c r="R50" s="9"/>
      <c r="S50" s="9"/>
    </row>
    <row r="51" spans="1:19" ht="25">
      <c r="A51" s="398" t="s">
        <v>1962</v>
      </c>
      <c r="B51" s="402" t="s">
        <v>1983</v>
      </c>
      <c r="C51" s="403" t="s">
        <v>1978</v>
      </c>
      <c r="D51" s="3"/>
      <c r="E51" s="150">
        <v>10.8</v>
      </c>
      <c r="F51" s="51">
        <f t="shared" si="0"/>
        <v>15.681600000000003</v>
      </c>
      <c r="G51" s="401">
        <f t="shared" si="1"/>
        <v>24.235200000000003</v>
      </c>
      <c r="H51" s="44"/>
      <c r="I51" s="7" t="s">
        <v>75</v>
      </c>
      <c r="J51" s="8"/>
      <c r="K51" s="8"/>
      <c r="L51" s="56"/>
      <c r="M51" s="56"/>
      <c r="N51" s="56"/>
      <c r="O51" s="8"/>
      <c r="P51" s="54"/>
      <c r="Q51" s="57"/>
      <c r="R51" s="9"/>
      <c r="S51" s="9"/>
    </row>
    <row r="52" spans="1:19" ht="25">
      <c r="A52" s="398" t="s">
        <v>1962</v>
      </c>
      <c r="B52" s="404" t="s">
        <v>1984</v>
      </c>
      <c r="C52" s="403" t="s">
        <v>1978</v>
      </c>
      <c r="D52" s="3"/>
      <c r="E52" s="150">
        <v>12.7</v>
      </c>
      <c r="F52" s="51">
        <f t="shared" si="0"/>
        <v>18.4404</v>
      </c>
      <c r="G52" s="401">
        <f t="shared" si="1"/>
        <v>28.498799999999999</v>
      </c>
      <c r="H52" s="44"/>
      <c r="I52" s="7" t="s">
        <v>75</v>
      </c>
      <c r="J52" s="8"/>
      <c r="K52" s="8"/>
      <c r="L52" s="56"/>
      <c r="M52" s="56"/>
      <c r="N52" s="56"/>
      <c r="O52" s="8"/>
      <c r="P52" s="54"/>
      <c r="Q52" s="57"/>
      <c r="R52" s="9"/>
      <c r="S52" s="9"/>
    </row>
    <row r="53" spans="1:19" ht="25">
      <c r="A53" s="398" t="s">
        <v>1962</v>
      </c>
      <c r="B53" s="402" t="s">
        <v>1985</v>
      </c>
      <c r="C53" s="403" t="s">
        <v>1978</v>
      </c>
      <c r="D53" s="3"/>
      <c r="E53" s="150">
        <v>10.8</v>
      </c>
      <c r="F53" s="51">
        <f t="shared" si="0"/>
        <v>15.681600000000003</v>
      </c>
      <c r="G53" s="401">
        <f t="shared" si="1"/>
        <v>24.235200000000003</v>
      </c>
      <c r="H53" s="44"/>
      <c r="I53" s="7" t="s">
        <v>75</v>
      </c>
      <c r="J53" s="8"/>
      <c r="K53" s="8"/>
      <c r="L53" s="56"/>
      <c r="M53" s="56"/>
      <c r="N53" s="56"/>
      <c r="O53" s="8"/>
      <c r="P53" s="54"/>
      <c r="Q53" s="57"/>
      <c r="R53" s="9"/>
      <c r="S53" s="9"/>
    </row>
    <row r="54" spans="1:19" ht="25">
      <c r="A54" s="398" t="s">
        <v>1962</v>
      </c>
      <c r="B54" s="402" t="s">
        <v>1986</v>
      </c>
      <c r="C54" s="403" t="s">
        <v>1978</v>
      </c>
      <c r="D54" s="3"/>
      <c r="E54" s="150">
        <v>11.7</v>
      </c>
      <c r="F54" s="51">
        <f t="shared" si="0"/>
        <v>16.988400000000002</v>
      </c>
      <c r="G54" s="401">
        <f t="shared" si="1"/>
        <v>26.254799999999999</v>
      </c>
      <c r="H54" s="44"/>
      <c r="I54" s="7" t="s">
        <v>75</v>
      </c>
      <c r="J54" s="8"/>
      <c r="K54" s="8"/>
      <c r="L54" s="56"/>
      <c r="M54" s="56"/>
      <c r="N54" s="56"/>
      <c r="O54" s="8"/>
      <c r="P54" s="54"/>
      <c r="Q54" s="57"/>
      <c r="R54" s="9"/>
      <c r="S54" s="9"/>
    </row>
    <row r="55" spans="1:19" ht="25">
      <c r="A55" s="398" t="s">
        <v>1962</v>
      </c>
      <c r="B55" s="404" t="s">
        <v>1987</v>
      </c>
      <c r="C55" s="403" t="s">
        <v>1978</v>
      </c>
      <c r="D55" s="3"/>
      <c r="E55" s="150">
        <v>15.6</v>
      </c>
      <c r="F55" s="51">
        <f t="shared" si="0"/>
        <v>22.651199999999999</v>
      </c>
      <c r="G55" s="401">
        <f t="shared" si="1"/>
        <v>35.006399999999999</v>
      </c>
      <c r="H55" s="44"/>
      <c r="I55" s="7" t="s">
        <v>75</v>
      </c>
      <c r="J55" s="8"/>
      <c r="K55" s="8"/>
      <c r="L55" s="56"/>
      <c r="M55" s="56"/>
      <c r="N55" s="56"/>
      <c r="O55" s="8"/>
      <c r="P55" s="54"/>
      <c r="Q55" s="57"/>
      <c r="R55" s="9"/>
      <c r="S55" s="9"/>
    </row>
    <row r="56" spans="1:19" ht="25">
      <c r="A56" s="398" t="s">
        <v>1962</v>
      </c>
      <c r="B56" s="402" t="s">
        <v>1988</v>
      </c>
      <c r="C56" s="405" t="s">
        <v>74</v>
      </c>
      <c r="D56" s="3"/>
      <c r="E56" s="150">
        <v>6.5</v>
      </c>
      <c r="F56" s="51">
        <f t="shared" si="0"/>
        <v>9.4380000000000006</v>
      </c>
      <c r="G56" s="401">
        <f t="shared" si="1"/>
        <v>14.586</v>
      </c>
      <c r="H56" s="44"/>
      <c r="I56" s="7" t="s">
        <v>75</v>
      </c>
      <c r="J56" s="8"/>
      <c r="K56" s="8"/>
      <c r="L56" s="56"/>
      <c r="M56" s="56"/>
      <c r="N56" s="56"/>
      <c r="O56" s="8"/>
      <c r="P56" s="54"/>
      <c r="Q56" s="57"/>
      <c r="R56" s="9"/>
      <c r="S56" s="9"/>
    </row>
    <row r="57" spans="1:19" ht="25">
      <c r="A57" s="398" t="s">
        <v>1962</v>
      </c>
      <c r="B57" s="402" t="s">
        <v>1989</v>
      </c>
      <c r="C57" s="405" t="s">
        <v>74</v>
      </c>
      <c r="D57" s="3"/>
      <c r="E57" s="150">
        <v>6.5</v>
      </c>
      <c r="F57" s="51">
        <f t="shared" si="0"/>
        <v>9.4380000000000006</v>
      </c>
      <c r="G57" s="401">
        <f t="shared" si="1"/>
        <v>14.586</v>
      </c>
      <c r="H57" s="44"/>
      <c r="I57" s="7" t="s">
        <v>75</v>
      </c>
      <c r="J57" s="8"/>
      <c r="K57" s="8"/>
      <c r="L57" s="56"/>
      <c r="M57" s="56"/>
      <c r="N57" s="56"/>
      <c r="O57" s="8"/>
      <c r="P57" s="54"/>
      <c r="Q57" s="57"/>
      <c r="R57" s="9"/>
      <c r="S57" s="9"/>
    </row>
    <row r="58" spans="1:19" ht="25">
      <c r="A58" s="398" t="s">
        <v>1962</v>
      </c>
      <c r="B58" s="406" t="s">
        <v>1990</v>
      </c>
      <c r="C58" s="405" t="s">
        <v>74</v>
      </c>
      <c r="D58" s="3"/>
      <c r="E58" s="150">
        <v>6.5</v>
      </c>
      <c r="F58" s="51">
        <f t="shared" si="0"/>
        <v>9.4380000000000006</v>
      </c>
      <c r="G58" s="401">
        <f t="shared" si="1"/>
        <v>14.586</v>
      </c>
      <c r="H58" s="44"/>
      <c r="I58" s="7" t="s">
        <v>75</v>
      </c>
      <c r="J58" s="8"/>
      <c r="K58" s="8"/>
      <c r="L58" s="56"/>
      <c r="M58" s="56"/>
      <c r="N58" s="56"/>
      <c r="O58" s="8"/>
      <c r="P58" s="54"/>
      <c r="Q58" s="57"/>
      <c r="R58" s="9"/>
      <c r="S58" s="9"/>
    </row>
    <row r="59" spans="1:19" ht="25">
      <c r="A59" s="398" t="s">
        <v>1962</v>
      </c>
      <c r="B59" s="407" t="s">
        <v>1991</v>
      </c>
      <c r="C59" s="408" t="s">
        <v>198</v>
      </c>
      <c r="D59" s="3"/>
      <c r="E59" s="99">
        <v>10</v>
      </c>
      <c r="F59" s="51">
        <f t="shared" si="0"/>
        <v>14.52</v>
      </c>
      <c r="G59" s="401">
        <f t="shared" si="1"/>
        <v>22.439999999999998</v>
      </c>
      <c r="H59" s="44"/>
      <c r="I59" s="7" t="s">
        <v>210</v>
      </c>
      <c r="J59" s="8"/>
      <c r="K59" s="8"/>
      <c r="L59" s="56"/>
      <c r="M59" s="56"/>
      <c r="N59" s="56"/>
      <c r="O59" s="8"/>
      <c r="P59" s="54"/>
      <c r="Q59" s="57"/>
      <c r="R59" s="9"/>
      <c r="S59" s="9"/>
    </row>
    <row r="60" spans="1:19" ht="25">
      <c r="A60" s="398" t="s">
        <v>1962</v>
      </c>
      <c r="B60" s="407" t="s">
        <v>1992</v>
      </c>
      <c r="C60" s="408" t="s">
        <v>198</v>
      </c>
      <c r="D60" s="3"/>
      <c r="E60" s="99">
        <v>10</v>
      </c>
      <c r="F60" s="51">
        <f t="shared" si="0"/>
        <v>14.52</v>
      </c>
      <c r="G60" s="401">
        <f t="shared" si="1"/>
        <v>22.439999999999998</v>
      </c>
      <c r="H60" s="44"/>
      <c r="I60" s="7" t="s">
        <v>210</v>
      </c>
      <c r="J60" s="8"/>
      <c r="K60" s="8"/>
      <c r="L60" s="56"/>
      <c r="M60" s="56"/>
      <c r="N60" s="56"/>
      <c r="O60" s="8"/>
      <c r="P60" s="54"/>
      <c r="Q60" s="57"/>
      <c r="R60" s="9"/>
      <c r="S60" s="9"/>
    </row>
    <row r="61" spans="1:19" ht="25">
      <c r="A61" s="398" t="s">
        <v>1962</v>
      </c>
      <c r="B61" s="407" t="s">
        <v>1993</v>
      </c>
      <c r="C61" s="408" t="s">
        <v>198</v>
      </c>
      <c r="D61" s="3"/>
      <c r="E61" s="99">
        <v>10</v>
      </c>
      <c r="F61" s="51">
        <f t="shared" si="0"/>
        <v>14.52</v>
      </c>
      <c r="G61" s="401">
        <f t="shared" si="1"/>
        <v>22.439999999999998</v>
      </c>
      <c r="H61" s="44"/>
      <c r="I61" s="7" t="s">
        <v>210</v>
      </c>
      <c r="J61" s="8"/>
      <c r="K61" s="8"/>
      <c r="L61" s="56"/>
      <c r="M61" s="56"/>
      <c r="N61" s="56"/>
      <c r="O61" s="8"/>
      <c r="P61" s="54"/>
      <c r="Q61" s="57"/>
      <c r="R61" s="9"/>
      <c r="S61" s="9"/>
    </row>
    <row r="62" spans="1:19" ht="25">
      <c r="A62" s="398" t="s">
        <v>1962</v>
      </c>
      <c r="B62" s="407" t="s">
        <v>1994</v>
      </c>
      <c r="C62" s="408" t="s">
        <v>198</v>
      </c>
      <c r="D62" s="3"/>
      <c r="E62" s="99">
        <v>10</v>
      </c>
      <c r="F62" s="51">
        <f t="shared" si="0"/>
        <v>14.52</v>
      </c>
      <c r="G62" s="401">
        <f t="shared" si="1"/>
        <v>22.439999999999998</v>
      </c>
      <c r="H62" s="44"/>
      <c r="I62" s="7" t="s">
        <v>210</v>
      </c>
      <c r="J62" s="8"/>
      <c r="K62" s="8"/>
      <c r="L62" s="56"/>
      <c r="M62" s="56"/>
      <c r="N62" s="56"/>
      <c r="O62" s="8"/>
      <c r="P62" s="54"/>
      <c r="Q62" s="57"/>
      <c r="R62" s="9"/>
      <c r="S62" s="9"/>
    </row>
    <row r="63" spans="1:19" ht="25">
      <c r="A63" s="398" t="s">
        <v>1962</v>
      </c>
      <c r="B63" s="402" t="s">
        <v>1569</v>
      </c>
      <c r="C63" s="408" t="s">
        <v>74</v>
      </c>
      <c r="D63" s="3"/>
      <c r="E63" s="99">
        <v>3.95</v>
      </c>
      <c r="F63" s="51">
        <f t="shared" si="0"/>
        <v>5.7354000000000012</v>
      </c>
      <c r="G63" s="401">
        <f t="shared" si="1"/>
        <v>8.8638000000000012</v>
      </c>
      <c r="H63" s="44"/>
      <c r="I63" s="7" t="s">
        <v>54</v>
      </c>
      <c r="J63" s="8"/>
      <c r="K63" s="8"/>
      <c r="L63" s="56"/>
      <c r="M63" s="56"/>
      <c r="N63" s="56"/>
      <c r="O63" s="8"/>
      <c r="P63" s="54"/>
      <c r="Q63" s="57"/>
      <c r="R63" s="9"/>
      <c r="S63" s="9"/>
    </row>
    <row r="64" spans="1:19" ht="25">
      <c r="A64" s="398" t="s">
        <v>1962</v>
      </c>
      <c r="B64" s="402" t="s">
        <v>1571</v>
      </c>
      <c r="C64" s="408" t="s">
        <v>74</v>
      </c>
      <c r="D64" s="3"/>
      <c r="E64" s="99">
        <v>4.5</v>
      </c>
      <c r="F64" s="51">
        <f t="shared" si="0"/>
        <v>6.5340000000000007</v>
      </c>
      <c r="G64" s="401">
        <f t="shared" si="1"/>
        <v>10.098000000000001</v>
      </c>
      <c r="H64" s="44"/>
      <c r="I64" s="7" t="s">
        <v>54</v>
      </c>
      <c r="J64" s="8"/>
      <c r="K64" s="8"/>
      <c r="L64" s="56"/>
      <c r="M64" s="56"/>
      <c r="N64" s="56"/>
      <c r="O64" s="8"/>
      <c r="P64" s="54"/>
      <c r="Q64" s="57"/>
      <c r="R64" s="9"/>
      <c r="S64" s="9"/>
    </row>
    <row r="65" spans="1:19" ht="25">
      <c r="A65" s="398" t="s">
        <v>1962</v>
      </c>
      <c r="B65" s="402" t="s">
        <v>1572</v>
      </c>
      <c r="C65" s="408" t="s">
        <v>74</v>
      </c>
      <c r="D65" s="3"/>
      <c r="E65" s="99">
        <v>4.5</v>
      </c>
      <c r="F65" s="51">
        <f t="shared" si="0"/>
        <v>6.5340000000000007</v>
      </c>
      <c r="G65" s="401">
        <f t="shared" si="1"/>
        <v>10.098000000000001</v>
      </c>
      <c r="H65" s="44"/>
      <c r="I65" s="7" t="s">
        <v>54</v>
      </c>
      <c r="J65" s="8"/>
      <c r="K65" s="8"/>
      <c r="L65" s="56"/>
      <c r="M65" s="56"/>
      <c r="N65" s="56"/>
      <c r="O65" s="8"/>
      <c r="P65" s="54"/>
      <c r="Q65" s="57"/>
      <c r="R65" s="9"/>
      <c r="S65" s="9"/>
    </row>
    <row r="66" spans="1:19" ht="25">
      <c r="A66" s="398" t="s">
        <v>1962</v>
      </c>
      <c r="B66" s="402" t="s">
        <v>1573</v>
      </c>
      <c r="C66" s="408" t="s">
        <v>74</v>
      </c>
      <c r="D66" s="3"/>
      <c r="E66" s="99">
        <v>4.5</v>
      </c>
      <c r="F66" s="51">
        <f t="shared" si="0"/>
        <v>6.5340000000000007</v>
      </c>
      <c r="G66" s="401">
        <f t="shared" si="1"/>
        <v>10.098000000000001</v>
      </c>
      <c r="H66" s="44"/>
      <c r="I66" s="7" t="s">
        <v>54</v>
      </c>
      <c r="J66" s="8"/>
      <c r="K66" s="8"/>
      <c r="L66" s="56"/>
      <c r="M66" s="56"/>
      <c r="N66" s="56"/>
      <c r="O66" s="8"/>
      <c r="P66" s="54"/>
      <c r="Q66" s="57"/>
      <c r="R66" s="9"/>
      <c r="S66" s="9"/>
    </row>
    <row r="67" spans="1:19" ht="25">
      <c r="A67" s="398" t="s">
        <v>1962</v>
      </c>
      <c r="B67" s="402" t="s">
        <v>1574</v>
      </c>
      <c r="C67" s="408" t="s">
        <v>74</v>
      </c>
      <c r="D67" s="3"/>
      <c r="E67" s="99">
        <v>4.5</v>
      </c>
      <c r="F67" s="51">
        <f t="shared" si="0"/>
        <v>6.5340000000000007</v>
      </c>
      <c r="G67" s="401">
        <f t="shared" si="1"/>
        <v>10.098000000000001</v>
      </c>
      <c r="H67" s="44"/>
      <c r="I67" s="7" t="s">
        <v>54</v>
      </c>
      <c r="J67" s="8"/>
      <c r="K67" s="8"/>
      <c r="L67" s="56"/>
      <c r="M67" s="56"/>
      <c r="N67" s="56"/>
      <c r="O67" s="8"/>
      <c r="P67" s="54"/>
      <c r="Q67" s="57"/>
      <c r="R67" s="9"/>
      <c r="S67" s="9"/>
    </row>
    <row r="68" spans="1:19" ht="25">
      <c r="A68" s="398" t="s">
        <v>1962</v>
      </c>
      <c r="B68" s="402" t="s">
        <v>1575</v>
      </c>
      <c r="C68" s="408" t="s">
        <v>74</v>
      </c>
      <c r="D68" s="3"/>
      <c r="E68" s="99">
        <v>4.5</v>
      </c>
      <c r="F68" s="51">
        <f t="shared" si="0"/>
        <v>6.5340000000000007</v>
      </c>
      <c r="G68" s="401">
        <f t="shared" si="1"/>
        <v>10.098000000000001</v>
      </c>
      <c r="H68" s="44"/>
      <c r="I68" s="7" t="s">
        <v>54</v>
      </c>
      <c r="J68" s="8"/>
      <c r="K68" s="8"/>
      <c r="L68" s="56"/>
      <c r="M68" s="56"/>
      <c r="N68" s="56"/>
      <c r="O68" s="8"/>
      <c r="P68" s="54"/>
      <c r="Q68" s="57"/>
      <c r="R68" s="9"/>
      <c r="S68" s="9"/>
    </row>
    <row r="69" spans="1:19" ht="25">
      <c r="A69" s="398" t="s">
        <v>1962</v>
      </c>
      <c r="B69" s="402" t="s">
        <v>1576</v>
      </c>
      <c r="C69" s="408" t="s">
        <v>74</v>
      </c>
      <c r="D69" s="3"/>
      <c r="E69" s="99">
        <v>4.5</v>
      </c>
      <c r="F69" s="51">
        <f t="shared" si="0"/>
        <v>6.5340000000000007</v>
      </c>
      <c r="G69" s="401">
        <f t="shared" si="1"/>
        <v>10.098000000000001</v>
      </c>
      <c r="H69" s="44"/>
      <c r="I69" s="7" t="s">
        <v>54</v>
      </c>
      <c r="J69" s="8"/>
      <c r="K69" s="8"/>
      <c r="L69" s="56"/>
      <c r="M69" s="56"/>
      <c r="N69" s="56"/>
      <c r="O69" s="8"/>
      <c r="P69" s="54"/>
      <c r="Q69" s="57"/>
      <c r="R69" s="9"/>
      <c r="S69" s="9"/>
    </row>
    <row r="70" spans="1:19" ht="25">
      <c r="A70" s="398" t="s">
        <v>1962</v>
      </c>
      <c r="B70" s="402" t="s">
        <v>1577</v>
      </c>
      <c r="C70" s="408" t="s">
        <v>74</v>
      </c>
      <c r="D70" s="3"/>
      <c r="E70" s="99">
        <v>4.95</v>
      </c>
      <c r="F70" s="51">
        <f t="shared" si="0"/>
        <v>7.1874000000000002</v>
      </c>
      <c r="G70" s="401">
        <f t="shared" si="1"/>
        <v>11.107799999999999</v>
      </c>
      <c r="H70" s="44"/>
      <c r="I70" s="7" t="s">
        <v>54</v>
      </c>
      <c r="J70" s="8"/>
      <c r="K70" s="8"/>
      <c r="L70" s="56"/>
      <c r="M70" s="56"/>
      <c r="N70" s="56"/>
      <c r="O70" s="8"/>
      <c r="P70" s="54"/>
      <c r="Q70" s="57"/>
      <c r="R70" s="9"/>
      <c r="S70" s="9"/>
    </row>
    <row r="71" spans="1:19" ht="25">
      <c r="A71" s="398" t="s">
        <v>1962</v>
      </c>
      <c r="B71" s="402" t="s">
        <v>1578</v>
      </c>
      <c r="C71" s="408" t="s">
        <v>74</v>
      </c>
      <c r="D71" s="3"/>
      <c r="E71" s="99">
        <v>4.5</v>
      </c>
      <c r="F71" s="51">
        <f t="shared" si="0"/>
        <v>6.5340000000000007</v>
      </c>
      <c r="G71" s="401">
        <f t="shared" si="1"/>
        <v>10.098000000000001</v>
      </c>
      <c r="H71" s="44"/>
      <c r="I71" s="7" t="s">
        <v>54</v>
      </c>
      <c r="J71" s="8"/>
      <c r="K71" s="8"/>
      <c r="L71" s="56"/>
      <c r="M71" s="56"/>
      <c r="N71" s="56"/>
      <c r="O71" s="8"/>
      <c r="P71" s="54"/>
      <c r="Q71" s="57"/>
      <c r="R71" s="9"/>
      <c r="S71" s="9"/>
    </row>
    <row r="72" spans="1:19" ht="25">
      <c r="A72" s="398" t="s">
        <v>1962</v>
      </c>
      <c r="B72" s="402" t="s">
        <v>1579</v>
      </c>
      <c r="C72" s="408" t="s">
        <v>74</v>
      </c>
      <c r="D72" s="3"/>
      <c r="E72" s="99">
        <v>4.5</v>
      </c>
      <c r="F72" s="51">
        <f t="shared" si="0"/>
        <v>6.5340000000000007</v>
      </c>
      <c r="G72" s="401">
        <f t="shared" si="1"/>
        <v>10.098000000000001</v>
      </c>
      <c r="H72" s="44"/>
      <c r="I72" s="7" t="s">
        <v>54</v>
      </c>
      <c r="J72" s="8"/>
      <c r="K72" s="8"/>
      <c r="L72" s="56"/>
      <c r="M72" s="56"/>
      <c r="N72" s="56"/>
      <c r="O72" s="8"/>
      <c r="P72" s="54"/>
      <c r="Q72" s="57"/>
      <c r="R72" s="9"/>
      <c r="S72" s="9"/>
    </row>
    <row r="73" spans="1:19" ht="1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</row>
    <row r="74" spans="1:19" ht="1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FF00"/>
    <outlinePr summaryBelow="0" summaryRight="0"/>
  </sheetPr>
  <dimension ref="A1:T133"/>
  <sheetViews>
    <sheetView workbookViewId="0"/>
  </sheetViews>
  <sheetFormatPr baseColWidth="10" defaultColWidth="12.6640625" defaultRowHeight="15.75" customHeight="1"/>
  <cols>
    <col min="1" max="1" width="20.1640625" customWidth="1"/>
    <col min="2" max="2" width="76.1640625" customWidth="1"/>
    <col min="4" max="6" width="0.33203125" customWidth="1"/>
    <col min="7" max="7" width="31.6640625" customWidth="1"/>
    <col min="10" max="10" width="17" customWidth="1"/>
    <col min="12" max="12" width="18.5" customWidth="1"/>
    <col min="13" max="13" width="18.1640625" customWidth="1"/>
    <col min="14" max="14" width="16.1640625" customWidth="1"/>
  </cols>
  <sheetData>
    <row r="1" spans="1:20" ht="1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1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1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1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1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1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7">
      <c r="A17" s="9"/>
      <c r="B17" s="9"/>
      <c r="C17" s="9"/>
      <c r="D17" s="9"/>
      <c r="E17" s="9"/>
      <c r="F17" s="9"/>
      <c r="G17" s="319" t="s">
        <v>1995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1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1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1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1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1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1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1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1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1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1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>
      <c r="A31" s="40" t="s">
        <v>37</v>
      </c>
      <c r="B31" s="41" t="s">
        <v>38</v>
      </c>
      <c r="C31" s="42" t="s">
        <v>40</v>
      </c>
      <c r="D31" s="3" t="s">
        <v>40</v>
      </c>
      <c r="E31" s="4"/>
      <c r="F31" s="4" t="s">
        <v>41</v>
      </c>
      <c r="G31" s="43" t="s">
        <v>42</v>
      </c>
      <c r="H31" s="44"/>
      <c r="I31" s="45" t="s">
        <v>43</v>
      </c>
      <c r="J31" s="45" t="s">
        <v>44</v>
      </c>
      <c r="K31" s="45" t="s">
        <v>45</v>
      </c>
      <c r="L31" s="45" t="s">
        <v>46</v>
      </c>
      <c r="M31" s="45" t="s">
        <v>47</v>
      </c>
      <c r="N31" s="45" t="s">
        <v>48</v>
      </c>
      <c r="O31" s="45" t="s">
        <v>49</v>
      </c>
      <c r="P31" s="45" t="s">
        <v>50</v>
      </c>
      <c r="Q31" s="45" t="s">
        <v>51</v>
      </c>
      <c r="R31" s="46"/>
      <c r="S31" s="46"/>
      <c r="T31" s="46"/>
    </row>
    <row r="32" spans="1:20" ht="25">
      <c r="A32" s="409" t="s">
        <v>1996</v>
      </c>
      <c r="B32" s="87" t="s">
        <v>1997</v>
      </c>
      <c r="C32" s="88" t="s">
        <v>766</v>
      </c>
      <c r="D32" s="3"/>
      <c r="E32" s="99">
        <v>2.75</v>
      </c>
      <c r="F32" s="51">
        <f t="shared" ref="F32:F131" si="0">E32*1.1*1.2*1.1</f>
        <v>3.9930000000000008</v>
      </c>
      <c r="G32" s="89">
        <f t="shared" ref="G32:G131" si="1">E32*1.1*1.2*1.7</f>
        <v>6.1710000000000003</v>
      </c>
      <c r="H32" s="44"/>
      <c r="I32" s="7" t="s">
        <v>54</v>
      </c>
      <c r="J32" s="8"/>
      <c r="K32" s="8"/>
      <c r="L32" s="56"/>
      <c r="M32" s="56"/>
      <c r="N32" s="56"/>
      <c r="O32" s="8"/>
      <c r="P32" s="54"/>
      <c r="Q32" s="57"/>
      <c r="R32" s="9"/>
      <c r="S32" s="9"/>
      <c r="T32" s="9"/>
    </row>
    <row r="33" spans="1:20" ht="25">
      <c r="A33" s="409" t="s">
        <v>1996</v>
      </c>
      <c r="B33" s="87" t="s">
        <v>1997</v>
      </c>
      <c r="C33" s="88" t="s">
        <v>766</v>
      </c>
      <c r="D33" s="3"/>
      <c r="E33" s="99">
        <v>2.5</v>
      </c>
      <c r="F33" s="51">
        <f t="shared" si="0"/>
        <v>3.63</v>
      </c>
      <c r="G33" s="89">
        <f t="shared" si="1"/>
        <v>5.6099999999999994</v>
      </c>
      <c r="H33" s="44"/>
      <c r="I33" s="7" t="s">
        <v>54</v>
      </c>
      <c r="J33" s="8"/>
      <c r="K33" s="8"/>
      <c r="L33" s="56"/>
      <c r="M33" s="56"/>
      <c r="N33" s="56"/>
      <c r="O33" s="8"/>
      <c r="P33" s="54"/>
      <c r="Q33" s="57"/>
      <c r="R33" s="9"/>
      <c r="S33" s="9"/>
      <c r="T33" s="9"/>
    </row>
    <row r="34" spans="1:20" ht="25">
      <c r="A34" s="409" t="s">
        <v>1996</v>
      </c>
      <c r="B34" s="87" t="s">
        <v>1998</v>
      </c>
      <c r="C34" s="88" t="s">
        <v>53</v>
      </c>
      <c r="D34" s="3"/>
      <c r="E34" s="99">
        <v>3.5</v>
      </c>
      <c r="F34" s="51">
        <f t="shared" si="0"/>
        <v>5.0820000000000007</v>
      </c>
      <c r="G34" s="89">
        <f t="shared" si="1"/>
        <v>7.8540000000000001</v>
      </c>
      <c r="H34" s="44"/>
      <c r="I34" s="7" t="s">
        <v>54</v>
      </c>
      <c r="J34" s="8"/>
      <c r="K34" s="8"/>
      <c r="L34" s="56"/>
      <c r="M34" s="56"/>
      <c r="N34" s="56"/>
      <c r="O34" s="8"/>
      <c r="P34" s="54"/>
      <c r="Q34" s="57"/>
      <c r="R34" s="9"/>
      <c r="S34" s="9"/>
      <c r="T34" s="9"/>
    </row>
    <row r="35" spans="1:20" ht="25">
      <c r="A35" s="409" t="s">
        <v>1996</v>
      </c>
      <c r="B35" s="87" t="s">
        <v>1999</v>
      </c>
      <c r="C35" s="88" t="s">
        <v>90</v>
      </c>
      <c r="D35" s="3"/>
      <c r="E35" s="99">
        <v>7.95</v>
      </c>
      <c r="F35" s="51">
        <f t="shared" si="0"/>
        <v>11.543400000000002</v>
      </c>
      <c r="G35" s="89">
        <f t="shared" si="1"/>
        <v>17.839800000000004</v>
      </c>
      <c r="H35" s="44"/>
      <c r="I35" s="7" t="s">
        <v>54</v>
      </c>
      <c r="J35" s="8"/>
      <c r="K35" s="8"/>
      <c r="L35" s="56"/>
      <c r="M35" s="56"/>
      <c r="N35" s="56"/>
      <c r="O35" s="8"/>
      <c r="P35" s="54"/>
      <c r="Q35" s="57"/>
      <c r="R35" s="9"/>
      <c r="S35" s="9"/>
      <c r="T35" s="9"/>
    </row>
    <row r="36" spans="1:20" ht="25">
      <c r="A36" s="409" t="s">
        <v>1996</v>
      </c>
      <c r="B36" s="87" t="s">
        <v>2000</v>
      </c>
      <c r="C36" s="88" t="s">
        <v>74</v>
      </c>
      <c r="D36" s="3"/>
      <c r="E36" s="99">
        <v>3.5</v>
      </c>
      <c r="F36" s="51">
        <f t="shared" si="0"/>
        <v>5.0820000000000007</v>
      </c>
      <c r="G36" s="89">
        <f t="shared" si="1"/>
        <v>7.8540000000000001</v>
      </c>
      <c r="H36" s="44"/>
      <c r="I36" s="7" t="s">
        <v>54</v>
      </c>
      <c r="J36" s="8"/>
      <c r="K36" s="8"/>
      <c r="L36" s="56"/>
      <c r="M36" s="56"/>
      <c r="N36" s="56"/>
      <c r="O36" s="8"/>
      <c r="P36" s="54"/>
      <c r="Q36" s="57"/>
      <c r="R36" s="9"/>
      <c r="S36" s="9"/>
      <c r="T36" s="9"/>
    </row>
    <row r="37" spans="1:20" ht="25">
      <c r="A37" s="409" t="s">
        <v>1996</v>
      </c>
      <c r="B37" s="87" t="s">
        <v>2001</v>
      </c>
      <c r="C37" s="88" t="s">
        <v>74</v>
      </c>
      <c r="D37" s="3"/>
      <c r="E37" s="99">
        <v>3.5</v>
      </c>
      <c r="F37" s="51">
        <f t="shared" si="0"/>
        <v>5.0820000000000007</v>
      </c>
      <c r="G37" s="89">
        <f t="shared" si="1"/>
        <v>7.8540000000000001</v>
      </c>
      <c r="H37" s="44"/>
      <c r="I37" s="7" t="s">
        <v>54</v>
      </c>
      <c r="J37" s="8"/>
      <c r="K37" s="8"/>
      <c r="L37" s="56"/>
      <c r="M37" s="56"/>
      <c r="N37" s="56"/>
      <c r="O37" s="8"/>
      <c r="P37" s="54"/>
      <c r="Q37" s="57"/>
      <c r="R37" s="9"/>
      <c r="S37" s="9"/>
      <c r="T37" s="9"/>
    </row>
    <row r="38" spans="1:20" ht="25">
      <c r="A38" s="409" t="s">
        <v>1996</v>
      </c>
      <c r="B38" s="87" t="s">
        <v>2002</v>
      </c>
      <c r="C38" s="88" t="s">
        <v>74</v>
      </c>
      <c r="D38" s="3"/>
      <c r="E38" s="99">
        <v>4.95</v>
      </c>
      <c r="F38" s="51">
        <f t="shared" si="0"/>
        <v>7.1874000000000002</v>
      </c>
      <c r="G38" s="89">
        <f t="shared" si="1"/>
        <v>11.107799999999999</v>
      </c>
      <c r="H38" s="44"/>
      <c r="I38" s="7" t="s">
        <v>54</v>
      </c>
      <c r="J38" s="8"/>
      <c r="K38" s="8"/>
      <c r="L38" s="56"/>
      <c r="M38" s="56"/>
      <c r="N38" s="56"/>
      <c r="O38" s="8"/>
      <c r="P38" s="54"/>
      <c r="Q38" s="57"/>
      <c r="R38" s="9"/>
      <c r="S38" s="9"/>
      <c r="T38" s="9"/>
    </row>
    <row r="39" spans="1:20" ht="25">
      <c r="A39" s="409" t="s">
        <v>1996</v>
      </c>
      <c r="B39" s="87" t="s">
        <v>2003</v>
      </c>
      <c r="C39" s="88" t="s">
        <v>74</v>
      </c>
      <c r="D39" s="3"/>
      <c r="E39" s="99">
        <v>3.5</v>
      </c>
      <c r="F39" s="51">
        <f t="shared" si="0"/>
        <v>5.0820000000000007</v>
      </c>
      <c r="G39" s="89">
        <f t="shared" si="1"/>
        <v>7.8540000000000001</v>
      </c>
      <c r="H39" s="44"/>
      <c r="I39" s="7" t="s">
        <v>54</v>
      </c>
      <c r="J39" s="8"/>
      <c r="K39" s="8"/>
      <c r="L39" s="56"/>
      <c r="M39" s="56"/>
      <c r="N39" s="56"/>
      <c r="O39" s="8"/>
      <c r="P39" s="54"/>
      <c r="Q39" s="57"/>
      <c r="R39" s="9"/>
      <c r="S39" s="9"/>
      <c r="T39" s="9"/>
    </row>
    <row r="40" spans="1:20" ht="25">
      <c r="A40" s="409" t="s">
        <v>1996</v>
      </c>
      <c r="B40" s="87" t="s">
        <v>2004</v>
      </c>
      <c r="C40" s="88" t="s">
        <v>74</v>
      </c>
      <c r="D40" s="3"/>
      <c r="E40" s="99">
        <v>3.5</v>
      </c>
      <c r="F40" s="51">
        <f t="shared" si="0"/>
        <v>5.0820000000000007</v>
      </c>
      <c r="G40" s="89">
        <f t="shared" si="1"/>
        <v>7.8540000000000001</v>
      </c>
      <c r="H40" s="44"/>
      <c r="I40" s="7" t="s">
        <v>54</v>
      </c>
      <c r="J40" s="8"/>
      <c r="K40" s="8"/>
      <c r="L40" s="56"/>
      <c r="M40" s="56"/>
      <c r="N40" s="56"/>
      <c r="O40" s="8"/>
      <c r="P40" s="54"/>
      <c r="Q40" s="57"/>
      <c r="R40" s="9"/>
      <c r="S40" s="9"/>
      <c r="T40" s="9"/>
    </row>
    <row r="41" spans="1:20" ht="25">
      <c r="A41" s="409" t="s">
        <v>1996</v>
      </c>
      <c r="B41" s="87" t="s">
        <v>2005</v>
      </c>
      <c r="C41" s="88" t="s">
        <v>159</v>
      </c>
      <c r="D41" s="3"/>
      <c r="E41" s="99">
        <v>2.75</v>
      </c>
      <c r="F41" s="51">
        <f t="shared" si="0"/>
        <v>3.9930000000000008</v>
      </c>
      <c r="G41" s="89">
        <f t="shared" si="1"/>
        <v>6.1710000000000003</v>
      </c>
      <c r="H41" s="44"/>
      <c r="I41" s="7" t="s">
        <v>54</v>
      </c>
      <c r="J41" s="8"/>
      <c r="K41" s="8"/>
      <c r="L41" s="56"/>
      <c r="M41" s="56"/>
      <c r="N41" s="56"/>
      <c r="O41" s="8"/>
      <c r="P41" s="54"/>
      <c r="Q41" s="57"/>
      <c r="R41" s="9"/>
      <c r="S41" s="9"/>
      <c r="T41" s="9"/>
    </row>
    <row r="42" spans="1:20" ht="25">
      <c r="A42" s="409" t="s">
        <v>1996</v>
      </c>
      <c r="B42" s="87" t="s">
        <v>2006</v>
      </c>
      <c r="C42" s="88" t="s">
        <v>159</v>
      </c>
      <c r="D42" s="3"/>
      <c r="E42" s="99">
        <v>2.95</v>
      </c>
      <c r="F42" s="51">
        <f t="shared" si="0"/>
        <v>4.2834000000000012</v>
      </c>
      <c r="G42" s="89">
        <f t="shared" si="1"/>
        <v>6.6198000000000006</v>
      </c>
      <c r="H42" s="44"/>
      <c r="I42" s="7" t="s">
        <v>54</v>
      </c>
      <c r="J42" s="8"/>
      <c r="K42" s="8"/>
      <c r="L42" s="56"/>
      <c r="M42" s="56"/>
      <c r="N42" s="56"/>
      <c r="O42" s="8"/>
      <c r="P42" s="54"/>
      <c r="Q42" s="57"/>
      <c r="R42" s="9"/>
      <c r="S42" s="9"/>
      <c r="T42" s="9"/>
    </row>
    <row r="43" spans="1:20" ht="25">
      <c r="A43" s="409" t="s">
        <v>1996</v>
      </c>
      <c r="B43" s="87" t="s">
        <v>2007</v>
      </c>
      <c r="C43" s="88" t="s">
        <v>159</v>
      </c>
      <c r="D43" s="3"/>
      <c r="E43" s="99">
        <v>2.95</v>
      </c>
      <c r="F43" s="51">
        <f t="shared" si="0"/>
        <v>4.2834000000000012</v>
      </c>
      <c r="G43" s="89">
        <f t="shared" si="1"/>
        <v>6.6198000000000006</v>
      </c>
      <c r="H43" s="44"/>
      <c r="I43" s="7" t="s">
        <v>54</v>
      </c>
      <c r="J43" s="8"/>
      <c r="K43" s="8"/>
      <c r="L43" s="56"/>
      <c r="M43" s="56"/>
      <c r="N43" s="56"/>
      <c r="O43" s="8"/>
      <c r="P43" s="54"/>
      <c r="Q43" s="57"/>
      <c r="R43" s="9"/>
      <c r="S43" s="9"/>
      <c r="T43" s="9"/>
    </row>
    <row r="44" spans="1:20" ht="25">
      <c r="A44" s="409" t="s">
        <v>1996</v>
      </c>
      <c r="B44" s="87" t="s">
        <v>2008</v>
      </c>
      <c r="C44" s="88" t="s">
        <v>159</v>
      </c>
      <c r="D44" s="3"/>
      <c r="E44" s="99">
        <v>2.75</v>
      </c>
      <c r="F44" s="51">
        <f t="shared" si="0"/>
        <v>3.9930000000000008</v>
      </c>
      <c r="G44" s="89">
        <f t="shared" si="1"/>
        <v>6.1710000000000003</v>
      </c>
      <c r="H44" s="44"/>
      <c r="I44" s="7" t="s">
        <v>54</v>
      </c>
      <c r="J44" s="8"/>
      <c r="K44" s="8"/>
      <c r="L44" s="56"/>
      <c r="M44" s="56"/>
      <c r="N44" s="56"/>
      <c r="O44" s="8"/>
      <c r="P44" s="54"/>
      <c r="Q44" s="57"/>
      <c r="R44" s="9"/>
      <c r="S44" s="9"/>
      <c r="T44" s="9"/>
    </row>
    <row r="45" spans="1:20" ht="25">
      <c r="A45" s="409" t="s">
        <v>1996</v>
      </c>
      <c r="B45" s="87" t="s">
        <v>2009</v>
      </c>
      <c r="C45" s="88" t="s">
        <v>159</v>
      </c>
      <c r="D45" s="3"/>
      <c r="E45" s="99">
        <v>2.95</v>
      </c>
      <c r="F45" s="51">
        <f t="shared" si="0"/>
        <v>4.2834000000000012</v>
      </c>
      <c r="G45" s="89">
        <f t="shared" si="1"/>
        <v>6.6198000000000006</v>
      </c>
      <c r="H45" s="44"/>
      <c r="I45" s="7" t="s">
        <v>54</v>
      </c>
      <c r="J45" s="8"/>
      <c r="K45" s="8"/>
      <c r="L45" s="56"/>
      <c r="M45" s="56"/>
      <c r="N45" s="56"/>
      <c r="O45" s="8"/>
      <c r="P45" s="54"/>
      <c r="Q45" s="57"/>
      <c r="R45" s="9"/>
      <c r="S45" s="9"/>
      <c r="T45" s="9"/>
    </row>
    <row r="46" spans="1:20" ht="25">
      <c r="A46" s="409" t="s">
        <v>1996</v>
      </c>
      <c r="B46" s="87" t="s">
        <v>2010</v>
      </c>
      <c r="C46" s="88" t="s">
        <v>159</v>
      </c>
      <c r="D46" s="3"/>
      <c r="E46" s="99">
        <v>3.95</v>
      </c>
      <c r="F46" s="51">
        <f t="shared" si="0"/>
        <v>5.7354000000000012</v>
      </c>
      <c r="G46" s="89">
        <f t="shared" si="1"/>
        <v>8.8638000000000012</v>
      </c>
      <c r="H46" s="44"/>
      <c r="I46" s="7" t="s">
        <v>54</v>
      </c>
      <c r="J46" s="8"/>
      <c r="K46" s="8"/>
      <c r="L46" s="56"/>
      <c r="M46" s="56"/>
      <c r="N46" s="56"/>
      <c r="O46" s="8"/>
      <c r="P46" s="54"/>
      <c r="Q46" s="57"/>
      <c r="R46" s="9"/>
      <c r="S46" s="9"/>
      <c r="T46" s="9"/>
    </row>
    <row r="47" spans="1:20" ht="25">
      <c r="A47" s="409" t="s">
        <v>1996</v>
      </c>
      <c r="B47" s="87" t="s">
        <v>2011</v>
      </c>
      <c r="C47" s="88" t="s">
        <v>159</v>
      </c>
      <c r="D47" s="3"/>
      <c r="E47" s="99">
        <v>2.99</v>
      </c>
      <c r="F47" s="51">
        <f t="shared" si="0"/>
        <v>4.3414800000000007</v>
      </c>
      <c r="G47" s="89">
        <f t="shared" si="1"/>
        <v>6.7095600000000006</v>
      </c>
      <c r="H47" s="44"/>
      <c r="I47" s="7" t="s">
        <v>54</v>
      </c>
      <c r="J47" s="8"/>
      <c r="K47" s="8"/>
      <c r="L47" s="56"/>
      <c r="M47" s="56"/>
      <c r="N47" s="56"/>
      <c r="O47" s="8"/>
      <c r="P47" s="54"/>
      <c r="Q47" s="57"/>
      <c r="R47" s="9"/>
      <c r="S47" s="9"/>
      <c r="T47" s="9"/>
    </row>
    <row r="48" spans="1:20" ht="25">
      <c r="A48" s="409" t="s">
        <v>1996</v>
      </c>
      <c r="B48" s="87" t="s">
        <v>2012</v>
      </c>
      <c r="C48" s="88" t="s">
        <v>159</v>
      </c>
      <c r="D48" s="3"/>
      <c r="E48" s="99">
        <v>3.5</v>
      </c>
      <c r="F48" s="51">
        <f t="shared" si="0"/>
        <v>5.0820000000000007</v>
      </c>
      <c r="G48" s="89">
        <f t="shared" si="1"/>
        <v>7.8540000000000001</v>
      </c>
      <c r="H48" s="44"/>
      <c r="I48" s="7" t="s">
        <v>54</v>
      </c>
      <c r="J48" s="8"/>
      <c r="K48" s="8"/>
      <c r="L48" s="56"/>
      <c r="M48" s="56"/>
      <c r="N48" s="56"/>
      <c r="O48" s="8"/>
      <c r="P48" s="54"/>
      <c r="Q48" s="57"/>
      <c r="R48" s="9"/>
      <c r="S48" s="9"/>
      <c r="T48" s="9"/>
    </row>
    <row r="49" spans="1:20" ht="25">
      <c r="A49" s="409" t="s">
        <v>1996</v>
      </c>
      <c r="B49" s="87" t="s">
        <v>2013</v>
      </c>
      <c r="C49" s="88" t="s">
        <v>159</v>
      </c>
      <c r="D49" s="3"/>
      <c r="E49" s="99">
        <v>3.5</v>
      </c>
      <c r="F49" s="51">
        <f t="shared" si="0"/>
        <v>5.0820000000000007</v>
      </c>
      <c r="G49" s="89">
        <f t="shared" si="1"/>
        <v>7.8540000000000001</v>
      </c>
      <c r="H49" s="44"/>
      <c r="I49" s="7" t="s">
        <v>54</v>
      </c>
      <c r="J49" s="8"/>
      <c r="K49" s="8"/>
      <c r="L49" s="56"/>
      <c r="M49" s="56"/>
      <c r="N49" s="56"/>
      <c r="O49" s="8"/>
      <c r="P49" s="54"/>
      <c r="Q49" s="57"/>
      <c r="R49" s="9"/>
      <c r="S49" s="9"/>
      <c r="T49" s="9"/>
    </row>
    <row r="50" spans="1:20" ht="25">
      <c r="A50" s="409" t="s">
        <v>1996</v>
      </c>
      <c r="B50" s="87" t="s">
        <v>2014</v>
      </c>
      <c r="C50" s="88" t="s">
        <v>159</v>
      </c>
      <c r="D50" s="3"/>
      <c r="E50" s="99">
        <v>2.75</v>
      </c>
      <c r="F50" s="51">
        <f t="shared" si="0"/>
        <v>3.9930000000000008</v>
      </c>
      <c r="G50" s="89">
        <f t="shared" si="1"/>
        <v>6.1710000000000003</v>
      </c>
      <c r="H50" s="44"/>
      <c r="I50" s="7" t="s">
        <v>54</v>
      </c>
      <c r="J50" s="8"/>
      <c r="K50" s="8"/>
      <c r="L50" s="56"/>
      <c r="M50" s="56"/>
      <c r="N50" s="56"/>
      <c r="O50" s="8"/>
      <c r="P50" s="54"/>
      <c r="Q50" s="57"/>
      <c r="R50" s="9"/>
      <c r="S50" s="9"/>
      <c r="T50" s="9"/>
    </row>
    <row r="51" spans="1:20" ht="25">
      <c r="A51" s="409" t="s">
        <v>1996</v>
      </c>
      <c r="B51" s="87" t="s">
        <v>2015</v>
      </c>
      <c r="C51" s="88" t="s">
        <v>159</v>
      </c>
      <c r="D51" s="3"/>
      <c r="E51" s="99">
        <v>2.5</v>
      </c>
      <c r="F51" s="51">
        <f t="shared" si="0"/>
        <v>3.63</v>
      </c>
      <c r="G51" s="89">
        <f t="shared" si="1"/>
        <v>5.6099999999999994</v>
      </c>
      <c r="H51" s="44"/>
      <c r="I51" s="7" t="s">
        <v>54</v>
      </c>
      <c r="J51" s="8"/>
      <c r="K51" s="8"/>
      <c r="L51" s="56"/>
      <c r="M51" s="56"/>
      <c r="N51" s="56"/>
      <c r="O51" s="8"/>
      <c r="P51" s="54"/>
      <c r="Q51" s="57"/>
      <c r="R51" s="9"/>
      <c r="S51" s="9"/>
      <c r="T51" s="9"/>
    </row>
    <row r="52" spans="1:20" ht="25">
      <c r="A52" s="409" t="s">
        <v>1996</v>
      </c>
      <c r="B52" s="87" t="s">
        <v>2016</v>
      </c>
      <c r="C52" s="88" t="s">
        <v>159</v>
      </c>
      <c r="D52" s="3"/>
      <c r="E52" s="99">
        <v>3.5</v>
      </c>
      <c r="F52" s="51">
        <f t="shared" si="0"/>
        <v>5.0820000000000007</v>
      </c>
      <c r="G52" s="89">
        <f t="shared" si="1"/>
        <v>7.8540000000000001</v>
      </c>
      <c r="H52" s="44"/>
      <c r="I52" s="7" t="s">
        <v>54</v>
      </c>
      <c r="J52" s="8"/>
      <c r="K52" s="8"/>
      <c r="L52" s="56"/>
      <c r="M52" s="56"/>
      <c r="N52" s="56"/>
      <c r="O52" s="8"/>
      <c r="P52" s="54"/>
      <c r="Q52" s="57"/>
      <c r="R52" s="9"/>
      <c r="S52" s="9"/>
      <c r="T52" s="9"/>
    </row>
    <row r="53" spans="1:20" ht="25">
      <c r="A53" s="409" t="s">
        <v>1996</v>
      </c>
      <c r="B53" s="87" t="s">
        <v>2017</v>
      </c>
      <c r="C53" s="88" t="s">
        <v>159</v>
      </c>
      <c r="D53" s="3"/>
      <c r="E53" s="99">
        <v>2.75</v>
      </c>
      <c r="F53" s="51">
        <f t="shared" si="0"/>
        <v>3.9930000000000008</v>
      </c>
      <c r="G53" s="89">
        <f t="shared" si="1"/>
        <v>6.1710000000000003</v>
      </c>
      <c r="H53" s="44"/>
      <c r="I53" s="7" t="s">
        <v>54</v>
      </c>
      <c r="J53" s="8"/>
      <c r="K53" s="8"/>
      <c r="L53" s="56"/>
      <c r="M53" s="56"/>
      <c r="N53" s="56"/>
      <c r="O53" s="8"/>
      <c r="P53" s="54"/>
      <c r="Q53" s="57"/>
      <c r="R53" s="9"/>
      <c r="S53" s="9"/>
      <c r="T53" s="9"/>
    </row>
    <row r="54" spans="1:20" ht="25">
      <c r="A54" s="409" t="s">
        <v>1996</v>
      </c>
      <c r="B54" s="87" t="s">
        <v>2018</v>
      </c>
      <c r="C54" s="88" t="s">
        <v>159</v>
      </c>
      <c r="D54" s="3"/>
      <c r="E54" s="99">
        <v>3.95</v>
      </c>
      <c r="F54" s="51">
        <f t="shared" si="0"/>
        <v>5.7354000000000012</v>
      </c>
      <c r="G54" s="89">
        <f t="shared" si="1"/>
        <v>8.8638000000000012</v>
      </c>
      <c r="H54" s="44"/>
      <c r="I54" s="7" t="s">
        <v>54</v>
      </c>
      <c r="J54" s="8"/>
      <c r="K54" s="8"/>
      <c r="L54" s="56"/>
      <c r="M54" s="56"/>
      <c r="N54" s="56"/>
      <c r="O54" s="8"/>
      <c r="P54" s="54"/>
      <c r="Q54" s="57"/>
      <c r="R54" s="9"/>
      <c r="S54" s="9"/>
      <c r="T54" s="9"/>
    </row>
    <row r="55" spans="1:20" ht="25">
      <c r="A55" s="409" t="s">
        <v>1996</v>
      </c>
      <c r="B55" s="87" t="s">
        <v>2019</v>
      </c>
      <c r="C55" s="88" t="s">
        <v>159</v>
      </c>
      <c r="D55" s="3"/>
      <c r="E55" s="99">
        <v>2.75</v>
      </c>
      <c r="F55" s="51">
        <f t="shared" si="0"/>
        <v>3.9930000000000008</v>
      </c>
      <c r="G55" s="89">
        <f t="shared" si="1"/>
        <v>6.1710000000000003</v>
      </c>
      <c r="H55" s="44"/>
      <c r="I55" s="7" t="s">
        <v>54</v>
      </c>
      <c r="J55" s="8"/>
      <c r="K55" s="8"/>
      <c r="L55" s="56"/>
      <c r="M55" s="56"/>
      <c r="N55" s="56"/>
      <c r="O55" s="8"/>
      <c r="P55" s="54"/>
      <c r="Q55" s="57"/>
      <c r="R55" s="9"/>
      <c r="S55" s="9"/>
      <c r="T55" s="9"/>
    </row>
    <row r="56" spans="1:20" ht="25">
      <c r="A56" s="409" t="s">
        <v>1996</v>
      </c>
      <c r="B56" s="87" t="s">
        <v>2020</v>
      </c>
      <c r="C56" s="88" t="s">
        <v>159</v>
      </c>
      <c r="D56" s="3"/>
      <c r="E56" s="99">
        <v>2.95</v>
      </c>
      <c r="F56" s="51">
        <f t="shared" si="0"/>
        <v>4.2834000000000012</v>
      </c>
      <c r="G56" s="89">
        <f t="shared" si="1"/>
        <v>6.6198000000000006</v>
      </c>
      <c r="H56" s="44"/>
      <c r="I56" s="7" t="s">
        <v>54</v>
      </c>
      <c r="J56" s="8"/>
      <c r="K56" s="8"/>
      <c r="L56" s="56"/>
      <c r="M56" s="56"/>
      <c r="N56" s="56"/>
      <c r="O56" s="8"/>
      <c r="P56" s="54"/>
      <c r="Q56" s="57"/>
      <c r="R56" s="9"/>
      <c r="S56" s="9"/>
      <c r="T56" s="9"/>
    </row>
    <row r="57" spans="1:20" ht="25">
      <c r="A57" s="409" t="s">
        <v>1996</v>
      </c>
      <c r="B57" s="87" t="s">
        <v>2021</v>
      </c>
      <c r="C57" s="88" t="s">
        <v>159</v>
      </c>
      <c r="D57" s="3"/>
      <c r="E57" s="99">
        <v>2.75</v>
      </c>
      <c r="F57" s="51">
        <f t="shared" si="0"/>
        <v>3.9930000000000008</v>
      </c>
      <c r="G57" s="89">
        <f t="shared" si="1"/>
        <v>6.1710000000000003</v>
      </c>
      <c r="H57" s="44"/>
      <c r="I57" s="7" t="s">
        <v>54</v>
      </c>
      <c r="J57" s="8"/>
      <c r="K57" s="8"/>
      <c r="L57" s="56"/>
      <c r="M57" s="56"/>
      <c r="N57" s="56"/>
      <c r="O57" s="8"/>
      <c r="P57" s="54"/>
      <c r="Q57" s="57"/>
      <c r="R57" s="9"/>
      <c r="S57" s="9"/>
      <c r="T57" s="9"/>
    </row>
    <row r="58" spans="1:20" ht="25">
      <c r="A58" s="409" t="s">
        <v>1996</v>
      </c>
      <c r="B58" s="87" t="s">
        <v>2022</v>
      </c>
      <c r="C58" s="88" t="s">
        <v>159</v>
      </c>
      <c r="D58" s="3"/>
      <c r="E58" s="99">
        <v>2.95</v>
      </c>
      <c r="F58" s="51">
        <f t="shared" si="0"/>
        <v>4.2834000000000012</v>
      </c>
      <c r="G58" s="89">
        <f t="shared" si="1"/>
        <v>6.6198000000000006</v>
      </c>
      <c r="H58" s="44"/>
      <c r="I58" s="7" t="s">
        <v>54</v>
      </c>
      <c r="J58" s="8"/>
      <c r="K58" s="8"/>
      <c r="L58" s="56"/>
      <c r="M58" s="56"/>
      <c r="N58" s="56"/>
      <c r="O58" s="8"/>
      <c r="P58" s="54"/>
      <c r="Q58" s="57"/>
      <c r="R58" s="9"/>
      <c r="S58" s="9"/>
      <c r="T58" s="9"/>
    </row>
    <row r="59" spans="1:20" ht="25">
      <c r="A59" s="409" t="s">
        <v>1996</v>
      </c>
      <c r="B59" s="410" t="s">
        <v>2023</v>
      </c>
      <c r="C59" s="411" t="s">
        <v>159</v>
      </c>
      <c r="D59" s="3"/>
      <c r="E59" s="99">
        <v>3.75</v>
      </c>
      <c r="F59" s="51">
        <f t="shared" si="0"/>
        <v>5.4450000000000003</v>
      </c>
      <c r="G59" s="89">
        <f t="shared" si="1"/>
        <v>8.4150000000000009</v>
      </c>
      <c r="H59" s="44"/>
      <c r="I59" s="7" t="s">
        <v>54</v>
      </c>
      <c r="J59" s="8"/>
      <c r="K59" s="8"/>
      <c r="L59" s="56"/>
      <c r="M59" s="56"/>
      <c r="N59" s="56"/>
      <c r="O59" s="8"/>
      <c r="P59" s="54"/>
      <c r="Q59" s="57"/>
      <c r="R59" s="9"/>
      <c r="S59" s="9"/>
      <c r="T59" s="9"/>
    </row>
    <row r="60" spans="1:20" ht="25">
      <c r="A60" s="409" t="s">
        <v>1996</v>
      </c>
      <c r="B60" s="105" t="s">
        <v>2024</v>
      </c>
      <c r="C60" s="93" t="s">
        <v>53</v>
      </c>
      <c r="D60" s="3"/>
      <c r="E60" s="94">
        <v>2.75</v>
      </c>
      <c r="F60" s="51">
        <f t="shared" si="0"/>
        <v>3.9930000000000008</v>
      </c>
      <c r="G60" s="89">
        <f t="shared" si="1"/>
        <v>6.1710000000000003</v>
      </c>
      <c r="H60" s="44"/>
      <c r="I60" s="7" t="s">
        <v>96</v>
      </c>
      <c r="J60" s="8"/>
      <c r="K60" s="8"/>
      <c r="L60" s="56"/>
      <c r="M60" s="56"/>
      <c r="N60" s="56"/>
      <c r="O60" s="8"/>
      <c r="P60" s="54"/>
      <c r="Q60" s="57"/>
      <c r="R60" s="9"/>
      <c r="S60" s="9"/>
      <c r="T60" s="9"/>
    </row>
    <row r="61" spans="1:20" ht="25">
      <c r="A61" s="409" t="s">
        <v>1996</v>
      </c>
      <c r="B61" s="105" t="s">
        <v>2025</v>
      </c>
      <c r="C61" s="93" t="s">
        <v>159</v>
      </c>
      <c r="D61" s="3"/>
      <c r="E61" s="94">
        <v>3.03</v>
      </c>
      <c r="F61" s="51">
        <f t="shared" si="0"/>
        <v>4.3995600000000001</v>
      </c>
      <c r="G61" s="89">
        <f t="shared" si="1"/>
        <v>6.7993199999999998</v>
      </c>
      <c r="H61" s="44"/>
      <c r="I61" s="7" t="s">
        <v>96</v>
      </c>
      <c r="J61" s="8"/>
      <c r="K61" s="8"/>
      <c r="L61" s="56"/>
      <c r="M61" s="56"/>
      <c r="N61" s="56"/>
      <c r="O61" s="8"/>
      <c r="P61" s="54"/>
      <c r="Q61" s="57"/>
      <c r="R61" s="9"/>
      <c r="S61" s="9"/>
      <c r="T61" s="9"/>
    </row>
    <row r="62" spans="1:20" ht="25">
      <c r="A62" s="409" t="s">
        <v>1996</v>
      </c>
      <c r="B62" s="105" t="s">
        <v>2026</v>
      </c>
      <c r="C62" s="93" t="s">
        <v>159</v>
      </c>
      <c r="D62" s="3"/>
      <c r="E62" s="94">
        <v>1.65</v>
      </c>
      <c r="F62" s="51">
        <f t="shared" si="0"/>
        <v>2.3957999999999999</v>
      </c>
      <c r="G62" s="89">
        <f t="shared" si="1"/>
        <v>3.7025999999999999</v>
      </c>
      <c r="H62" s="44"/>
      <c r="I62" s="7" t="s">
        <v>96</v>
      </c>
      <c r="J62" s="8"/>
      <c r="K62" s="8"/>
      <c r="L62" s="56"/>
      <c r="M62" s="56"/>
      <c r="N62" s="56"/>
      <c r="O62" s="8"/>
      <c r="P62" s="54"/>
      <c r="Q62" s="57"/>
      <c r="R62" s="9"/>
      <c r="S62" s="9"/>
      <c r="T62" s="9"/>
    </row>
    <row r="63" spans="1:20" ht="25">
      <c r="A63" s="409" t="s">
        <v>1996</v>
      </c>
      <c r="B63" s="105" t="s">
        <v>2027</v>
      </c>
      <c r="C63" s="93" t="s">
        <v>159</v>
      </c>
      <c r="D63" s="3"/>
      <c r="E63" s="94">
        <v>2.75</v>
      </c>
      <c r="F63" s="51">
        <f t="shared" si="0"/>
        <v>3.9930000000000008</v>
      </c>
      <c r="G63" s="89">
        <f t="shared" si="1"/>
        <v>6.1710000000000003</v>
      </c>
      <c r="H63" s="44"/>
      <c r="I63" s="7" t="s">
        <v>96</v>
      </c>
      <c r="J63" s="8"/>
      <c r="K63" s="8"/>
      <c r="L63" s="56"/>
      <c r="M63" s="56"/>
      <c r="N63" s="56"/>
      <c r="O63" s="8"/>
      <c r="P63" s="54"/>
      <c r="Q63" s="57"/>
      <c r="R63" s="9"/>
      <c r="S63" s="9"/>
      <c r="T63" s="9"/>
    </row>
    <row r="64" spans="1:20" ht="25">
      <c r="A64" s="409" t="s">
        <v>1996</v>
      </c>
      <c r="B64" s="105" t="s">
        <v>2028</v>
      </c>
      <c r="C64" s="93" t="s">
        <v>159</v>
      </c>
      <c r="D64" s="3"/>
      <c r="E64" s="94">
        <v>2.75</v>
      </c>
      <c r="F64" s="51">
        <f t="shared" si="0"/>
        <v>3.9930000000000008</v>
      </c>
      <c r="G64" s="89">
        <f t="shared" si="1"/>
        <v>6.1710000000000003</v>
      </c>
      <c r="H64" s="44"/>
      <c r="I64" s="7" t="s">
        <v>96</v>
      </c>
      <c r="J64" s="8"/>
      <c r="K64" s="8"/>
      <c r="L64" s="56"/>
      <c r="M64" s="56"/>
      <c r="N64" s="56"/>
      <c r="O64" s="8"/>
      <c r="P64" s="54"/>
      <c r="Q64" s="57"/>
      <c r="R64" s="9"/>
      <c r="S64" s="9"/>
      <c r="T64" s="9"/>
    </row>
    <row r="65" spans="1:20" ht="25">
      <c r="A65" s="409" t="s">
        <v>1996</v>
      </c>
      <c r="B65" s="105" t="s">
        <v>2029</v>
      </c>
      <c r="C65" s="93" t="s">
        <v>159</v>
      </c>
      <c r="D65" s="3"/>
      <c r="E65" s="94">
        <v>3.03</v>
      </c>
      <c r="F65" s="51">
        <f t="shared" si="0"/>
        <v>4.3995600000000001</v>
      </c>
      <c r="G65" s="89">
        <f t="shared" si="1"/>
        <v>6.7993199999999998</v>
      </c>
      <c r="H65" s="44"/>
      <c r="I65" s="7" t="s">
        <v>96</v>
      </c>
      <c r="J65" s="8"/>
      <c r="K65" s="8"/>
      <c r="L65" s="56"/>
      <c r="M65" s="56"/>
      <c r="N65" s="56"/>
      <c r="O65" s="8"/>
      <c r="P65" s="54"/>
      <c r="Q65" s="57"/>
      <c r="R65" s="9"/>
      <c r="S65" s="9"/>
      <c r="T65" s="9"/>
    </row>
    <row r="66" spans="1:20" ht="25">
      <c r="A66" s="409" t="s">
        <v>1996</v>
      </c>
      <c r="B66" s="105" t="s">
        <v>2030</v>
      </c>
      <c r="C66" s="93" t="s">
        <v>159</v>
      </c>
      <c r="D66" s="3"/>
      <c r="E66" s="94">
        <v>3.03</v>
      </c>
      <c r="F66" s="51">
        <f t="shared" si="0"/>
        <v>4.3995600000000001</v>
      </c>
      <c r="G66" s="89">
        <f t="shared" si="1"/>
        <v>6.7993199999999998</v>
      </c>
      <c r="H66" s="44"/>
      <c r="I66" s="7" t="s">
        <v>96</v>
      </c>
      <c r="J66" s="8"/>
      <c r="K66" s="8"/>
      <c r="L66" s="56"/>
      <c r="M66" s="56"/>
      <c r="N66" s="56"/>
      <c r="O66" s="8"/>
      <c r="P66" s="54"/>
      <c r="Q66" s="57"/>
      <c r="R66" s="9"/>
      <c r="S66" s="9"/>
      <c r="T66" s="9"/>
    </row>
    <row r="67" spans="1:20" ht="25">
      <c r="A67" s="409" t="s">
        <v>1996</v>
      </c>
      <c r="B67" s="105" t="s">
        <v>2031</v>
      </c>
      <c r="C67" s="93" t="s">
        <v>159</v>
      </c>
      <c r="D67" s="3"/>
      <c r="E67" s="94">
        <v>3.03</v>
      </c>
      <c r="F67" s="51">
        <f t="shared" si="0"/>
        <v>4.3995600000000001</v>
      </c>
      <c r="G67" s="89">
        <f t="shared" si="1"/>
        <v>6.7993199999999998</v>
      </c>
      <c r="H67" s="44"/>
      <c r="I67" s="7" t="s">
        <v>96</v>
      </c>
      <c r="J67" s="8"/>
      <c r="K67" s="8"/>
      <c r="L67" s="56"/>
      <c r="M67" s="56"/>
      <c r="N67" s="56"/>
      <c r="O67" s="8"/>
      <c r="P67" s="54"/>
      <c r="Q67" s="57"/>
      <c r="R67" s="9"/>
      <c r="S67" s="9"/>
      <c r="T67" s="9"/>
    </row>
    <row r="68" spans="1:20" ht="25">
      <c r="A68" s="409" t="s">
        <v>1996</v>
      </c>
      <c r="B68" s="105" t="s">
        <v>2032</v>
      </c>
      <c r="C68" s="88" t="s">
        <v>159</v>
      </c>
      <c r="D68" s="3"/>
      <c r="E68" s="94">
        <v>3.03</v>
      </c>
      <c r="F68" s="51">
        <f t="shared" si="0"/>
        <v>4.3995600000000001</v>
      </c>
      <c r="G68" s="89">
        <f t="shared" si="1"/>
        <v>6.7993199999999998</v>
      </c>
      <c r="H68" s="44"/>
      <c r="I68" s="7" t="s">
        <v>96</v>
      </c>
      <c r="J68" s="8"/>
      <c r="K68" s="8"/>
      <c r="L68" s="56"/>
      <c r="M68" s="56"/>
      <c r="N68" s="56"/>
      <c r="O68" s="8"/>
      <c r="P68" s="54"/>
      <c r="Q68" s="57"/>
      <c r="R68" s="9"/>
      <c r="S68" s="9"/>
      <c r="T68" s="9"/>
    </row>
    <row r="69" spans="1:20" ht="25">
      <c r="A69" s="409" t="s">
        <v>1996</v>
      </c>
      <c r="B69" s="105" t="s">
        <v>2033</v>
      </c>
      <c r="C69" s="88" t="s">
        <v>159</v>
      </c>
      <c r="D69" s="3"/>
      <c r="E69" s="94">
        <v>2.75</v>
      </c>
      <c r="F69" s="51">
        <f t="shared" si="0"/>
        <v>3.9930000000000008</v>
      </c>
      <c r="G69" s="89">
        <f t="shared" si="1"/>
        <v>6.1710000000000003</v>
      </c>
      <c r="H69" s="44"/>
      <c r="I69" s="7" t="s">
        <v>96</v>
      </c>
      <c r="J69" s="8"/>
      <c r="K69" s="8"/>
      <c r="L69" s="56"/>
      <c r="M69" s="56"/>
      <c r="N69" s="56"/>
      <c r="O69" s="8"/>
      <c r="P69" s="54"/>
      <c r="Q69" s="57"/>
      <c r="R69" s="9"/>
      <c r="S69" s="9"/>
      <c r="T69" s="9"/>
    </row>
    <row r="70" spans="1:20" ht="25">
      <c r="A70" s="409" t="s">
        <v>1996</v>
      </c>
      <c r="B70" s="105" t="s">
        <v>2034</v>
      </c>
      <c r="C70" s="93" t="s">
        <v>159</v>
      </c>
      <c r="D70" s="3"/>
      <c r="E70" s="94">
        <v>3.03</v>
      </c>
      <c r="F70" s="51">
        <f t="shared" si="0"/>
        <v>4.3995600000000001</v>
      </c>
      <c r="G70" s="89">
        <f t="shared" si="1"/>
        <v>6.7993199999999998</v>
      </c>
      <c r="H70" s="44"/>
      <c r="I70" s="7" t="s">
        <v>96</v>
      </c>
      <c r="J70" s="8"/>
      <c r="K70" s="8"/>
      <c r="L70" s="56"/>
      <c r="M70" s="56"/>
      <c r="N70" s="56"/>
      <c r="O70" s="8"/>
      <c r="P70" s="54"/>
      <c r="Q70" s="57"/>
      <c r="R70" s="9"/>
      <c r="S70" s="9"/>
      <c r="T70" s="9"/>
    </row>
    <row r="71" spans="1:20" ht="25">
      <c r="A71" s="409" t="s">
        <v>1996</v>
      </c>
      <c r="B71" s="105" t="s">
        <v>2035</v>
      </c>
      <c r="C71" s="93" t="s">
        <v>159</v>
      </c>
      <c r="D71" s="3"/>
      <c r="E71" s="94">
        <v>2.75</v>
      </c>
      <c r="F71" s="51">
        <f t="shared" si="0"/>
        <v>3.9930000000000008</v>
      </c>
      <c r="G71" s="89">
        <f t="shared" si="1"/>
        <v>6.1710000000000003</v>
      </c>
      <c r="H71" s="44"/>
      <c r="I71" s="7" t="s">
        <v>96</v>
      </c>
      <c r="J71" s="8"/>
      <c r="K71" s="8"/>
      <c r="L71" s="56"/>
      <c r="M71" s="56"/>
      <c r="N71" s="56"/>
      <c r="O71" s="8"/>
      <c r="P71" s="54"/>
      <c r="Q71" s="57"/>
      <c r="R71" s="9"/>
      <c r="S71" s="9"/>
      <c r="T71" s="9"/>
    </row>
    <row r="72" spans="1:20" ht="25">
      <c r="A72" s="409" t="s">
        <v>1996</v>
      </c>
      <c r="B72" s="87" t="s">
        <v>2026</v>
      </c>
      <c r="C72" s="93" t="s">
        <v>159</v>
      </c>
      <c r="D72" s="3"/>
      <c r="E72" s="99">
        <v>2.98</v>
      </c>
      <c r="F72" s="51">
        <f t="shared" si="0"/>
        <v>4.3269599999999997</v>
      </c>
      <c r="G72" s="89">
        <f t="shared" si="1"/>
        <v>6.6871199999999993</v>
      </c>
      <c r="H72" s="44"/>
      <c r="I72" s="7" t="s">
        <v>139</v>
      </c>
      <c r="J72" s="8"/>
      <c r="K72" s="8"/>
      <c r="L72" s="56"/>
      <c r="M72" s="56"/>
      <c r="N72" s="56"/>
      <c r="O72" s="8"/>
      <c r="P72" s="54"/>
      <c r="Q72" s="57"/>
      <c r="R72" s="9"/>
      <c r="S72" s="9"/>
      <c r="T72" s="9"/>
    </row>
    <row r="73" spans="1:20" ht="25">
      <c r="A73" s="409" t="s">
        <v>1996</v>
      </c>
      <c r="B73" s="87" t="s">
        <v>2024</v>
      </c>
      <c r="C73" s="93" t="s">
        <v>53</v>
      </c>
      <c r="D73" s="3"/>
      <c r="E73" s="99">
        <v>3.62</v>
      </c>
      <c r="F73" s="51">
        <f t="shared" si="0"/>
        <v>5.2562400000000009</v>
      </c>
      <c r="G73" s="89">
        <f t="shared" si="1"/>
        <v>8.1232800000000012</v>
      </c>
      <c r="H73" s="44"/>
      <c r="I73" s="7" t="s">
        <v>139</v>
      </c>
      <c r="J73" s="8"/>
      <c r="K73" s="8"/>
      <c r="L73" s="56"/>
      <c r="M73" s="56"/>
      <c r="N73" s="56"/>
      <c r="O73" s="8"/>
      <c r="P73" s="54"/>
      <c r="Q73" s="57"/>
      <c r="R73" s="9"/>
      <c r="S73" s="9"/>
      <c r="T73" s="9"/>
    </row>
    <row r="74" spans="1:20" ht="25">
      <c r="A74" s="409" t="s">
        <v>1996</v>
      </c>
      <c r="B74" s="87" t="s">
        <v>2024</v>
      </c>
      <c r="C74" s="93" t="s">
        <v>159</v>
      </c>
      <c r="D74" s="3"/>
      <c r="E74" s="99">
        <v>5.39</v>
      </c>
      <c r="F74" s="51">
        <f t="shared" si="0"/>
        <v>7.8262800000000006</v>
      </c>
      <c r="G74" s="89">
        <f t="shared" si="1"/>
        <v>12.09516</v>
      </c>
      <c r="H74" s="44"/>
      <c r="I74" s="7" t="s">
        <v>139</v>
      </c>
      <c r="J74" s="8"/>
      <c r="K74" s="8"/>
      <c r="L74" s="56"/>
      <c r="M74" s="56"/>
      <c r="N74" s="56"/>
      <c r="O74" s="8"/>
      <c r="P74" s="54"/>
      <c r="Q74" s="57"/>
      <c r="R74" s="9"/>
      <c r="S74" s="9"/>
      <c r="T74" s="9"/>
    </row>
    <row r="75" spans="1:20" ht="25">
      <c r="A75" s="409" t="s">
        <v>1996</v>
      </c>
      <c r="B75" s="87" t="s">
        <v>2027</v>
      </c>
      <c r="C75" s="93" t="s">
        <v>159</v>
      </c>
      <c r="D75" s="3"/>
      <c r="E75" s="99">
        <v>3.17</v>
      </c>
      <c r="F75" s="51">
        <f t="shared" si="0"/>
        <v>4.6028400000000005</v>
      </c>
      <c r="G75" s="89">
        <f t="shared" si="1"/>
        <v>7.11348</v>
      </c>
      <c r="H75" s="44"/>
      <c r="I75" s="7" t="s">
        <v>139</v>
      </c>
      <c r="J75" s="8"/>
      <c r="K75" s="8"/>
      <c r="L75" s="56"/>
      <c r="M75" s="56"/>
      <c r="N75" s="56"/>
      <c r="O75" s="8"/>
      <c r="P75" s="54"/>
      <c r="Q75" s="57"/>
      <c r="R75" s="9"/>
      <c r="S75" s="9"/>
      <c r="T75" s="9"/>
    </row>
    <row r="76" spans="1:20" ht="25">
      <c r="A76" s="409" t="s">
        <v>1996</v>
      </c>
      <c r="B76" s="87" t="s">
        <v>2036</v>
      </c>
      <c r="C76" s="93" t="s">
        <v>159</v>
      </c>
      <c r="D76" s="3"/>
      <c r="E76" s="99">
        <v>3.14</v>
      </c>
      <c r="F76" s="51">
        <f t="shared" si="0"/>
        <v>4.5592800000000011</v>
      </c>
      <c r="G76" s="89">
        <f t="shared" si="1"/>
        <v>7.0461600000000013</v>
      </c>
      <c r="H76" s="44"/>
      <c r="I76" s="7" t="s">
        <v>139</v>
      </c>
      <c r="J76" s="8"/>
      <c r="K76" s="8"/>
      <c r="L76" s="56"/>
      <c r="M76" s="56"/>
      <c r="N76" s="56"/>
      <c r="O76" s="8"/>
      <c r="P76" s="54"/>
      <c r="Q76" s="57"/>
      <c r="R76" s="9"/>
      <c r="S76" s="9"/>
      <c r="T76" s="9"/>
    </row>
    <row r="77" spans="1:20" ht="25">
      <c r="A77" s="409" t="s">
        <v>1996</v>
      </c>
      <c r="B77" s="87" t="s">
        <v>2028</v>
      </c>
      <c r="C77" s="93" t="s">
        <v>159</v>
      </c>
      <c r="D77" s="3"/>
      <c r="E77" s="99">
        <v>3.62</v>
      </c>
      <c r="F77" s="51">
        <f t="shared" si="0"/>
        <v>5.2562400000000009</v>
      </c>
      <c r="G77" s="89">
        <f t="shared" si="1"/>
        <v>8.1232800000000012</v>
      </c>
      <c r="H77" s="44"/>
      <c r="I77" s="7" t="s">
        <v>139</v>
      </c>
      <c r="J77" s="8"/>
      <c r="K77" s="8"/>
      <c r="L77" s="56"/>
      <c r="M77" s="56"/>
      <c r="N77" s="56"/>
      <c r="O77" s="8"/>
      <c r="P77" s="54"/>
      <c r="Q77" s="57"/>
      <c r="R77" s="9"/>
      <c r="S77" s="9"/>
      <c r="T77" s="9"/>
    </row>
    <row r="78" spans="1:20" ht="25">
      <c r="A78" s="409" t="s">
        <v>1996</v>
      </c>
      <c r="B78" s="87" t="s">
        <v>2037</v>
      </c>
      <c r="C78" s="93" t="s">
        <v>159</v>
      </c>
      <c r="D78" s="3"/>
      <c r="E78" s="99">
        <v>3.43</v>
      </c>
      <c r="F78" s="51">
        <f t="shared" si="0"/>
        <v>4.980360000000001</v>
      </c>
      <c r="G78" s="89">
        <f t="shared" si="1"/>
        <v>7.6969200000000004</v>
      </c>
      <c r="H78" s="44"/>
      <c r="I78" s="7" t="s">
        <v>139</v>
      </c>
      <c r="J78" s="8"/>
      <c r="K78" s="8"/>
      <c r="L78" s="56"/>
      <c r="M78" s="56"/>
      <c r="N78" s="56"/>
      <c r="O78" s="8"/>
      <c r="P78" s="54"/>
      <c r="Q78" s="57"/>
      <c r="R78" s="9"/>
      <c r="S78" s="9"/>
      <c r="T78" s="9"/>
    </row>
    <row r="79" spans="1:20" ht="25">
      <c r="A79" s="409" t="s">
        <v>1996</v>
      </c>
      <c r="B79" s="87" t="s">
        <v>2035</v>
      </c>
      <c r="C79" s="93" t="s">
        <v>159</v>
      </c>
      <c r="D79" s="3"/>
      <c r="E79" s="99">
        <v>3.21</v>
      </c>
      <c r="F79" s="51">
        <f t="shared" si="0"/>
        <v>4.66092</v>
      </c>
      <c r="G79" s="89">
        <f t="shared" si="1"/>
        <v>7.2032399999999992</v>
      </c>
      <c r="H79" s="44"/>
      <c r="I79" s="7" t="s">
        <v>139</v>
      </c>
      <c r="J79" s="8"/>
      <c r="K79" s="8"/>
      <c r="L79" s="56"/>
      <c r="M79" s="56"/>
      <c r="N79" s="56"/>
      <c r="O79" s="8"/>
      <c r="P79" s="54"/>
      <c r="Q79" s="57"/>
      <c r="R79" s="9"/>
      <c r="S79" s="9"/>
      <c r="T79" s="9"/>
    </row>
    <row r="80" spans="1:20" ht="25">
      <c r="A80" s="409" t="s">
        <v>1996</v>
      </c>
      <c r="B80" s="87" t="s">
        <v>2038</v>
      </c>
      <c r="C80" s="93" t="s">
        <v>90</v>
      </c>
      <c r="D80" s="3"/>
      <c r="E80" s="99">
        <v>4.5599999999999996</v>
      </c>
      <c r="F80" s="51">
        <f t="shared" si="0"/>
        <v>6.6211200000000003</v>
      </c>
      <c r="G80" s="89">
        <f t="shared" si="1"/>
        <v>10.23264</v>
      </c>
      <c r="H80" s="44"/>
      <c r="I80" s="7" t="s">
        <v>139</v>
      </c>
      <c r="J80" s="8"/>
      <c r="K80" s="8"/>
      <c r="L80" s="56"/>
      <c r="M80" s="56"/>
      <c r="N80" s="56"/>
      <c r="O80" s="8"/>
      <c r="P80" s="54"/>
      <c r="Q80" s="57"/>
      <c r="R80" s="9"/>
      <c r="S80" s="9"/>
      <c r="T80" s="9"/>
    </row>
    <row r="81" spans="1:20" ht="25">
      <c r="A81" s="409" t="s">
        <v>1996</v>
      </c>
      <c r="B81" s="87" t="s">
        <v>2039</v>
      </c>
      <c r="C81" s="93" t="s">
        <v>159</v>
      </c>
      <c r="D81" s="3"/>
      <c r="E81" s="99">
        <v>3.52</v>
      </c>
      <c r="F81" s="51">
        <f t="shared" si="0"/>
        <v>5.11104</v>
      </c>
      <c r="G81" s="89">
        <f t="shared" si="1"/>
        <v>7.8988799999999992</v>
      </c>
      <c r="H81" s="44"/>
      <c r="I81" s="7" t="s">
        <v>139</v>
      </c>
      <c r="J81" s="8"/>
      <c r="K81" s="8"/>
      <c r="L81" s="56"/>
      <c r="M81" s="56"/>
      <c r="N81" s="56"/>
      <c r="O81" s="8"/>
      <c r="P81" s="54"/>
      <c r="Q81" s="57"/>
      <c r="R81" s="9"/>
      <c r="S81" s="9"/>
      <c r="T81" s="9"/>
    </row>
    <row r="82" spans="1:20" ht="25">
      <c r="A82" s="409" t="s">
        <v>1996</v>
      </c>
      <c r="B82" s="87" t="s">
        <v>2040</v>
      </c>
      <c r="C82" s="93" t="s">
        <v>53</v>
      </c>
      <c r="D82" s="3"/>
      <c r="E82" s="99">
        <v>3.86</v>
      </c>
      <c r="F82" s="51">
        <f t="shared" si="0"/>
        <v>5.6047200000000004</v>
      </c>
      <c r="G82" s="89">
        <f t="shared" si="1"/>
        <v>8.6618399999999998</v>
      </c>
      <c r="H82" s="44"/>
      <c r="I82" s="7" t="s">
        <v>139</v>
      </c>
      <c r="J82" s="8"/>
      <c r="K82" s="8"/>
      <c r="L82" s="56"/>
      <c r="M82" s="56"/>
      <c r="N82" s="56"/>
      <c r="O82" s="8"/>
      <c r="P82" s="54"/>
      <c r="Q82" s="57"/>
      <c r="R82" s="9"/>
      <c r="S82" s="9"/>
      <c r="T82" s="9"/>
    </row>
    <row r="83" spans="1:20" ht="25">
      <c r="A83" s="409" t="s">
        <v>1996</v>
      </c>
      <c r="B83" s="87" t="s">
        <v>2041</v>
      </c>
      <c r="C83" s="93" t="s">
        <v>90</v>
      </c>
      <c r="D83" s="3"/>
      <c r="E83" s="99">
        <v>4.5599999999999996</v>
      </c>
      <c r="F83" s="51">
        <f t="shared" si="0"/>
        <v>6.6211200000000003</v>
      </c>
      <c r="G83" s="89">
        <f t="shared" si="1"/>
        <v>10.23264</v>
      </c>
      <c r="H83" s="44"/>
      <c r="I83" s="7" t="s">
        <v>139</v>
      </c>
      <c r="J83" s="8"/>
      <c r="K83" s="8"/>
      <c r="L83" s="56"/>
      <c r="M83" s="56"/>
      <c r="N83" s="56"/>
      <c r="O83" s="8"/>
      <c r="P83" s="54"/>
      <c r="Q83" s="57"/>
      <c r="R83" s="9"/>
      <c r="S83" s="9"/>
      <c r="T83" s="9"/>
    </row>
    <row r="84" spans="1:20" ht="25">
      <c r="A84" s="409" t="s">
        <v>1996</v>
      </c>
      <c r="B84" s="87" t="s">
        <v>2042</v>
      </c>
      <c r="C84" s="93" t="s">
        <v>90</v>
      </c>
      <c r="D84" s="3"/>
      <c r="E84" s="99">
        <v>3.04</v>
      </c>
      <c r="F84" s="51">
        <f t="shared" si="0"/>
        <v>4.4140800000000011</v>
      </c>
      <c r="G84" s="89">
        <f t="shared" si="1"/>
        <v>6.8217600000000003</v>
      </c>
      <c r="H84" s="44"/>
      <c r="I84" s="7" t="s">
        <v>139</v>
      </c>
      <c r="J84" s="8"/>
      <c r="K84" s="8"/>
      <c r="L84" s="56"/>
      <c r="M84" s="56"/>
      <c r="N84" s="56"/>
      <c r="O84" s="8"/>
      <c r="P84" s="54"/>
      <c r="Q84" s="57"/>
      <c r="R84" s="9"/>
      <c r="S84" s="9"/>
      <c r="T84" s="9"/>
    </row>
    <row r="85" spans="1:20" ht="25">
      <c r="A85" s="409" t="s">
        <v>1996</v>
      </c>
      <c r="B85" s="87" t="s">
        <v>2043</v>
      </c>
      <c r="C85" s="93" t="s">
        <v>90</v>
      </c>
      <c r="D85" s="3"/>
      <c r="E85" s="99">
        <v>3.04</v>
      </c>
      <c r="F85" s="51">
        <f t="shared" si="0"/>
        <v>4.4140800000000011</v>
      </c>
      <c r="G85" s="89">
        <f t="shared" si="1"/>
        <v>6.8217600000000003</v>
      </c>
      <c r="H85" s="44"/>
      <c r="I85" s="7" t="s">
        <v>139</v>
      </c>
      <c r="J85" s="8"/>
      <c r="K85" s="8"/>
      <c r="L85" s="56"/>
      <c r="M85" s="56"/>
      <c r="N85" s="56"/>
      <c r="O85" s="8"/>
      <c r="P85" s="54"/>
      <c r="Q85" s="57"/>
      <c r="R85" s="9"/>
      <c r="S85" s="9"/>
      <c r="T85" s="9"/>
    </row>
    <row r="86" spans="1:20" ht="25">
      <c r="A86" s="409" t="s">
        <v>1996</v>
      </c>
      <c r="B86" s="87" t="s">
        <v>2044</v>
      </c>
      <c r="C86" s="93" t="s">
        <v>90</v>
      </c>
      <c r="D86" s="3"/>
      <c r="E86" s="99">
        <v>3.06</v>
      </c>
      <c r="F86" s="51">
        <f t="shared" si="0"/>
        <v>4.4431200000000004</v>
      </c>
      <c r="G86" s="89">
        <f t="shared" si="1"/>
        <v>6.8666400000000003</v>
      </c>
      <c r="H86" s="44"/>
      <c r="I86" s="7" t="s">
        <v>139</v>
      </c>
      <c r="J86" s="8"/>
      <c r="K86" s="8"/>
      <c r="L86" s="56"/>
      <c r="M86" s="56"/>
      <c r="N86" s="56"/>
      <c r="O86" s="8"/>
      <c r="P86" s="54"/>
      <c r="Q86" s="57"/>
      <c r="R86" s="9"/>
      <c r="S86" s="9"/>
      <c r="T86" s="9"/>
    </row>
    <row r="87" spans="1:20" ht="25">
      <c r="A87" s="409" t="s">
        <v>1996</v>
      </c>
      <c r="B87" s="87" t="s">
        <v>2045</v>
      </c>
      <c r="C87" s="93" t="s">
        <v>90</v>
      </c>
      <c r="D87" s="3"/>
      <c r="E87" s="99">
        <v>3.06</v>
      </c>
      <c r="F87" s="51">
        <f t="shared" si="0"/>
        <v>4.4431200000000004</v>
      </c>
      <c r="G87" s="89">
        <f t="shared" si="1"/>
        <v>6.8666400000000003</v>
      </c>
      <c r="H87" s="44"/>
      <c r="I87" s="7" t="s">
        <v>139</v>
      </c>
      <c r="J87" s="8"/>
      <c r="K87" s="8"/>
      <c r="L87" s="56"/>
      <c r="M87" s="56"/>
      <c r="N87" s="56"/>
      <c r="O87" s="8"/>
      <c r="P87" s="54"/>
      <c r="Q87" s="57"/>
      <c r="R87" s="9"/>
      <c r="S87" s="9"/>
      <c r="T87" s="9"/>
    </row>
    <row r="88" spans="1:20" ht="25">
      <c r="A88" s="409" t="s">
        <v>1996</v>
      </c>
      <c r="B88" s="87" t="s">
        <v>2046</v>
      </c>
      <c r="C88" s="93" t="s">
        <v>90</v>
      </c>
      <c r="D88" s="3"/>
      <c r="E88" s="99">
        <v>3.48</v>
      </c>
      <c r="F88" s="51">
        <f t="shared" si="0"/>
        <v>5.0529600000000006</v>
      </c>
      <c r="G88" s="89">
        <f t="shared" si="1"/>
        <v>7.8091200000000001</v>
      </c>
      <c r="H88" s="44"/>
      <c r="I88" s="7" t="s">
        <v>139</v>
      </c>
      <c r="J88" s="8"/>
      <c r="K88" s="8"/>
      <c r="L88" s="56"/>
      <c r="M88" s="56"/>
      <c r="N88" s="56"/>
      <c r="O88" s="8"/>
      <c r="P88" s="54"/>
      <c r="Q88" s="57"/>
      <c r="R88" s="9"/>
      <c r="S88" s="9"/>
      <c r="T88" s="9"/>
    </row>
    <row r="89" spans="1:20" ht="25">
      <c r="A89" s="409" t="s">
        <v>1996</v>
      </c>
      <c r="B89" s="87" t="s">
        <v>2047</v>
      </c>
      <c r="C89" s="93" t="s">
        <v>90</v>
      </c>
      <c r="D89" s="3"/>
      <c r="E89" s="99">
        <v>1.8</v>
      </c>
      <c r="F89" s="51">
        <f t="shared" si="0"/>
        <v>2.6136000000000004</v>
      </c>
      <c r="G89" s="89">
        <f t="shared" si="1"/>
        <v>4.0392000000000001</v>
      </c>
      <c r="H89" s="44"/>
      <c r="I89" s="7" t="s">
        <v>139</v>
      </c>
      <c r="J89" s="8"/>
      <c r="K89" s="8"/>
      <c r="L89" s="56"/>
      <c r="M89" s="56"/>
      <c r="N89" s="56"/>
      <c r="O89" s="8"/>
      <c r="P89" s="54"/>
      <c r="Q89" s="57"/>
      <c r="R89" s="9"/>
      <c r="S89" s="9"/>
      <c r="T89" s="9"/>
    </row>
    <row r="90" spans="1:20" ht="25">
      <c r="A90" s="409" t="s">
        <v>1996</v>
      </c>
      <c r="B90" s="87" t="s">
        <v>2048</v>
      </c>
      <c r="C90" s="93" t="s">
        <v>90</v>
      </c>
      <c r="D90" s="3"/>
      <c r="E90" s="99">
        <v>2.31</v>
      </c>
      <c r="F90" s="51">
        <f t="shared" si="0"/>
        <v>3.3541200000000009</v>
      </c>
      <c r="G90" s="89">
        <f t="shared" si="1"/>
        <v>5.1836400000000005</v>
      </c>
      <c r="H90" s="44"/>
      <c r="I90" s="7" t="s">
        <v>139</v>
      </c>
      <c r="J90" s="8"/>
      <c r="K90" s="8"/>
      <c r="L90" s="56"/>
      <c r="M90" s="56"/>
      <c r="N90" s="56"/>
      <c r="O90" s="8"/>
      <c r="P90" s="54"/>
      <c r="Q90" s="57"/>
      <c r="R90" s="9"/>
      <c r="S90" s="9"/>
      <c r="T90" s="9"/>
    </row>
    <row r="91" spans="1:20" ht="25">
      <c r="A91" s="409" t="s">
        <v>1996</v>
      </c>
      <c r="B91" s="87" t="s">
        <v>2049</v>
      </c>
      <c r="C91" s="93" t="s">
        <v>2050</v>
      </c>
      <c r="D91" s="3"/>
      <c r="E91" s="99">
        <v>6.05</v>
      </c>
      <c r="F91" s="51">
        <f t="shared" si="0"/>
        <v>8.7846000000000011</v>
      </c>
      <c r="G91" s="89">
        <f t="shared" si="1"/>
        <v>13.5762</v>
      </c>
      <c r="H91" s="44"/>
      <c r="I91" s="7" t="s">
        <v>139</v>
      </c>
      <c r="J91" s="8"/>
      <c r="K91" s="8"/>
      <c r="L91" s="56"/>
      <c r="M91" s="56"/>
      <c r="N91" s="56"/>
      <c r="O91" s="8"/>
      <c r="P91" s="54"/>
      <c r="Q91" s="57"/>
      <c r="R91" s="9"/>
      <c r="S91" s="9"/>
      <c r="T91" s="9"/>
    </row>
    <row r="92" spans="1:20" ht="25">
      <c r="A92" s="409" t="s">
        <v>1996</v>
      </c>
      <c r="B92" s="87" t="s">
        <v>1997</v>
      </c>
      <c r="C92" s="93" t="s">
        <v>766</v>
      </c>
      <c r="D92" s="3"/>
      <c r="E92" s="99">
        <v>2.75</v>
      </c>
      <c r="F92" s="51">
        <f t="shared" si="0"/>
        <v>3.9930000000000008</v>
      </c>
      <c r="G92" s="89">
        <f t="shared" si="1"/>
        <v>6.1710000000000003</v>
      </c>
      <c r="H92" s="44"/>
      <c r="I92" s="7" t="s">
        <v>54</v>
      </c>
      <c r="J92" s="8"/>
      <c r="K92" s="8"/>
      <c r="L92" s="56"/>
      <c r="M92" s="56"/>
      <c r="N92" s="56"/>
      <c r="O92" s="8"/>
      <c r="P92" s="54"/>
      <c r="Q92" s="57"/>
      <c r="R92" s="9"/>
      <c r="S92" s="9"/>
      <c r="T92" s="9"/>
    </row>
    <row r="93" spans="1:20" ht="25">
      <c r="A93" s="409" t="s">
        <v>1996</v>
      </c>
      <c r="B93" s="87" t="s">
        <v>1997</v>
      </c>
      <c r="C93" s="93" t="s">
        <v>766</v>
      </c>
      <c r="D93" s="3"/>
      <c r="E93" s="99">
        <v>2.5</v>
      </c>
      <c r="F93" s="51">
        <f t="shared" si="0"/>
        <v>3.63</v>
      </c>
      <c r="G93" s="89">
        <f t="shared" si="1"/>
        <v>5.6099999999999994</v>
      </c>
      <c r="H93" s="44"/>
      <c r="I93" s="7" t="s">
        <v>54</v>
      </c>
      <c r="J93" s="8"/>
      <c r="K93" s="8"/>
      <c r="L93" s="56"/>
      <c r="M93" s="56"/>
      <c r="N93" s="56"/>
      <c r="O93" s="8"/>
      <c r="P93" s="54"/>
      <c r="Q93" s="57"/>
      <c r="R93" s="9"/>
      <c r="S93" s="9"/>
      <c r="T93" s="9"/>
    </row>
    <row r="94" spans="1:20" ht="25">
      <c r="A94" s="409" t="s">
        <v>1996</v>
      </c>
      <c r="B94" s="87" t="s">
        <v>2051</v>
      </c>
      <c r="C94" s="93" t="s">
        <v>68</v>
      </c>
      <c r="D94" s="3"/>
      <c r="E94" s="99">
        <v>3.5</v>
      </c>
      <c r="F94" s="51">
        <f t="shared" si="0"/>
        <v>5.0820000000000007</v>
      </c>
      <c r="G94" s="89">
        <f t="shared" si="1"/>
        <v>7.8540000000000001</v>
      </c>
      <c r="H94" s="44"/>
      <c r="I94" s="7" t="s">
        <v>54</v>
      </c>
      <c r="J94" s="8"/>
      <c r="K94" s="8"/>
      <c r="L94" s="56"/>
      <c r="M94" s="56"/>
      <c r="N94" s="56"/>
      <c r="O94" s="8"/>
      <c r="P94" s="54"/>
      <c r="Q94" s="57"/>
      <c r="R94" s="9"/>
      <c r="S94" s="9"/>
      <c r="T94" s="9"/>
    </row>
    <row r="95" spans="1:20" ht="25">
      <c r="A95" s="409" t="s">
        <v>1996</v>
      </c>
      <c r="B95" s="87" t="s">
        <v>2052</v>
      </c>
      <c r="C95" s="93" t="s">
        <v>68</v>
      </c>
      <c r="D95" s="3"/>
      <c r="E95" s="99">
        <v>3.75</v>
      </c>
      <c r="F95" s="51">
        <f t="shared" si="0"/>
        <v>5.4450000000000003</v>
      </c>
      <c r="G95" s="89">
        <f t="shared" si="1"/>
        <v>8.4150000000000009</v>
      </c>
      <c r="H95" s="44"/>
      <c r="I95" s="7" t="s">
        <v>54</v>
      </c>
      <c r="J95" s="8"/>
      <c r="K95" s="8"/>
      <c r="L95" s="56"/>
      <c r="M95" s="56"/>
      <c r="N95" s="56"/>
      <c r="O95" s="8"/>
      <c r="P95" s="54"/>
      <c r="Q95" s="57"/>
      <c r="R95" s="9"/>
      <c r="S95" s="9"/>
      <c r="T95" s="9"/>
    </row>
    <row r="96" spans="1:20" ht="25">
      <c r="A96" s="409" t="s">
        <v>1996</v>
      </c>
      <c r="B96" s="87" t="s">
        <v>2053</v>
      </c>
      <c r="C96" s="93" t="s">
        <v>68</v>
      </c>
      <c r="D96" s="3"/>
      <c r="E96" s="99">
        <v>5.95</v>
      </c>
      <c r="F96" s="51">
        <f t="shared" si="0"/>
        <v>8.639400000000002</v>
      </c>
      <c r="G96" s="89">
        <f t="shared" si="1"/>
        <v>13.351800000000001</v>
      </c>
      <c r="H96" s="44"/>
      <c r="I96" s="7" t="s">
        <v>54</v>
      </c>
      <c r="J96" s="8"/>
      <c r="K96" s="8"/>
      <c r="L96" s="56"/>
      <c r="M96" s="56"/>
      <c r="N96" s="56"/>
      <c r="O96" s="8"/>
      <c r="P96" s="54"/>
      <c r="Q96" s="57"/>
      <c r="R96" s="9"/>
      <c r="S96" s="9"/>
      <c r="T96" s="9"/>
    </row>
    <row r="97" spans="1:20" ht="25">
      <c r="A97" s="409" t="s">
        <v>1996</v>
      </c>
      <c r="B97" s="98" t="s">
        <v>2004</v>
      </c>
      <c r="C97" s="93" t="s">
        <v>68</v>
      </c>
      <c r="D97" s="3"/>
      <c r="E97" s="99">
        <v>5.95</v>
      </c>
      <c r="F97" s="51">
        <f t="shared" si="0"/>
        <v>8.639400000000002</v>
      </c>
      <c r="G97" s="89">
        <f t="shared" si="1"/>
        <v>13.351800000000001</v>
      </c>
      <c r="H97" s="44"/>
      <c r="I97" s="7" t="s">
        <v>54</v>
      </c>
      <c r="J97" s="8"/>
      <c r="K97" s="8"/>
      <c r="L97" s="56"/>
      <c r="M97" s="56"/>
      <c r="N97" s="56"/>
      <c r="O97" s="8"/>
      <c r="P97" s="54"/>
      <c r="Q97" s="57"/>
      <c r="R97" s="9"/>
      <c r="S97" s="9"/>
      <c r="T97" s="9"/>
    </row>
    <row r="98" spans="1:20" ht="25">
      <c r="A98" s="409" t="s">
        <v>1996</v>
      </c>
      <c r="B98" s="98" t="s">
        <v>2005</v>
      </c>
      <c r="C98" s="93" t="s">
        <v>159</v>
      </c>
      <c r="D98" s="3"/>
      <c r="E98" s="99">
        <v>2.75</v>
      </c>
      <c r="F98" s="51">
        <f t="shared" si="0"/>
        <v>3.9930000000000008</v>
      </c>
      <c r="G98" s="89">
        <f t="shared" si="1"/>
        <v>6.1710000000000003</v>
      </c>
      <c r="H98" s="44"/>
      <c r="I98" s="7" t="s">
        <v>54</v>
      </c>
      <c r="J98" s="8"/>
      <c r="K98" s="8"/>
      <c r="L98" s="56"/>
      <c r="M98" s="56"/>
      <c r="N98" s="56"/>
      <c r="O98" s="8"/>
      <c r="P98" s="54"/>
      <c r="Q98" s="57"/>
      <c r="R98" s="9"/>
      <c r="S98" s="9"/>
      <c r="T98" s="9"/>
    </row>
    <row r="99" spans="1:20" ht="25">
      <c r="A99" s="409" t="s">
        <v>1996</v>
      </c>
      <c r="B99" s="98" t="s">
        <v>2008</v>
      </c>
      <c r="C99" s="93" t="s">
        <v>159</v>
      </c>
      <c r="D99" s="3"/>
      <c r="E99" s="99">
        <v>2.75</v>
      </c>
      <c r="F99" s="51">
        <f t="shared" si="0"/>
        <v>3.9930000000000008</v>
      </c>
      <c r="G99" s="89">
        <f t="shared" si="1"/>
        <v>6.1710000000000003</v>
      </c>
      <c r="H99" s="44"/>
      <c r="I99" s="7" t="s">
        <v>54</v>
      </c>
      <c r="J99" s="8"/>
      <c r="K99" s="8"/>
      <c r="L99" s="56"/>
      <c r="M99" s="56"/>
      <c r="N99" s="56"/>
      <c r="O99" s="8"/>
      <c r="P99" s="54"/>
      <c r="Q99" s="57"/>
      <c r="R99" s="9"/>
      <c r="S99" s="9"/>
      <c r="T99" s="9"/>
    </row>
    <row r="100" spans="1:20" ht="25">
      <c r="A100" s="409" t="s">
        <v>1996</v>
      </c>
      <c r="B100" s="98" t="s">
        <v>2011</v>
      </c>
      <c r="C100" s="93" t="s">
        <v>159</v>
      </c>
      <c r="D100" s="3"/>
      <c r="E100" s="99">
        <v>2.99</v>
      </c>
      <c r="F100" s="51">
        <f t="shared" si="0"/>
        <v>4.3414800000000007</v>
      </c>
      <c r="G100" s="89">
        <f t="shared" si="1"/>
        <v>6.7095600000000006</v>
      </c>
      <c r="H100" s="44"/>
      <c r="I100" s="7" t="s">
        <v>54</v>
      </c>
      <c r="J100" s="8"/>
      <c r="K100" s="8"/>
      <c r="L100" s="56"/>
      <c r="M100" s="56"/>
      <c r="N100" s="56"/>
      <c r="O100" s="8"/>
      <c r="P100" s="54"/>
      <c r="Q100" s="57"/>
      <c r="R100" s="9"/>
      <c r="S100" s="9"/>
      <c r="T100" s="9"/>
    </row>
    <row r="101" spans="1:20" ht="25">
      <c r="A101" s="409" t="s">
        <v>1996</v>
      </c>
      <c r="B101" s="98" t="s">
        <v>2014</v>
      </c>
      <c r="C101" s="93" t="s">
        <v>159</v>
      </c>
      <c r="D101" s="3"/>
      <c r="E101" s="99">
        <v>2.75</v>
      </c>
      <c r="F101" s="51">
        <f t="shared" si="0"/>
        <v>3.9930000000000008</v>
      </c>
      <c r="G101" s="89">
        <f t="shared" si="1"/>
        <v>6.1710000000000003</v>
      </c>
      <c r="H101" s="44"/>
      <c r="I101" s="7" t="s">
        <v>54</v>
      </c>
      <c r="J101" s="8"/>
      <c r="K101" s="8"/>
      <c r="L101" s="56"/>
      <c r="M101" s="56"/>
      <c r="N101" s="56"/>
      <c r="O101" s="8"/>
      <c r="P101" s="54"/>
      <c r="Q101" s="57"/>
      <c r="R101" s="9"/>
      <c r="S101" s="9"/>
      <c r="T101" s="9"/>
    </row>
    <row r="102" spans="1:20" ht="25">
      <c r="A102" s="409" t="s">
        <v>1996</v>
      </c>
      <c r="B102" s="98" t="s">
        <v>2010</v>
      </c>
      <c r="C102" s="93" t="s">
        <v>159</v>
      </c>
      <c r="D102" s="3"/>
      <c r="E102" s="99">
        <v>3.95</v>
      </c>
      <c r="F102" s="51">
        <f t="shared" si="0"/>
        <v>5.7354000000000012</v>
      </c>
      <c r="G102" s="89">
        <f t="shared" si="1"/>
        <v>8.8638000000000012</v>
      </c>
      <c r="H102" s="44"/>
      <c r="I102" s="7" t="s">
        <v>54</v>
      </c>
      <c r="J102" s="8"/>
      <c r="K102" s="8"/>
      <c r="L102" s="56"/>
      <c r="M102" s="56"/>
      <c r="N102" s="56"/>
      <c r="O102" s="8"/>
      <c r="P102" s="54"/>
      <c r="Q102" s="57"/>
      <c r="R102" s="9"/>
      <c r="S102" s="9"/>
      <c r="T102" s="9"/>
    </row>
    <row r="103" spans="1:20" ht="25">
      <c r="A103" s="409" t="s">
        <v>1996</v>
      </c>
      <c r="B103" s="98" t="s">
        <v>2054</v>
      </c>
      <c r="C103" s="93" t="s">
        <v>159</v>
      </c>
      <c r="D103" s="3"/>
      <c r="E103" s="99">
        <v>3.5</v>
      </c>
      <c r="F103" s="51">
        <f t="shared" si="0"/>
        <v>5.0820000000000007</v>
      </c>
      <c r="G103" s="89">
        <f t="shared" si="1"/>
        <v>7.8540000000000001</v>
      </c>
      <c r="H103" s="44"/>
      <c r="I103" s="7" t="s">
        <v>54</v>
      </c>
      <c r="J103" s="8"/>
      <c r="K103" s="8"/>
      <c r="L103" s="56"/>
      <c r="M103" s="56"/>
      <c r="N103" s="56"/>
      <c r="O103" s="8"/>
      <c r="P103" s="54"/>
      <c r="Q103" s="57"/>
      <c r="R103" s="9"/>
      <c r="S103" s="9"/>
      <c r="T103" s="9"/>
    </row>
    <row r="104" spans="1:20" ht="25">
      <c r="A104" s="409" t="s">
        <v>1996</v>
      </c>
      <c r="B104" s="98" t="s">
        <v>2055</v>
      </c>
      <c r="C104" s="93" t="s">
        <v>159</v>
      </c>
      <c r="D104" s="3"/>
      <c r="E104" s="99">
        <v>2.95</v>
      </c>
      <c r="F104" s="51">
        <f t="shared" si="0"/>
        <v>4.2834000000000012</v>
      </c>
      <c r="G104" s="89">
        <f t="shared" si="1"/>
        <v>6.6198000000000006</v>
      </c>
      <c r="H104" s="44"/>
      <c r="I104" s="7" t="s">
        <v>54</v>
      </c>
      <c r="J104" s="8"/>
      <c r="K104" s="8"/>
      <c r="L104" s="56"/>
      <c r="M104" s="56"/>
      <c r="N104" s="56"/>
      <c r="O104" s="8"/>
      <c r="P104" s="54"/>
      <c r="Q104" s="57"/>
      <c r="R104" s="9"/>
      <c r="S104" s="9"/>
      <c r="T104" s="9"/>
    </row>
    <row r="105" spans="1:20" ht="25">
      <c r="A105" s="409" t="s">
        <v>1996</v>
      </c>
      <c r="B105" s="98" t="s">
        <v>2056</v>
      </c>
      <c r="C105" s="93" t="s">
        <v>159</v>
      </c>
      <c r="D105" s="3"/>
      <c r="E105" s="99">
        <v>2.75</v>
      </c>
      <c r="F105" s="51">
        <f t="shared" si="0"/>
        <v>3.9930000000000008</v>
      </c>
      <c r="G105" s="89">
        <f t="shared" si="1"/>
        <v>6.1710000000000003</v>
      </c>
      <c r="H105" s="44"/>
      <c r="I105" s="7" t="s">
        <v>54</v>
      </c>
      <c r="J105" s="8"/>
      <c r="K105" s="8"/>
      <c r="L105" s="56"/>
      <c r="M105" s="56"/>
      <c r="N105" s="56"/>
      <c r="O105" s="8"/>
      <c r="P105" s="54"/>
      <c r="Q105" s="57"/>
      <c r="R105" s="9"/>
      <c r="S105" s="9"/>
      <c r="T105" s="9"/>
    </row>
    <row r="106" spans="1:20" ht="25">
      <c r="A106" s="409" t="s">
        <v>1996</v>
      </c>
      <c r="B106" s="98" t="s">
        <v>2019</v>
      </c>
      <c r="C106" s="93" t="s">
        <v>159</v>
      </c>
      <c r="D106" s="3"/>
      <c r="E106" s="99">
        <v>2.75</v>
      </c>
      <c r="F106" s="51">
        <f t="shared" si="0"/>
        <v>3.9930000000000008</v>
      </c>
      <c r="G106" s="89">
        <f t="shared" si="1"/>
        <v>6.1710000000000003</v>
      </c>
      <c r="H106" s="44"/>
      <c r="I106" s="7" t="s">
        <v>54</v>
      </c>
      <c r="J106" s="8"/>
      <c r="K106" s="8"/>
      <c r="L106" s="56"/>
      <c r="M106" s="56"/>
      <c r="N106" s="56"/>
      <c r="O106" s="8"/>
      <c r="P106" s="54"/>
      <c r="Q106" s="57"/>
      <c r="R106" s="9"/>
      <c r="S106" s="9"/>
      <c r="T106" s="9"/>
    </row>
    <row r="107" spans="1:20" ht="25">
      <c r="A107" s="409" t="s">
        <v>1996</v>
      </c>
      <c r="B107" s="98" t="s">
        <v>2020</v>
      </c>
      <c r="C107" s="93" t="s">
        <v>159</v>
      </c>
      <c r="D107" s="3"/>
      <c r="E107" s="99">
        <v>2.95</v>
      </c>
      <c r="F107" s="51">
        <f t="shared" si="0"/>
        <v>4.2834000000000012</v>
      </c>
      <c r="G107" s="89">
        <f t="shared" si="1"/>
        <v>6.6198000000000006</v>
      </c>
      <c r="H107" s="44"/>
      <c r="I107" s="7" t="s">
        <v>54</v>
      </c>
      <c r="J107" s="8"/>
      <c r="K107" s="8"/>
      <c r="L107" s="56"/>
      <c r="M107" s="56"/>
      <c r="N107" s="56"/>
      <c r="O107" s="8"/>
      <c r="P107" s="54"/>
      <c r="Q107" s="57"/>
      <c r="R107" s="9"/>
      <c r="S107" s="9"/>
      <c r="T107" s="9"/>
    </row>
    <row r="108" spans="1:20" ht="25">
      <c r="A108" s="409" t="s">
        <v>1996</v>
      </c>
      <c r="B108" s="98" t="s">
        <v>2021</v>
      </c>
      <c r="C108" s="93" t="s">
        <v>766</v>
      </c>
      <c r="D108" s="3"/>
      <c r="E108" s="99">
        <v>2.75</v>
      </c>
      <c r="F108" s="51">
        <f t="shared" si="0"/>
        <v>3.9930000000000008</v>
      </c>
      <c r="G108" s="89">
        <f t="shared" si="1"/>
        <v>6.1710000000000003</v>
      </c>
      <c r="H108" s="44"/>
      <c r="I108" s="7" t="s">
        <v>54</v>
      </c>
      <c r="J108" s="8"/>
      <c r="K108" s="8"/>
      <c r="L108" s="56"/>
      <c r="M108" s="56"/>
      <c r="N108" s="56"/>
      <c r="O108" s="8"/>
      <c r="P108" s="54"/>
      <c r="Q108" s="57"/>
      <c r="R108" s="9"/>
      <c r="S108" s="9"/>
      <c r="T108" s="9"/>
    </row>
    <row r="109" spans="1:20" ht="25">
      <c r="A109" s="409" t="s">
        <v>1996</v>
      </c>
      <c r="B109" s="87" t="s">
        <v>2057</v>
      </c>
      <c r="C109" s="93" t="s">
        <v>74</v>
      </c>
      <c r="D109" s="3"/>
      <c r="E109" s="99">
        <v>59.95</v>
      </c>
      <c r="F109" s="51">
        <f t="shared" si="0"/>
        <v>87.04740000000001</v>
      </c>
      <c r="G109" s="89">
        <f t="shared" si="1"/>
        <v>134.52779999999998</v>
      </c>
      <c r="H109" s="44"/>
      <c r="I109" s="7" t="s">
        <v>54</v>
      </c>
      <c r="J109" s="8"/>
      <c r="K109" s="8"/>
      <c r="L109" s="56"/>
      <c r="M109" s="56"/>
      <c r="N109" s="56"/>
      <c r="O109" s="8"/>
      <c r="P109" s="54"/>
      <c r="Q109" s="57"/>
      <c r="R109" s="9"/>
      <c r="S109" s="9"/>
      <c r="T109" s="9"/>
    </row>
    <row r="110" spans="1:20" ht="25">
      <c r="A110" s="409" t="s">
        <v>1996</v>
      </c>
      <c r="B110" s="87" t="s">
        <v>2058</v>
      </c>
      <c r="C110" s="93" t="s">
        <v>74</v>
      </c>
      <c r="D110" s="3"/>
      <c r="E110" s="99">
        <v>29.95</v>
      </c>
      <c r="F110" s="51">
        <f t="shared" si="0"/>
        <v>43.487400000000001</v>
      </c>
      <c r="G110" s="89">
        <f t="shared" si="1"/>
        <v>67.207799999999992</v>
      </c>
      <c r="H110" s="44"/>
      <c r="I110" s="7" t="s">
        <v>54</v>
      </c>
      <c r="J110" s="8"/>
      <c r="K110" s="8"/>
      <c r="L110" s="56"/>
      <c r="M110" s="56"/>
      <c r="N110" s="56"/>
      <c r="O110" s="8"/>
      <c r="P110" s="54"/>
      <c r="Q110" s="57"/>
      <c r="R110" s="9"/>
      <c r="S110" s="9"/>
      <c r="T110" s="9"/>
    </row>
    <row r="111" spans="1:20" ht="25">
      <c r="A111" s="409" t="s">
        <v>1996</v>
      </c>
      <c r="B111" s="114" t="s">
        <v>2059</v>
      </c>
      <c r="C111" s="93" t="s">
        <v>53</v>
      </c>
      <c r="D111" s="3"/>
      <c r="E111" s="99">
        <v>2.75</v>
      </c>
      <c r="F111" s="51">
        <f t="shared" si="0"/>
        <v>3.9930000000000008</v>
      </c>
      <c r="G111" s="89">
        <f t="shared" si="1"/>
        <v>6.1710000000000003</v>
      </c>
      <c r="H111" s="44"/>
      <c r="I111" s="7" t="s">
        <v>254</v>
      </c>
      <c r="J111" s="8"/>
      <c r="K111" s="8"/>
      <c r="L111" s="56"/>
      <c r="M111" s="56"/>
      <c r="N111" s="56"/>
      <c r="O111" s="8"/>
      <c r="P111" s="54"/>
      <c r="Q111" s="57"/>
      <c r="R111" s="9"/>
      <c r="S111" s="9"/>
      <c r="T111" s="9"/>
    </row>
    <row r="112" spans="1:20" ht="25">
      <c r="A112" s="409" t="s">
        <v>1996</v>
      </c>
      <c r="B112" s="114" t="s">
        <v>2060</v>
      </c>
      <c r="C112" s="93" t="s">
        <v>159</v>
      </c>
      <c r="D112" s="3"/>
      <c r="E112" s="99">
        <v>3.03</v>
      </c>
      <c r="F112" s="51">
        <f t="shared" si="0"/>
        <v>4.3995600000000001</v>
      </c>
      <c r="G112" s="89">
        <f t="shared" si="1"/>
        <v>6.7993199999999998</v>
      </c>
      <c r="H112" s="44"/>
      <c r="I112" s="7" t="s">
        <v>254</v>
      </c>
      <c r="J112" s="8"/>
      <c r="K112" s="8"/>
      <c r="L112" s="56"/>
      <c r="M112" s="56"/>
      <c r="N112" s="56"/>
      <c r="O112" s="8"/>
      <c r="P112" s="54"/>
      <c r="Q112" s="57"/>
      <c r="R112" s="9"/>
      <c r="S112" s="9"/>
      <c r="T112" s="9"/>
    </row>
    <row r="113" spans="1:20" ht="25">
      <c r="A113" s="409" t="s">
        <v>1996</v>
      </c>
      <c r="B113" s="114" t="s">
        <v>2026</v>
      </c>
      <c r="C113" s="93" t="s">
        <v>159</v>
      </c>
      <c r="D113" s="3"/>
      <c r="E113" s="99">
        <v>1.65</v>
      </c>
      <c r="F113" s="51">
        <f t="shared" si="0"/>
        <v>2.3957999999999999</v>
      </c>
      <c r="G113" s="89">
        <f t="shared" si="1"/>
        <v>3.7025999999999999</v>
      </c>
      <c r="H113" s="44"/>
      <c r="I113" s="7" t="s">
        <v>254</v>
      </c>
      <c r="J113" s="8"/>
      <c r="K113" s="8"/>
      <c r="L113" s="56"/>
      <c r="M113" s="56"/>
      <c r="N113" s="56"/>
      <c r="O113" s="8"/>
      <c r="P113" s="54"/>
      <c r="Q113" s="57"/>
      <c r="R113" s="9"/>
      <c r="S113" s="9"/>
      <c r="T113" s="9"/>
    </row>
    <row r="114" spans="1:20" ht="25">
      <c r="A114" s="409" t="s">
        <v>1996</v>
      </c>
      <c r="B114" s="114" t="s">
        <v>2061</v>
      </c>
      <c r="C114" s="93" t="s">
        <v>159</v>
      </c>
      <c r="D114" s="3"/>
      <c r="E114" s="99">
        <v>3.03</v>
      </c>
      <c r="F114" s="51">
        <f t="shared" si="0"/>
        <v>4.3995600000000001</v>
      </c>
      <c r="G114" s="89">
        <f t="shared" si="1"/>
        <v>6.7993199999999998</v>
      </c>
      <c r="H114" s="44"/>
      <c r="I114" s="7" t="s">
        <v>254</v>
      </c>
      <c r="J114" s="8"/>
      <c r="K114" s="8"/>
      <c r="L114" s="56"/>
      <c r="M114" s="56"/>
      <c r="N114" s="56"/>
      <c r="O114" s="8"/>
      <c r="P114" s="54"/>
      <c r="Q114" s="57"/>
      <c r="R114" s="9"/>
      <c r="S114" s="9"/>
      <c r="T114" s="9"/>
    </row>
    <row r="115" spans="1:20" ht="25">
      <c r="A115" s="409" t="s">
        <v>1996</v>
      </c>
      <c r="B115" s="114" t="s">
        <v>2062</v>
      </c>
      <c r="C115" s="93" t="s">
        <v>159</v>
      </c>
      <c r="D115" s="3"/>
      <c r="E115" s="99">
        <v>3.03</v>
      </c>
      <c r="F115" s="51">
        <f t="shared" si="0"/>
        <v>4.3995600000000001</v>
      </c>
      <c r="G115" s="89">
        <f t="shared" si="1"/>
        <v>6.7993199999999998</v>
      </c>
      <c r="H115" s="44"/>
      <c r="I115" s="7" t="s">
        <v>254</v>
      </c>
      <c r="J115" s="8"/>
      <c r="K115" s="8"/>
      <c r="L115" s="56"/>
      <c r="M115" s="56"/>
      <c r="N115" s="56"/>
      <c r="O115" s="8"/>
      <c r="P115" s="54"/>
      <c r="Q115" s="57"/>
      <c r="R115" s="9"/>
      <c r="S115" s="9"/>
      <c r="T115" s="9"/>
    </row>
    <row r="116" spans="1:20" ht="25">
      <c r="A116" s="409" t="s">
        <v>1996</v>
      </c>
      <c r="B116" s="114" t="s">
        <v>2031</v>
      </c>
      <c r="C116" s="93" t="s">
        <v>159</v>
      </c>
      <c r="D116" s="3"/>
      <c r="E116" s="99">
        <v>3.03</v>
      </c>
      <c r="F116" s="51">
        <f t="shared" si="0"/>
        <v>4.3995600000000001</v>
      </c>
      <c r="G116" s="89">
        <f t="shared" si="1"/>
        <v>6.7993199999999998</v>
      </c>
      <c r="H116" s="44"/>
      <c r="I116" s="7" t="s">
        <v>254</v>
      </c>
      <c r="J116" s="8"/>
      <c r="K116" s="8"/>
      <c r="L116" s="56"/>
      <c r="M116" s="56"/>
      <c r="N116" s="56"/>
      <c r="O116" s="8"/>
      <c r="P116" s="54"/>
      <c r="Q116" s="57"/>
      <c r="R116" s="9"/>
      <c r="S116" s="9"/>
      <c r="T116" s="9"/>
    </row>
    <row r="117" spans="1:20" ht="25">
      <c r="A117" s="409" t="s">
        <v>1996</v>
      </c>
      <c r="B117" s="114" t="s">
        <v>2063</v>
      </c>
      <c r="C117" s="93" t="s">
        <v>159</v>
      </c>
      <c r="D117" s="3"/>
      <c r="E117" s="99">
        <v>2.75</v>
      </c>
      <c r="F117" s="51">
        <f t="shared" si="0"/>
        <v>3.9930000000000008</v>
      </c>
      <c r="G117" s="89">
        <f t="shared" si="1"/>
        <v>6.1710000000000003</v>
      </c>
      <c r="H117" s="44"/>
      <c r="I117" s="7" t="s">
        <v>254</v>
      </c>
      <c r="J117" s="8"/>
      <c r="K117" s="8"/>
      <c r="L117" s="56"/>
      <c r="M117" s="56"/>
      <c r="N117" s="56"/>
      <c r="O117" s="8"/>
      <c r="P117" s="54"/>
      <c r="Q117" s="57"/>
      <c r="R117" s="9"/>
      <c r="S117" s="9"/>
      <c r="T117" s="9"/>
    </row>
    <row r="118" spans="1:20" ht="25">
      <c r="A118" s="409" t="s">
        <v>1996</v>
      </c>
      <c r="B118" s="114" t="s">
        <v>2064</v>
      </c>
      <c r="C118" s="93" t="s">
        <v>159</v>
      </c>
      <c r="D118" s="3"/>
      <c r="E118" s="99">
        <v>3.03</v>
      </c>
      <c r="F118" s="51">
        <f t="shared" si="0"/>
        <v>4.3995600000000001</v>
      </c>
      <c r="G118" s="89">
        <f t="shared" si="1"/>
        <v>6.7993199999999998</v>
      </c>
      <c r="H118" s="44"/>
      <c r="I118" s="7" t="s">
        <v>254</v>
      </c>
      <c r="J118" s="8"/>
      <c r="K118" s="8"/>
      <c r="L118" s="56"/>
      <c r="M118" s="56"/>
      <c r="N118" s="56"/>
      <c r="O118" s="8"/>
      <c r="P118" s="54"/>
      <c r="Q118" s="57"/>
      <c r="R118" s="9"/>
      <c r="S118" s="9"/>
      <c r="T118" s="9"/>
    </row>
    <row r="119" spans="1:20" ht="25">
      <c r="A119" s="409" t="s">
        <v>1996</v>
      </c>
      <c r="B119" s="114" t="s">
        <v>2065</v>
      </c>
      <c r="C119" s="93" t="s">
        <v>159</v>
      </c>
      <c r="D119" s="3"/>
      <c r="E119" s="99">
        <v>2.75</v>
      </c>
      <c r="F119" s="51">
        <f t="shared" si="0"/>
        <v>3.9930000000000008</v>
      </c>
      <c r="G119" s="89">
        <f t="shared" si="1"/>
        <v>6.1710000000000003</v>
      </c>
      <c r="H119" s="44"/>
      <c r="I119" s="7" t="s">
        <v>254</v>
      </c>
      <c r="J119" s="8"/>
      <c r="K119" s="8"/>
      <c r="L119" s="56"/>
      <c r="M119" s="56"/>
      <c r="N119" s="56"/>
      <c r="O119" s="8"/>
      <c r="P119" s="54"/>
      <c r="Q119" s="57"/>
      <c r="R119" s="9"/>
      <c r="S119" s="9"/>
      <c r="T119" s="9"/>
    </row>
    <row r="120" spans="1:20" ht="25">
      <c r="A120" s="409" t="s">
        <v>1996</v>
      </c>
      <c r="B120" s="114" t="s">
        <v>2066</v>
      </c>
      <c r="C120" s="93" t="s">
        <v>191</v>
      </c>
      <c r="D120" s="3"/>
      <c r="E120" s="99">
        <v>5.63</v>
      </c>
      <c r="F120" s="51">
        <f t="shared" si="0"/>
        <v>8.1747600000000009</v>
      </c>
      <c r="G120" s="89">
        <f t="shared" si="1"/>
        <v>12.63372</v>
      </c>
      <c r="H120" s="44"/>
      <c r="I120" s="7" t="s">
        <v>139</v>
      </c>
      <c r="J120" s="8"/>
      <c r="K120" s="8"/>
      <c r="L120" s="56"/>
      <c r="M120" s="56"/>
      <c r="N120" s="56"/>
      <c r="O120" s="8"/>
      <c r="P120" s="54"/>
      <c r="Q120" s="57"/>
      <c r="R120" s="9"/>
      <c r="S120" s="9"/>
      <c r="T120" s="9"/>
    </row>
    <row r="121" spans="1:20" ht="25">
      <c r="A121" s="409" t="s">
        <v>1996</v>
      </c>
      <c r="B121" s="114" t="s">
        <v>2067</v>
      </c>
      <c r="C121" s="93" t="s">
        <v>90</v>
      </c>
      <c r="D121" s="3"/>
      <c r="E121" s="99">
        <v>3.19</v>
      </c>
      <c r="F121" s="51">
        <f t="shared" si="0"/>
        <v>4.6318800000000007</v>
      </c>
      <c r="G121" s="89">
        <f t="shared" si="1"/>
        <v>7.1583599999999992</v>
      </c>
      <c r="H121" s="44"/>
      <c r="I121" s="7" t="s">
        <v>139</v>
      </c>
      <c r="J121" s="8"/>
      <c r="K121" s="8"/>
      <c r="L121" s="56"/>
      <c r="M121" s="56"/>
      <c r="N121" s="56"/>
      <c r="O121" s="8"/>
      <c r="P121" s="54"/>
      <c r="Q121" s="57"/>
      <c r="R121" s="9"/>
      <c r="S121" s="9"/>
      <c r="T121" s="9"/>
    </row>
    <row r="122" spans="1:20" ht="25">
      <c r="A122" s="409" t="s">
        <v>1996</v>
      </c>
      <c r="B122" s="114" t="s">
        <v>2068</v>
      </c>
      <c r="C122" s="412" t="s">
        <v>90</v>
      </c>
      <c r="D122" s="3"/>
      <c r="E122" s="99">
        <v>3.19</v>
      </c>
      <c r="F122" s="51">
        <f t="shared" si="0"/>
        <v>4.6318800000000007</v>
      </c>
      <c r="G122" s="89">
        <f t="shared" si="1"/>
        <v>7.1583599999999992</v>
      </c>
      <c r="H122" s="44"/>
      <c r="I122" s="7" t="s">
        <v>139</v>
      </c>
      <c r="J122" s="8"/>
      <c r="K122" s="8"/>
      <c r="L122" s="56"/>
      <c r="M122" s="56"/>
      <c r="N122" s="56"/>
      <c r="O122" s="8"/>
      <c r="P122" s="54"/>
      <c r="Q122" s="57"/>
      <c r="R122" s="9"/>
      <c r="S122" s="9"/>
      <c r="T122" s="9"/>
    </row>
    <row r="123" spans="1:20" ht="25">
      <c r="A123" s="409" t="s">
        <v>1996</v>
      </c>
      <c r="B123" s="114" t="s">
        <v>2069</v>
      </c>
      <c r="C123" s="93" t="s">
        <v>90</v>
      </c>
      <c r="D123" s="3"/>
      <c r="E123" s="99">
        <v>3.19</v>
      </c>
      <c r="F123" s="51">
        <f t="shared" si="0"/>
        <v>4.6318800000000007</v>
      </c>
      <c r="G123" s="89">
        <f t="shared" si="1"/>
        <v>7.1583599999999992</v>
      </c>
      <c r="H123" s="44"/>
      <c r="I123" s="7" t="s">
        <v>139</v>
      </c>
      <c r="J123" s="8"/>
      <c r="K123" s="8"/>
      <c r="L123" s="56"/>
      <c r="M123" s="56"/>
      <c r="N123" s="56"/>
      <c r="O123" s="8"/>
      <c r="P123" s="54"/>
      <c r="Q123" s="57"/>
      <c r="R123" s="9"/>
      <c r="S123" s="9"/>
      <c r="T123" s="9"/>
    </row>
    <row r="124" spans="1:20" ht="25">
      <c r="A124" s="409" t="s">
        <v>1996</v>
      </c>
      <c r="B124" s="114" t="s">
        <v>2070</v>
      </c>
      <c r="C124" s="93" t="s">
        <v>90</v>
      </c>
      <c r="D124" s="3"/>
      <c r="E124" s="99">
        <v>2.85</v>
      </c>
      <c r="F124" s="51">
        <f t="shared" si="0"/>
        <v>4.1382000000000003</v>
      </c>
      <c r="G124" s="89">
        <f t="shared" si="1"/>
        <v>6.3953999999999995</v>
      </c>
      <c r="H124" s="44"/>
      <c r="I124" s="7" t="s">
        <v>139</v>
      </c>
      <c r="J124" s="8"/>
      <c r="K124" s="8"/>
      <c r="L124" s="56"/>
      <c r="M124" s="56"/>
      <c r="N124" s="56"/>
      <c r="O124" s="8"/>
      <c r="P124" s="54"/>
      <c r="Q124" s="57"/>
      <c r="R124" s="9"/>
      <c r="S124" s="9"/>
      <c r="T124" s="9"/>
    </row>
    <row r="125" spans="1:20" ht="25">
      <c r="A125" s="409" t="s">
        <v>1996</v>
      </c>
      <c r="B125" s="114" t="s">
        <v>2071</v>
      </c>
      <c r="C125" s="93" t="s">
        <v>159</v>
      </c>
      <c r="D125" s="3"/>
      <c r="E125" s="99">
        <v>3.27</v>
      </c>
      <c r="F125" s="51">
        <f t="shared" si="0"/>
        <v>4.7480400000000014</v>
      </c>
      <c r="G125" s="89">
        <f t="shared" si="1"/>
        <v>7.3378800000000011</v>
      </c>
      <c r="H125" s="44"/>
      <c r="I125" s="7" t="s">
        <v>139</v>
      </c>
      <c r="J125" s="8"/>
      <c r="K125" s="8"/>
      <c r="L125" s="56"/>
      <c r="M125" s="56"/>
      <c r="N125" s="56"/>
      <c r="O125" s="8"/>
      <c r="P125" s="54"/>
      <c r="Q125" s="57"/>
      <c r="R125" s="9"/>
      <c r="S125" s="9"/>
      <c r="T125" s="9"/>
    </row>
    <row r="126" spans="1:20" ht="25">
      <c r="A126" s="409" t="s">
        <v>1996</v>
      </c>
      <c r="B126" s="114" t="s">
        <v>2072</v>
      </c>
      <c r="C126" s="93" t="s">
        <v>159</v>
      </c>
      <c r="D126" s="3"/>
      <c r="E126" s="99">
        <v>3.62</v>
      </c>
      <c r="F126" s="51">
        <f t="shared" si="0"/>
        <v>5.2562400000000009</v>
      </c>
      <c r="G126" s="89">
        <f t="shared" si="1"/>
        <v>8.1232800000000012</v>
      </c>
      <c r="H126" s="44"/>
      <c r="I126" s="7" t="s">
        <v>139</v>
      </c>
      <c r="J126" s="8"/>
      <c r="K126" s="8"/>
      <c r="L126" s="56"/>
      <c r="M126" s="56"/>
      <c r="N126" s="56"/>
      <c r="O126" s="8"/>
      <c r="P126" s="54"/>
      <c r="Q126" s="57"/>
      <c r="R126" s="9"/>
      <c r="S126" s="9"/>
      <c r="T126" s="9"/>
    </row>
    <row r="127" spans="1:20" ht="25">
      <c r="A127" s="409" t="s">
        <v>1996</v>
      </c>
      <c r="B127" s="114" t="s">
        <v>2073</v>
      </c>
      <c r="C127" s="93" t="s">
        <v>159</v>
      </c>
      <c r="D127" s="3"/>
      <c r="E127" s="99">
        <v>7.44</v>
      </c>
      <c r="F127" s="51">
        <f t="shared" si="0"/>
        <v>10.802880000000002</v>
      </c>
      <c r="G127" s="89">
        <f t="shared" si="1"/>
        <v>16.695360000000001</v>
      </c>
      <c r="H127" s="44"/>
      <c r="I127" s="7" t="s">
        <v>139</v>
      </c>
      <c r="J127" s="8"/>
      <c r="K127" s="8"/>
      <c r="L127" s="56"/>
      <c r="M127" s="56"/>
      <c r="N127" s="56"/>
      <c r="O127" s="8"/>
      <c r="P127" s="54"/>
      <c r="Q127" s="57"/>
      <c r="R127" s="9"/>
      <c r="S127" s="9"/>
      <c r="T127" s="9"/>
    </row>
    <row r="128" spans="1:20" ht="25">
      <c r="A128" s="409" t="s">
        <v>1996</v>
      </c>
      <c r="B128" s="105" t="s">
        <v>2074</v>
      </c>
      <c r="C128" s="413" t="s">
        <v>2075</v>
      </c>
      <c r="D128" s="3"/>
      <c r="E128" s="230">
        <v>1.5</v>
      </c>
      <c r="F128" s="51">
        <f t="shared" si="0"/>
        <v>2.1779999999999999</v>
      </c>
      <c r="G128" s="89">
        <f t="shared" si="1"/>
        <v>3.3660000000000001</v>
      </c>
      <c r="H128" s="44"/>
      <c r="I128" s="7" t="s">
        <v>2076</v>
      </c>
      <c r="J128" s="8"/>
      <c r="K128" s="8"/>
      <c r="L128" s="56"/>
      <c r="M128" s="56"/>
      <c r="N128" s="56"/>
      <c r="O128" s="8"/>
      <c r="P128" s="54"/>
      <c r="Q128" s="57"/>
      <c r="R128" s="9"/>
      <c r="S128" s="9"/>
      <c r="T128" s="9"/>
    </row>
    <row r="129" spans="1:20" ht="25">
      <c r="A129" s="409" t="s">
        <v>1996</v>
      </c>
      <c r="B129" s="105" t="s">
        <v>2077</v>
      </c>
      <c r="C129" s="413" t="s">
        <v>2075</v>
      </c>
      <c r="D129" s="3"/>
      <c r="E129" s="230">
        <v>4.5</v>
      </c>
      <c r="F129" s="51">
        <f t="shared" si="0"/>
        <v>6.5340000000000007</v>
      </c>
      <c r="G129" s="89">
        <f t="shared" si="1"/>
        <v>10.098000000000001</v>
      </c>
      <c r="H129" s="44"/>
      <c r="I129" s="7" t="s">
        <v>2076</v>
      </c>
      <c r="J129" s="8"/>
      <c r="K129" s="8"/>
      <c r="L129" s="56"/>
      <c r="M129" s="56"/>
      <c r="N129" s="56"/>
      <c r="O129" s="8"/>
      <c r="P129" s="54"/>
      <c r="Q129" s="57"/>
      <c r="R129" s="9"/>
      <c r="S129" s="9"/>
      <c r="T129" s="9"/>
    </row>
    <row r="130" spans="1:20" ht="25">
      <c r="A130" s="409" t="s">
        <v>1996</v>
      </c>
      <c r="B130" s="105" t="s">
        <v>2078</v>
      </c>
      <c r="C130" s="413" t="s">
        <v>2075</v>
      </c>
      <c r="D130" s="3"/>
      <c r="E130" s="230">
        <v>4.5</v>
      </c>
      <c r="F130" s="51">
        <f t="shared" si="0"/>
        <v>6.5340000000000007</v>
      </c>
      <c r="G130" s="89">
        <f t="shared" si="1"/>
        <v>10.098000000000001</v>
      </c>
      <c r="H130" s="44"/>
      <c r="I130" s="7" t="s">
        <v>2076</v>
      </c>
      <c r="J130" s="8"/>
      <c r="K130" s="8"/>
      <c r="L130" s="56"/>
      <c r="M130" s="56"/>
      <c r="N130" s="56"/>
      <c r="O130" s="8"/>
      <c r="P130" s="54"/>
      <c r="Q130" s="57"/>
      <c r="R130" s="9"/>
      <c r="S130" s="9"/>
      <c r="T130" s="9"/>
    </row>
    <row r="131" spans="1:20" ht="25">
      <c r="A131" s="409" t="s">
        <v>1996</v>
      </c>
      <c r="B131" s="105" t="s">
        <v>2079</v>
      </c>
      <c r="C131" s="413" t="s">
        <v>2075</v>
      </c>
      <c r="D131" s="3"/>
      <c r="E131" s="230">
        <v>2.5</v>
      </c>
      <c r="F131" s="51">
        <f t="shared" si="0"/>
        <v>3.63</v>
      </c>
      <c r="G131" s="89">
        <f t="shared" si="1"/>
        <v>5.6099999999999994</v>
      </c>
      <c r="H131" s="44"/>
      <c r="I131" s="7" t="s">
        <v>2076</v>
      </c>
      <c r="J131" s="8"/>
      <c r="K131" s="8"/>
      <c r="L131" s="56"/>
      <c r="M131" s="56"/>
      <c r="N131" s="56"/>
      <c r="O131" s="8"/>
      <c r="P131" s="54"/>
      <c r="Q131" s="57"/>
      <c r="R131" s="9"/>
      <c r="S131" s="9"/>
      <c r="T131" s="9"/>
    </row>
    <row r="132" spans="1:20" ht="1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1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  <outlinePr summaryBelow="0" summaryRight="0"/>
  </sheetPr>
  <dimension ref="A1:S59"/>
  <sheetViews>
    <sheetView workbookViewId="0">
      <selection activeCell="G16" sqref="G16"/>
    </sheetView>
  </sheetViews>
  <sheetFormatPr baseColWidth="10" defaultColWidth="12.6640625" defaultRowHeight="15.75" customHeight="1"/>
  <cols>
    <col min="1" max="1" width="24.5" customWidth="1"/>
    <col min="2" max="2" width="82.1640625" customWidth="1"/>
    <col min="3" max="3" width="0.33203125" customWidth="1"/>
    <col min="5" max="6" width="0.33203125" customWidth="1"/>
    <col min="7" max="7" width="30.5" customWidth="1"/>
    <col min="10" max="10" width="20.5" customWidth="1"/>
    <col min="12" max="12" width="18.5" customWidth="1"/>
    <col min="13" max="13" width="20.5" customWidth="1"/>
    <col min="14" max="14" width="18.83203125" customWidth="1"/>
  </cols>
  <sheetData>
    <row r="1" spans="1:19" ht="1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1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1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1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1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37">
      <c r="A16" s="9"/>
      <c r="B16" s="9"/>
      <c r="C16" s="9"/>
      <c r="D16" s="9"/>
      <c r="E16" s="9"/>
      <c r="F16" s="9"/>
      <c r="G16" s="31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ht="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ht="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ht="37">
      <c r="A19" s="9"/>
      <c r="B19" s="9"/>
      <c r="C19" s="9"/>
      <c r="D19" s="9"/>
      <c r="E19" s="9"/>
      <c r="F19" s="319" t="s">
        <v>25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ht="1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ht="1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ht="1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ht="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ht="1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ht="1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ht="1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ht="1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ht="1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ht="1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ht="36" customHeight="1">
      <c r="A30" s="40" t="s">
        <v>37</v>
      </c>
      <c r="B30" s="41" t="s">
        <v>38</v>
      </c>
      <c r="C30" s="42" t="s">
        <v>40</v>
      </c>
      <c r="D30" s="42" t="s">
        <v>40</v>
      </c>
      <c r="E30" s="4"/>
      <c r="F30" s="4" t="s">
        <v>41</v>
      </c>
      <c r="G30" s="43" t="s">
        <v>42</v>
      </c>
      <c r="H30" s="44"/>
      <c r="I30" s="45" t="s">
        <v>43</v>
      </c>
      <c r="J30" s="45" t="s">
        <v>44</v>
      </c>
      <c r="K30" s="45" t="s">
        <v>45</v>
      </c>
      <c r="L30" s="45" t="s">
        <v>46</v>
      </c>
      <c r="M30" s="45" t="s">
        <v>47</v>
      </c>
      <c r="N30" s="45" t="s">
        <v>48</v>
      </c>
      <c r="O30" s="45" t="s">
        <v>49</v>
      </c>
      <c r="P30" s="45" t="s">
        <v>50</v>
      </c>
      <c r="Q30" s="45" t="s">
        <v>51</v>
      </c>
      <c r="R30" s="46"/>
      <c r="S30" s="46"/>
    </row>
    <row r="31" spans="1:19" ht="25">
      <c r="A31" s="414" t="s">
        <v>2080</v>
      </c>
      <c r="B31" s="183" t="s">
        <v>2081</v>
      </c>
      <c r="C31" s="2"/>
      <c r="D31" s="184" t="s">
        <v>53</v>
      </c>
      <c r="E31" s="99">
        <v>34.950000000000003</v>
      </c>
      <c r="F31" s="51">
        <f t="shared" ref="F31:F57" si="0">E31*1.1*1.2*1.1</f>
        <v>50.747400000000013</v>
      </c>
      <c r="G31" s="415">
        <f t="shared" ref="G31:G57" si="1">E31*1.1*1.2*1.7</f>
        <v>78.427800000000005</v>
      </c>
      <c r="H31" s="44"/>
      <c r="I31" s="7" t="s">
        <v>105</v>
      </c>
      <c r="J31" s="8"/>
      <c r="K31" s="8"/>
      <c r="L31" s="56"/>
      <c r="M31" s="56"/>
      <c r="N31" s="56"/>
      <c r="O31" s="8"/>
      <c r="P31" s="54"/>
      <c r="Q31" s="57"/>
      <c r="R31" s="9"/>
      <c r="S31" s="9"/>
    </row>
    <row r="32" spans="1:19" ht="25">
      <c r="A32" s="414" t="s">
        <v>2080</v>
      </c>
      <c r="B32" s="183" t="s">
        <v>2082</v>
      </c>
      <c r="C32" s="2"/>
      <c r="D32" s="184" t="s">
        <v>155</v>
      </c>
      <c r="E32" s="99">
        <v>69.959999999999994</v>
      </c>
      <c r="F32" s="51">
        <f t="shared" si="0"/>
        <v>101.58192000000001</v>
      </c>
      <c r="G32" s="415">
        <f t="shared" si="1"/>
        <v>156.99024</v>
      </c>
      <c r="H32" s="44"/>
      <c r="I32" s="7" t="s">
        <v>105</v>
      </c>
      <c r="J32" s="8"/>
      <c r="K32" s="8"/>
      <c r="L32" s="56"/>
      <c r="M32" s="56"/>
      <c r="N32" s="56"/>
      <c r="O32" s="8"/>
      <c r="P32" s="54"/>
      <c r="Q32" s="57"/>
      <c r="R32" s="9"/>
      <c r="S32" s="9"/>
    </row>
    <row r="33" spans="1:19" ht="25">
      <c r="A33" s="414" t="s">
        <v>2080</v>
      </c>
      <c r="B33" s="183" t="s">
        <v>2083</v>
      </c>
      <c r="C33" s="2"/>
      <c r="D33" s="184" t="s">
        <v>126</v>
      </c>
      <c r="E33" s="99">
        <v>59.95</v>
      </c>
      <c r="F33" s="51">
        <f t="shared" si="0"/>
        <v>87.04740000000001</v>
      </c>
      <c r="G33" s="415">
        <f t="shared" si="1"/>
        <v>134.52779999999998</v>
      </c>
      <c r="H33" s="44"/>
      <c r="I33" s="7" t="s">
        <v>54</v>
      </c>
      <c r="J33" s="8"/>
      <c r="K33" s="8"/>
      <c r="L33" s="56"/>
      <c r="M33" s="56"/>
      <c r="N33" s="56"/>
      <c r="O33" s="8"/>
      <c r="P33" s="54"/>
      <c r="Q33" s="57"/>
      <c r="R33" s="9"/>
      <c r="S33" s="9"/>
    </row>
    <row r="34" spans="1:19" ht="25">
      <c r="A34" s="414" t="s">
        <v>2080</v>
      </c>
      <c r="B34" s="183" t="s">
        <v>2081</v>
      </c>
      <c r="C34" s="2"/>
      <c r="D34" s="184" t="s">
        <v>107</v>
      </c>
      <c r="E34" s="99">
        <v>34.950000000000003</v>
      </c>
      <c r="F34" s="51">
        <f t="shared" si="0"/>
        <v>50.747400000000013</v>
      </c>
      <c r="G34" s="415">
        <f t="shared" si="1"/>
        <v>78.427800000000005</v>
      </c>
      <c r="H34" s="44"/>
      <c r="I34" s="7" t="s">
        <v>105</v>
      </c>
      <c r="J34" s="8"/>
      <c r="K34" s="8"/>
      <c r="L34" s="56"/>
      <c r="M34" s="56"/>
      <c r="N34" s="56"/>
      <c r="O34" s="8"/>
      <c r="P34" s="54"/>
      <c r="Q34" s="57"/>
      <c r="R34" s="9"/>
      <c r="S34" s="9"/>
    </row>
    <row r="35" spans="1:19" ht="25">
      <c r="A35" s="414" t="s">
        <v>2080</v>
      </c>
      <c r="B35" s="183" t="s">
        <v>2084</v>
      </c>
      <c r="C35" s="2"/>
      <c r="D35" s="184" t="s">
        <v>90</v>
      </c>
      <c r="E35" s="99">
        <v>40</v>
      </c>
      <c r="F35" s="51">
        <f t="shared" si="0"/>
        <v>58.08</v>
      </c>
      <c r="G35" s="415">
        <f t="shared" si="1"/>
        <v>89.759999999999991</v>
      </c>
      <c r="H35" s="44"/>
      <c r="I35" s="7" t="s">
        <v>105</v>
      </c>
      <c r="J35" s="8"/>
      <c r="K35" s="8"/>
      <c r="L35" s="56"/>
      <c r="M35" s="56"/>
      <c r="N35" s="56"/>
      <c r="O35" s="8"/>
      <c r="P35" s="54"/>
      <c r="Q35" s="57"/>
      <c r="R35" s="9"/>
      <c r="S35" s="9"/>
    </row>
    <row r="36" spans="1:19" ht="25">
      <c r="A36" s="414" t="s">
        <v>2080</v>
      </c>
      <c r="B36" s="183" t="s">
        <v>2085</v>
      </c>
      <c r="C36" s="2"/>
      <c r="D36" s="184" t="s">
        <v>148</v>
      </c>
      <c r="E36" s="99">
        <v>550</v>
      </c>
      <c r="F36" s="51">
        <f t="shared" si="0"/>
        <v>798.6</v>
      </c>
      <c r="G36" s="415">
        <f t="shared" si="1"/>
        <v>1234.2</v>
      </c>
      <c r="H36" s="44"/>
      <c r="I36" s="7" t="s">
        <v>105</v>
      </c>
      <c r="J36" s="8"/>
      <c r="K36" s="8"/>
      <c r="L36" s="56"/>
      <c r="M36" s="56"/>
      <c r="N36" s="56"/>
      <c r="O36" s="8"/>
      <c r="P36" s="54"/>
      <c r="Q36" s="57"/>
      <c r="R36" s="9"/>
      <c r="S36" s="9"/>
    </row>
    <row r="37" spans="1:19" ht="25">
      <c r="A37" s="414" t="s">
        <v>2080</v>
      </c>
      <c r="B37" s="183" t="s">
        <v>2086</v>
      </c>
      <c r="C37" s="2"/>
      <c r="D37" s="184" t="s">
        <v>161</v>
      </c>
      <c r="E37" s="99">
        <v>70</v>
      </c>
      <c r="F37" s="51">
        <f t="shared" si="0"/>
        <v>101.64</v>
      </c>
      <c r="G37" s="415">
        <f t="shared" si="1"/>
        <v>157.07999999999998</v>
      </c>
      <c r="H37" s="44"/>
      <c r="I37" s="7" t="s">
        <v>105</v>
      </c>
      <c r="J37" s="8"/>
      <c r="K37" s="8"/>
      <c r="L37" s="56"/>
      <c r="M37" s="56"/>
      <c r="N37" s="56"/>
      <c r="O37" s="8"/>
      <c r="P37" s="54"/>
      <c r="Q37" s="57"/>
      <c r="R37" s="9"/>
      <c r="S37" s="9"/>
    </row>
    <row r="38" spans="1:19" ht="25">
      <c r="A38" s="414" t="s">
        <v>2080</v>
      </c>
      <c r="B38" s="183" t="s">
        <v>2087</v>
      </c>
      <c r="C38" s="2"/>
      <c r="D38" s="184" t="s">
        <v>175</v>
      </c>
      <c r="E38" s="99">
        <v>150</v>
      </c>
      <c r="F38" s="51">
        <f t="shared" si="0"/>
        <v>217.8</v>
      </c>
      <c r="G38" s="415">
        <f t="shared" si="1"/>
        <v>336.59999999999997</v>
      </c>
      <c r="H38" s="44"/>
      <c r="I38" s="7" t="s">
        <v>105</v>
      </c>
      <c r="J38" s="8"/>
      <c r="K38" s="8"/>
      <c r="L38" s="56"/>
      <c r="M38" s="56"/>
      <c r="N38" s="56"/>
      <c r="O38" s="8"/>
      <c r="P38" s="54"/>
      <c r="Q38" s="57"/>
      <c r="R38" s="9"/>
      <c r="S38" s="9"/>
    </row>
    <row r="39" spans="1:19" ht="25">
      <c r="A39" s="414" t="s">
        <v>2080</v>
      </c>
      <c r="B39" s="183" t="s">
        <v>2088</v>
      </c>
      <c r="C39" s="2"/>
      <c r="D39" s="184" t="s">
        <v>63</v>
      </c>
      <c r="E39" s="99">
        <v>120</v>
      </c>
      <c r="F39" s="51">
        <f t="shared" si="0"/>
        <v>174.24</v>
      </c>
      <c r="G39" s="415">
        <f t="shared" si="1"/>
        <v>269.28000000000003</v>
      </c>
      <c r="H39" s="44"/>
      <c r="I39" s="7" t="s">
        <v>105</v>
      </c>
      <c r="J39" s="8"/>
      <c r="K39" s="8"/>
      <c r="L39" s="56"/>
      <c r="M39" s="56"/>
      <c r="N39" s="56"/>
      <c r="O39" s="8"/>
      <c r="P39" s="54"/>
      <c r="Q39" s="57"/>
      <c r="R39" s="9"/>
      <c r="S39" s="9"/>
    </row>
    <row r="40" spans="1:19" ht="25">
      <c r="A40" s="414" t="s">
        <v>2080</v>
      </c>
      <c r="B40" s="183" t="s">
        <v>2089</v>
      </c>
      <c r="C40" s="2"/>
      <c r="D40" s="184" t="s">
        <v>90</v>
      </c>
      <c r="E40" s="99">
        <v>80</v>
      </c>
      <c r="F40" s="51">
        <f t="shared" si="0"/>
        <v>116.16</v>
      </c>
      <c r="G40" s="415">
        <f t="shared" si="1"/>
        <v>179.51999999999998</v>
      </c>
      <c r="H40" s="44"/>
      <c r="I40" s="7" t="s">
        <v>105</v>
      </c>
      <c r="J40" s="8"/>
      <c r="K40" s="8"/>
      <c r="L40" s="56"/>
      <c r="M40" s="56"/>
      <c r="N40" s="56"/>
      <c r="O40" s="8"/>
      <c r="P40" s="54"/>
      <c r="Q40" s="57"/>
      <c r="R40" s="9"/>
      <c r="S40" s="9"/>
    </row>
    <row r="41" spans="1:19" ht="25">
      <c r="A41" s="414" t="s">
        <v>2080</v>
      </c>
      <c r="B41" s="183" t="s">
        <v>2090</v>
      </c>
      <c r="C41" s="2"/>
      <c r="D41" s="184" t="s">
        <v>225</v>
      </c>
      <c r="E41" s="99">
        <v>450</v>
      </c>
      <c r="F41" s="51">
        <f t="shared" si="0"/>
        <v>653.40000000000009</v>
      </c>
      <c r="G41" s="415">
        <f t="shared" si="1"/>
        <v>1009.8</v>
      </c>
      <c r="H41" s="44"/>
      <c r="I41" s="7" t="s">
        <v>105</v>
      </c>
      <c r="J41" s="8"/>
      <c r="K41" s="8"/>
      <c r="L41" s="56"/>
      <c r="M41" s="56"/>
      <c r="N41" s="56"/>
      <c r="O41" s="8"/>
      <c r="P41" s="54"/>
      <c r="Q41" s="57"/>
      <c r="R41" s="9"/>
      <c r="S41" s="9"/>
    </row>
    <row r="42" spans="1:19" ht="25">
      <c r="A42" s="414" t="s">
        <v>2080</v>
      </c>
      <c r="B42" s="183" t="s">
        <v>2091</v>
      </c>
      <c r="C42" s="2"/>
      <c r="D42" s="184" t="s">
        <v>1095</v>
      </c>
      <c r="E42" s="99">
        <v>450</v>
      </c>
      <c r="F42" s="51">
        <f t="shared" si="0"/>
        <v>653.40000000000009</v>
      </c>
      <c r="G42" s="415">
        <f t="shared" si="1"/>
        <v>1009.8</v>
      </c>
      <c r="H42" s="44"/>
      <c r="I42" s="7" t="s">
        <v>105</v>
      </c>
      <c r="J42" s="8"/>
      <c r="K42" s="8"/>
      <c r="L42" s="56"/>
      <c r="M42" s="56"/>
      <c r="N42" s="56"/>
      <c r="O42" s="8"/>
      <c r="P42" s="54"/>
      <c r="Q42" s="57"/>
      <c r="R42" s="9"/>
      <c r="S42" s="9"/>
    </row>
    <row r="43" spans="1:19" ht="25">
      <c r="A43" s="414" t="s">
        <v>2080</v>
      </c>
      <c r="B43" s="183" t="s">
        <v>2092</v>
      </c>
      <c r="C43" s="2"/>
      <c r="D43" s="184" t="s">
        <v>79</v>
      </c>
      <c r="E43" s="99">
        <v>650</v>
      </c>
      <c r="F43" s="51">
        <f t="shared" si="0"/>
        <v>943.80000000000018</v>
      </c>
      <c r="G43" s="415">
        <f t="shared" si="1"/>
        <v>1458.6000000000001</v>
      </c>
      <c r="H43" s="44"/>
      <c r="I43" s="7" t="s">
        <v>105</v>
      </c>
      <c r="J43" s="8"/>
      <c r="K43" s="8"/>
      <c r="L43" s="56"/>
      <c r="M43" s="56"/>
      <c r="N43" s="56"/>
      <c r="O43" s="8"/>
      <c r="P43" s="54"/>
      <c r="Q43" s="57"/>
      <c r="R43" s="9"/>
      <c r="S43" s="9"/>
    </row>
    <row r="44" spans="1:19" ht="25">
      <c r="A44" s="414" t="s">
        <v>2080</v>
      </c>
      <c r="B44" s="183" t="s">
        <v>2093</v>
      </c>
      <c r="C44" s="2"/>
      <c r="D44" s="184" t="s">
        <v>225</v>
      </c>
      <c r="E44" s="99">
        <v>400</v>
      </c>
      <c r="F44" s="51">
        <f t="shared" si="0"/>
        <v>580.80000000000007</v>
      </c>
      <c r="G44" s="415">
        <f t="shared" si="1"/>
        <v>897.6</v>
      </c>
      <c r="H44" s="44"/>
      <c r="I44" s="7" t="s">
        <v>105</v>
      </c>
      <c r="J44" s="8"/>
      <c r="K44" s="8"/>
      <c r="L44" s="56"/>
      <c r="M44" s="56"/>
      <c r="N44" s="56"/>
      <c r="O44" s="8"/>
      <c r="P44" s="54"/>
      <c r="Q44" s="57"/>
      <c r="R44" s="9"/>
      <c r="S44" s="9"/>
    </row>
    <row r="45" spans="1:19" ht="25">
      <c r="A45" s="414" t="s">
        <v>2080</v>
      </c>
      <c r="B45" s="183" t="s">
        <v>2094</v>
      </c>
      <c r="C45" s="2"/>
      <c r="D45" s="184" t="s">
        <v>90</v>
      </c>
      <c r="E45" s="99">
        <v>980</v>
      </c>
      <c r="F45" s="51">
        <f t="shared" si="0"/>
        <v>1422.96</v>
      </c>
      <c r="G45" s="415">
        <f t="shared" si="1"/>
        <v>2199.12</v>
      </c>
      <c r="H45" s="44"/>
      <c r="I45" s="7" t="s">
        <v>105</v>
      </c>
      <c r="J45" s="8"/>
      <c r="K45" s="8"/>
      <c r="L45" s="56"/>
      <c r="M45" s="56"/>
      <c r="N45" s="56"/>
      <c r="O45" s="8"/>
      <c r="P45" s="54"/>
      <c r="Q45" s="57"/>
      <c r="R45" s="9"/>
      <c r="S45" s="9"/>
    </row>
    <row r="46" spans="1:19" ht="25">
      <c r="A46" s="414" t="s">
        <v>2080</v>
      </c>
      <c r="B46" s="416" t="s">
        <v>2095</v>
      </c>
      <c r="C46" s="2"/>
      <c r="D46" s="184" t="s">
        <v>120</v>
      </c>
      <c r="E46" s="99">
        <v>75</v>
      </c>
      <c r="F46" s="51">
        <f t="shared" si="0"/>
        <v>108.9</v>
      </c>
      <c r="G46" s="415">
        <f t="shared" si="1"/>
        <v>168.29999999999998</v>
      </c>
      <c r="H46" s="44"/>
      <c r="I46" s="7" t="s">
        <v>105</v>
      </c>
      <c r="J46" s="8"/>
      <c r="K46" s="8"/>
      <c r="L46" s="56"/>
      <c r="M46" s="56"/>
      <c r="N46" s="56"/>
      <c r="O46" s="8"/>
      <c r="P46" s="54"/>
      <c r="Q46" s="57"/>
      <c r="R46" s="9"/>
      <c r="S46" s="9"/>
    </row>
    <row r="47" spans="1:19" ht="25">
      <c r="A47" s="414" t="s">
        <v>2080</v>
      </c>
      <c r="B47" s="416" t="s">
        <v>2096</v>
      </c>
      <c r="C47" s="2"/>
      <c r="D47" s="184" t="s">
        <v>2097</v>
      </c>
      <c r="E47" s="99">
        <v>85</v>
      </c>
      <c r="F47" s="51">
        <f t="shared" si="0"/>
        <v>123.42000000000003</v>
      </c>
      <c r="G47" s="415">
        <f t="shared" si="1"/>
        <v>190.74000000000004</v>
      </c>
      <c r="H47" s="44"/>
      <c r="I47" s="7" t="s">
        <v>105</v>
      </c>
      <c r="J47" s="8"/>
      <c r="K47" s="8"/>
      <c r="L47" s="56"/>
      <c r="M47" s="56"/>
      <c r="N47" s="56"/>
      <c r="O47" s="8"/>
      <c r="P47" s="54"/>
      <c r="Q47" s="57"/>
      <c r="R47" s="9"/>
      <c r="S47" s="9"/>
    </row>
    <row r="48" spans="1:19" ht="25">
      <c r="A48" s="414" t="s">
        <v>2080</v>
      </c>
      <c r="B48" s="416" t="s">
        <v>2098</v>
      </c>
      <c r="C48" s="2"/>
      <c r="D48" s="184" t="s">
        <v>2099</v>
      </c>
      <c r="E48" s="99">
        <v>390</v>
      </c>
      <c r="F48" s="51">
        <f t="shared" si="0"/>
        <v>566.28000000000009</v>
      </c>
      <c r="G48" s="415">
        <f t="shared" si="1"/>
        <v>875.16000000000008</v>
      </c>
      <c r="H48" s="44"/>
      <c r="I48" s="7" t="s">
        <v>105</v>
      </c>
      <c r="J48" s="8"/>
      <c r="K48" s="8"/>
      <c r="L48" s="56"/>
      <c r="M48" s="56"/>
      <c r="N48" s="56"/>
      <c r="O48" s="8"/>
      <c r="P48" s="54"/>
      <c r="Q48" s="57"/>
      <c r="R48" s="9"/>
      <c r="S48" s="9"/>
    </row>
    <row r="49" spans="1:19" ht="25">
      <c r="A49" s="414" t="s">
        <v>2080</v>
      </c>
      <c r="B49" s="416" t="s">
        <v>2100</v>
      </c>
      <c r="C49" s="2"/>
      <c r="D49" s="184" t="s">
        <v>1664</v>
      </c>
      <c r="E49" s="99">
        <v>190</v>
      </c>
      <c r="F49" s="51">
        <f t="shared" si="0"/>
        <v>275.88000000000005</v>
      </c>
      <c r="G49" s="415">
        <f t="shared" si="1"/>
        <v>426.36</v>
      </c>
      <c r="H49" s="44"/>
      <c r="I49" s="7" t="s">
        <v>105</v>
      </c>
      <c r="J49" s="8"/>
      <c r="K49" s="8"/>
      <c r="L49" s="56"/>
      <c r="M49" s="56"/>
      <c r="N49" s="56"/>
      <c r="O49" s="8"/>
      <c r="P49" s="54"/>
      <c r="Q49" s="57"/>
      <c r="R49" s="9"/>
      <c r="S49" s="9"/>
    </row>
    <row r="50" spans="1:19" ht="25">
      <c r="A50" s="414" t="s">
        <v>2080</v>
      </c>
      <c r="B50" s="416" t="s">
        <v>2101</v>
      </c>
      <c r="C50" s="2"/>
      <c r="D50" s="184" t="s">
        <v>126</v>
      </c>
      <c r="E50" s="99">
        <v>750</v>
      </c>
      <c r="F50" s="51">
        <f t="shared" si="0"/>
        <v>1089.0000000000002</v>
      </c>
      <c r="G50" s="415">
        <f t="shared" si="1"/>
        <v>1683.0000000000002</v>
      </c>
      <c r="H50" s="44"/>
      <c r="I50" s="7" t="s">
        <v>105</v>
      </c>
      <c r="J50" s="8"/>
      <c r="K50" s="8"/>
      <c r="L50" s="56"/>
      <c r="M50" s="56"/>
      <c r="N50" s="56"/>
      <c r="O50" s="8"/>
      <c r="P50" s="54"/>
      <c r="Q50" s="57"/>
      <c r="R50" s="9"/>
      <c r="S50" s="9"/>
    </row>
    <row r="51" spans="1:19" ht="25">
      <c r="A51" s="414" t="s">
        <v>2080</v>
      </c>
      <c r="B51" s="416" t="s">
        <v>2102</v>
      </c>
      <c r="C51" s="2"/>
      <c r="D51" s="184" t="s">
        <v>2103</v>
      </c>
      <c r="E51" s="99">
        <v>980</v>
      </c>
      <c r="F51" s="51">
        <f t="shared" si="0"/>
        <v>1422.96</v>
      </c>
      <c r="G51" s="415">
        <f t="shared" si="1"/>
        <v>2199.12</v>
      </c>
      <c r="H51" s="44"/>
      <c r="I51" s="7" t="s">
        <v>105</v>
      </c>
      <c r="J51" s="8"/>
      <c r="K51" s="8"/>
      <c r="L51" s="56"/>
      <c r="M51" s="56"/>
      <c r="N51" s="56"/>
      <c r="O51" s="8"/>
      <c r="P51" s="54"/>
      <c r="Q51" s="57"/>
      <c r="R51" s="9"/>
      <c r="S51" s="9"/>
    </row>
    <row r="52" spans="1:19" ht="25">
      <c r="A52" s="414" t="s">
        <v>2080</v>
      </c>
      <c r="B52" s="416" t="s">
        <v>2104</v>
      </c>
      <c r="C52" s="2"/>
      <c r="D52" s="184" t="s">
        <v>1471</v>
      </c>
      <c r="E52" s="99">
        <v>590</v>
      </c>
      <c r="F52" s="51">
        <f t="shared" si="0"/>
        <v>856.68000000000006</v>
      </c>
      <c r="G52" s="415">
        <f t="shared" si="1"/>
        <v>1323.9599999999998</v>
      </c>
      <c r="H52" s="44"/>
      <c r="I52" s="7" t="s">
        <v>105</v>
      </c>
      <c r="J52" s="8"/>
      <c r="K52" s="8"/>
      <c r="L52" s="56"/>
      <c r="M52" s="56"/>
      <c r="N52" s="56"/>
      <c r="O52" s="8"/>
      <c r="P52" s="54"/>
      <c r="Q52" s="57"/>
      <c r="R52" s="9"/>
      <c r="S52" s="9"/>
    </row>
    <row r="53" spans="1:19" ht="25">
      <c r="A53" s="414" t="s">
        <v>2080</v>
      </c>
      <c r="B53" s="416" t="s">
        <v>2105</v>
      </c>
      <c r="C53" s="2"/>
      <c r="D53" s="184" t="s">
        <v>2106</v>
      </c>
      <c r="E53" s="99">
        <v>190</v>
      </c>
      <c r="F53" s="51">
        <f t="shared" si="0"/>
        <v>275.88000000000005</v>
      </c>
      <c r="G53" s="415">
        <f t="shared" si="1"/>
        <v>426.36</v>
      </c>
      <c r="H53" s="44"/>
      <c r="I53" s="7" t="s">
        <v>105</v>
      </c>
      <c r="J53" s="8"/>
      <c r="K53" s="8"/>
      <c r="L53" s="56"/>
      <c r="M53" s="56"/>
      <c r="N53" s="56"/>
      <c r="O53" s="8"/>
      <c r="P53" s="54"/>
      <c r="Q53" s="57"/>
      <c r="R53" s="9"/>
      <c r="S53" s="9"/>
    </row>
    <row r="54" spans="1:19" ht="25">
      <c r="A54" s="414" t="s">
        <v>2080</v>
      </c>
      <c r="B54" s="416" t="s">
        <v>2107</v>
      </c>
      <c r="C54" s="2"/>
      <c r="D54" s="184" t="s">
        <v>2108</v>
      </c>
      <c r="E54" s="99">
        <v>28</v>
      </c>
      <c r="F54" s="51">
        <f t="shared" si="0"/>
        <v>40.656000000000006</v>
      </c>
      <c r="G54" s="415">
        <f t="shared" si="1"/>
        <v>62.832000000000001</v>
      </c>
      <c r="H54" s="44"/>
      <c r="I54" s="7" t="s">
        <v>105</v>
      </c>
      <c r="J54" s="8"/>
      <c r="K54" s="8"/>
      <c r="L54" s="56"/>
      <c r="M54" s="56"/>
      <c r="N54" s="56"/>
      <c r="O54" s="8"/>
      <c r="P54" s="54"/>
      <c r="Q54" s="57"/>
      <c r="R54" s="9"/>
      <c r="S54" s="9"/>
    </row>
    <row r="55" spans="1:19" ht="25">
      <c r="A55" s="414" t="s">
        <v>2080</v>
      </c>
      <c r="B55" s="417" t="s">
        <v>678</v>
      </c>
      <c r="C55" s="2"/>
      <c r="D55" s="418" t="s">
        <v>454</v>
      </c>
      <c r="E55" s="66">
        <v>7.5</v>
      </c>
      <c r="F55" s="51">
        <f t="shared" si="0"/>
        <v>10.89</v>
      </c>
      <c r="G55" s="415">
        <f t="shared" si="1"/>
        <v>16.830000000000002</v>
      </c>
      <c r="H55" s="44"/>
      <c r="I55" s="7" t="s">
        <v>75</v>
      </c>
      <c r="J55" s="8"/>
      <c r="K55" s="8"/>
      <c r="L55" s="56"/>
      <c r="M55" s="56"/>
      <c r="N55" s="56"/>
      <c r="O55" s="8"/>
      <c r="P55" s="54"/>
      <c r="Q55" s="57"/>
      <c r="R55" s="9"/>
      <c r="S55" s="9"/>
    </row>
    <row r="56" spans="1:19" ht="25">
      <c r="A56" s="414" t="s">
        <v>2080</v>
      </c>
      <c r="B56" s="417" t="s">
        <v>679</v>
      </c>
      <c r="C56" s="2"/>
      <c r="D56" s="418" t="s">
        <v>431</v>
      </c>
      <c r="E56" s="66">
        <v>30</v>
      </c>
      <c r="F56" s="51">
        <f t="shared" si="0"/>
        <v>43.56</v>
      </c>
      <c r="G56" s="415">
        <f t="shared" si="1"/>
        <v>67.320000000000007</v>
      </c>
      <c r="H56" s="44"/>
      <c r="I56" s="7" t="s">
        <v>75</v>
      </c>
      <c r="J56" s="8"/>
      <c r="K56" s="8"/>
      <c r="L56" s="56"/>
      <c r="M56" s="56"/>
      <c r="N56" s="56"/>
      <c r="O56" s="8"/>
      <c r="P56" s="54"/>
      <c r="Q56" s="57"/>
      <c r="R56" s="9"/>
      <c r="S56" s="9"/>
    </row>
    <row r="57" spans="1:19" ht="25">
      <c r="A57" s="414" t="s">
        <v>2080</v>
      </c>
      <c r="B57" s="417" t="s">
        <v>680</v>
      </c>
      <c r="C57" s="2"/>
      <c r="D57" s="418" t="s">
        <v>109</v>
      </c>
      <c r="E57" s="66">
        <v>18</v>
      </c>
      <c r="F57" s="51">
        <f t="shared" si="0"/>
        <v>26.136000000000003</v>
      </c>
      <c r="G57" s="415">
        <f t="shared" si="1"/>
        <v>40.392000000000003</v>
      </c>
      <c r="H57" s="44"/>
      <c r="I57" s="7" t="s">
        <v>75</v>
      </c>
      <c r="J57" s="8"/>
      <c r="K57" s="8"/>
      <c r="L57" s="56"/>
      <c r="M57" s="56"/>
      <c r="N57" s="56"/>
      <c r="O57" s="8"/>
      <c r="P57" s="54"/>
      <c r="Q57" s="57"/>
      <c r="R57" s="9"/>
      <c r="S57" s="9"/>
    </row>
    <row r="58" spans="1:19" ht="1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9" ht="1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FF"/>
    <outlinePr summaryBelow="0" summaryRight="0"/>
  </sheetPr>
  <dimension ref="A1:S240"/>
  <sheetViews>
    <sheetView workbookViewId="0">
      <selection activeCell="G14" sqref="G14"/>
    </sheetView>
  </sheetViews>
  <sheetFormatPr baseColWidth="10" defaultColWidth="12.6640625" defaultRowHeight="15.75" customHeight="1"/>
  <cols>
    <col min="1" max="1" width="18.6640625" customWidth="1"/>
    <col min="2" max="2" width="34.83203125" customWidth="1"/>
    <col min="3" max="3" width="32.33203125" customWidth="1"/>
    <col min="4" max="6" width="0.33203125" customWidth="1"/>
    <col min="7" max="7" width="32.33203125" customWidth="1"/>
    <col min="10" max="10" width="17.6640625" customWidth="1"/>
    <col min="12" max="12" width="16.6640625" customWidth="1"/>
    <col min="13" max="13" width="18.33203125" customWidth="1"/>
    <col min="14" max="14" width="14.6640625" customWidth="1"/>
  </cols>
  <sheetData>
    <row r="1" spans="1:19" ht="1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1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1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1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1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37">
      <c r="A14" s="9"/>
      <c r="B14" s="9"/>
      <c r="C14" s="9"/>
      <c r="D14" s="9"/>
      <c r="E14" s="9"/>
      <c r="F14" s="9"/>
      <c r="G14" s="31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37">
      <c r="A15" s="9"/>
      <c r="B15" s="9"/>
      <c r="C15" s="9"/>
      <c r="D15" s="9"/>
      <c r="E15" s="9"/>
      <c r="F15" s="319" t="s">
        <v>26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1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ht="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ht="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ht="1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ht="1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ht="1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ht="1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ht="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ht="1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ht="1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ht="1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ht="1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ht="1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ht="1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ht="36" customHeight="1">
      <c r="A30" s="40" t="s">
        <v>37</v>
      </c>
      <c r="B30" s="41" t="s">
        <v>38</v>
      </c>
      <c r="C30" s="42" t="s">
        <v>40</v>
      </c>
      <c r="D30" s="3" t="s">
        <v>40</v>
      </c>
      <c r="E30" s="4"/>
      <c r="F30" s="4" t="s">
        <v>41</v>
      </c>
      <c r="G30" s="43" t="s">
        <v>42</v>
      </c>
      <c r="H30" s="44"/>
      <c r="I30" s="45" t="s">
        <v>43</v>
      </c>
      <c r="J30" s="45" t="s">
        <v>44</v>
      </c>
      <c r="K30" s="45" t="s">
        <v>45</v>
      </c>
      <c r="L30" s="45" t="s">
        <v>46</v>
      </c>
      <c r="M30" s="45" t="s">
        <v>47</v>
      </c>
      <c r="N30" s="45" t="s">
        <v>48</v>
      </c>
      <c r="O30" s="45" t="s">
        <v>49</v>
      </c>
      <c r="P30" s="45" t="s">
        <v>50</v>
      </c>
      <c r="Q30" s="45" t="s">
        <v>51</v>
      </c>
      <c r="R30" s="46"/>
      <c r="S30" s="46"/>
    </row>
    <row r="31" spans="1:19" ht="25">
      <c r="A31" s="419" t="s">
        <v>2109</v>
      </c>
      <c r="B31" s="132" t="s">
        <v>2110</v>
      </c>
      <c r="C31" s="330" t="s">
        <v>90</v>
      </c>
      <c r="D31" s="3"/>
      <c r="E31" s="66">
        <v>1.95</v>
      </c>
      <c r="F31" s="51">
        <f t="shared" ref="F31:F238" si="0">E31*1.1*1.2*1.1</f>
        <v>2.8313999999999999</v>
      </c>
      <c r="G31" s="131">
        <f t="shared" ref="G31:G238" si="1">E31*1.1*1.2*1.7</f>
        <v>4.3757999999999999</v>
      </c>
      <c r="H31" s="44"/>
      <c r="I31" s="7" t="s">
        <v>54</v>
      </c>
      <c r="J31" s="8"/>
      <c r="K31" s="8"/>
      <c r="L31" s="56"/>
      <c r="M31" s="56"/>
      <c r="N31" s="56"/>
      <c r="O31" s="8"/>
      <c r="P31" s="54"/>
      <c r="Q31" s="57"/>
      <c r="R31" s="9"/>
      <c r="S31" s="9"/>
    </row>
    <row r="32" spans="1:19" ht="25">
      <c r="A32" s="419" t="s">
        <v>2109</v>
      </c>
      <c r="B32" s="132" t="s">
        <v>2110</v>
      </c>
      <c r="C32" s="330" t="s">
        <v>90</v>
      </c>
      <c r="D32" s="3"/>
      <c r="E32" s="66">
        <v>1.75</v>
      </c>
      <c r="F32" s="51">
        <f t="shared" si="0"/>
        <v>2.5410000000000004</v>
      </c>
      <c r="G32" s="131">
        <f t="shared" si="1"/>
        <v>3.927</v>
      </c>
      <c r="H32" s="44"/>
      <c r="I32" s="7" t="s">
        <v>54</v>
      </c>
      <c r="J32" s="8"/>
      <c r="K32" s="8"/>
      <c r="L32" s="56"/>
      <c r="M32" s="56"/>
      <c r="N32" s="56"/>
      <c r="O32" s="8"/>
      <c r="P32" s="54"/>
      <c r="Q32" s="57"/>
      <c r="R32" s="9"/>
      <c r="S32" s="9"/>
    </row>
    <row r="33" spans="1:19" ht="25">
      <c r="A33" s="419" t="s">
        <v>2109</v>
      </c>
      <c r="B33" s="132" t="s">
        <v>2111</v>
      </c>
      <c r="C33" s="330" t="s">
        <v>90</v>
      </c>
      <c r="D33" s="3"/>
      <c r="E33" s="66">
        <v>2.25</v>
      </c>
      <c r="F33" s="51">
        <f t="shared" si="0"/>
        <v>3.2670000000000003</v>
      </c>
      <c r="G33" s="131">
        <f t="shared" si="1"/>
        <v>5.0490000000000004</v>
      </c>
      <c r="H33" s="44"/>
      <c r="I33" s="7" t="s">
        <v>54</v>
      </c>
      <c r="J33" s="8"/>
      <c r="K33" s="8"/>
      <c r="L33" s="56"/>
      <c r="M33" s="56"/>
      <c r="N33" s="56"/>
      <c r="O33" s="8"/>
      <c r="P33" s="54"/>
      <c r="Q33" s="57"/>
      <c r="R33" s="9"/>
      <c r="S33" s="9"/>
    </row>
    <row r="34" spans="1:19" ht="25">
      <c r="A34" s="419" t="s">
        <v>2109</v>
      </c>
      <c r="B34" s="132" t="s">
        <v>2111</v>
      </c>
      <c r="C34" s="330" t="s">
        <v>90</v>
      </c>
      <c r="D34" s="3"/>
      <c r="E34" s="66">
        <v>2.1</v>
      </c>
      <c r="F34" s="51">
        <f t="shared" si="0"/>
        <v>3.0492000000000008</v>
      </c>
      <c r="G34" s="131">
        <f t="shared" si="1"/>
        <v>4.7124000000000015</v>
      </c>
      <c r="H34" s="44"/>
      <c r="I34" s="7" t="s">
        <v>54</v>
      </c>
      <c r="J34" s="8"/>
      <c r="K34" s="8"/>
      <c r="L34" s="56"/>
      <c r="M34" s="56"/>
      <c r="N34" s="56"/>
      <c r="O34" s="8"/>
      <c r="P34" s="54"/>
      <c r="Q34" s="57"/>
      <c r="R34" s="9"/>
      <c r="S34" s="9"/>
    </row>
    <row r="35" spans="1:19" ht="25">
      <c r="A35" s="419" t="s">
        <v>2109</v>
      </c>
      <c r="B35" s="132" t="s">
        <v>2112</v>
      </c>
      <c r="C35" s="330" t="s">
        <v>90</v>
      </c>
      <c r="D35" s="3"/>
      <c r="E35" s="66">
        <v>2.25</v>
      </c>
      <c r="F35" s="51">
        <f t="shared" si="0"/>
        <v>3.2670000000000003</v>
      </c>
      <c r="G35" s="131">
        <f t="shared" si="1"/>
        <v>5.0490000000000004</v>
      </c>
      <c r="H35" s="44"/>
      <c r="I35" s="7" t="s">
        <v>54</v>
      </c>
      <c r="J35" s="8"/>
      <c r="K35" s="8"/>
      <c r="L35" s="56"/>
      <c r="M35" s="56"/>
      <c r="N35" s="56"/>
      <c r="O35" s="8"/>
      <c r="P35" s="54"/>
      <c r="Q35" s="57"/>
      <c r="R35" s="9"/>
      <c r="S35" s="9"/>
    </row>
    <row r="36" spans="1:19" ht="25">
      <c r="A36" s="419" t="s">
        <v>2109</v>
      </c>
      <c r="B36" s="132" t="s">
        <v>2112</v>
      </c>
      <c r="C36" s="330" t="s">
        <v>90</v>
      </c>
      <c r="D36" s="3"/>
      <c r="E36" s="66">
        <v>2.1</v>
      </c>
      <c r="F36" s="51">
        <f t="shared" si="0"/>
        <v>3.0492000000000008</v>
      </c>
      <c r="G36" s="131">
        <f t="shared" si="1"/>
        <v>4.7124000000000015</v>
      </c>
      <c r="H36" s="44"/>
      <c r="I36" s="7" t="s">
        <v>54</v>
      </c>
      <c r="J36" s="8"/>
      <c r="K36" s="8"/>
      <c r="L36" s="56"/>
      <c r="M36" s="56"/>
      <c r="N36" s="56"/>
      <c r="O36" s="8"/>
      <c r="P36" s="54"/>
      <c r="Q36" s="57"/>
      <c r="R36" s="9"/>
      <c r="S36" s="9"/>
    </row>
    <row r="37" spans="1:19" ht="25">
      <c r="A37" s="419" t="s">
        <v>2109</v>
      </c>
      <c r="B37" s="132" t="s">
        <v>2113</v>
      </c>
      <c r="C37" s="330" t="s">
        <v>90</v>
      </c>
      <c r="D37" s="3"/>
      <c r="E37" s="66">
        <v>1.99</v>
      </c>
      <c r="F37" s="51">
        <f t="shared" si="0"/>
        <v>2.8894799999999998</v>
      </c>
      <c r="G37" s="131">
        <f t="shared" si="1"/>
        <v>4.46556</v>
      </c>
      <c r="H37" s="44"/>
      <c r="I37" s="7" t="s">
        <v>54</v>
      </c>
      <c r="J37" s="8"/>
      <c r="K37" s="8"/>
      <c r="L37" s="56"/>
      <c r="M37" s="56"/>
      <c r="N37" s="56"/>
      <c r="O37" s="8"/>
      <c r="P37" s="54"/>
      <c r="Q37" s="57"/>
      <c r="R37" s="9"/>
      <c r="S37" s="9"/>
    </row>
    <row r="38" spans="1:19" ht="25">
      <c r="A38" s="419" t="s">
        <v>2109</v>
      </c>
      <c r="B38" s="132" t="s">
        <v>2113</v>
      </c>
      <c r="C38" s="330" t="s">
        <v>90</v>
      </c>
      <c r="D38" s="3"/>
      <c r="E38" s="66">
        <v>1.9</v>
      </c>
      <c r="F38" s="51">
        <f t="shared" si="0"/>
        <v>2.7587999999999999</v>
      </c>
      <c r="G38" s="131">
        <f t="shared" si="1"/>
        <v>4.2635999999999994</v>
      </c>
      <c r="H38" s="44"/>
      <c r="I38" s="7" t="s">
        <v>54</v>
      </c>
      <c r="J38" s="8"/>
      <c r="K38" s="8"/>
      <c r="L38" s="56"/>
      <c r="M38" s="56"/>
      <c r="N38" s="56"/>
      <c r="O38" s="8"/>
      <c r="P38" s="54"/>
      <c r="Q38" s="57"/>
      <c r="R38" s="9"/>
      <c r="S38" s="9"/>
    </row>
    <row r="39" spans="1:19" ht="25">
      <c r="A39" s="419" t="s">
        <v>2109</v>
      </c>
      <c r="B39" s="132" t="s">
        <v>2114</v>
      </c>
      <c r="C39" s="330" t="s">
        <v>90</v>
      </c>
      <c r="D39" s="3"/>
      <c r="E39" s="66">
        <v>2.25</v>
      </c>
      <c r="F39" s="51">
        <f t="shared" si="0"/>
        <v>3.2670000000000003</v>
      </c>
      <c r="G39" s="131">
        <f t="shared" si="1"/>
        <v>5.0490000000000004</v>
      </c>
      <c r="H39" s="44"/>
      <c r="I39" s="7" t="s">
        <v>54</v>
      </c>
      <c r="J39" s="8"/>
      <c r="K39" s="8"/>
      <c r="L39" s="56"/>
      <c r="M39" s="56"/>
      <c r="N39" s="56"/>
      <c r="O39" s="8"/>
      <c r="P39" s="54"/>
      <c r="Q39" s="57"/>
      <c r="R39" s="9"/>
      <c r="S39" s="9"/>
    </row>
    <row r="40" spans="1:19" ht="25">
      <c r="A40" s="419" t="s">
        <v>2109</v>
      </c>
      <c r="B40" s="132" t="s">
        <v>2114</v>
      </c>
      <c r="C40" s="330" t="s">
        <v>90</v>
      </c>
      <c r="D40" s="3"/>
      <c r="E40" s="66">
        <v>2.1</v>
      </c>
      <c r="F40" s="51">
        <f t="shared" si="0"/>
        <v>3.0492000000000008</v>
      </c>
      <c r="G40" s="131">
        <f t="shared" si="1"/>
        <v>4.7124000000000015</v>
      </c>
      <c r="H40" s="44"/>
      <c r="I40" s="7" t="s">
        <v>54</v>
      </c>
      <c r="J40" s="8"/>
      <c r="K40" s="8"/>
      <c r="L40" s="56"/>
      <c r="M40" s="56"/>
      <c r="N40" s="56"/>
      <c r="O40" s="8"/>
      <c r="P40" s="54"/>
      <c r="Q40" s="57"/>
      <c r="R40" s="9"/>
      <c r="S40" s="9"/>
    </row>
    <row r="41" spans="1:19" ht="25">
      <c r="A41" s="419" t="s">
        <v>2109</v>
      </c>
      <c r="B41" s="132" t="s">
        <v>2115</v>
      </c>
      <c r="C41" s="330" t="s">
        <v>90</v>
      </c>
      <c r="D41" s="3"/>
      <c r="E41" s="66">
        <v>2.25</v>
      </c>
      <c r="F41" s="51">
        <f t="shared" si="0"/>
        <v>3.2670000000000003</v>
      </c>
      <c r="G41" s="131">
        <f t="shared" si="1"/>
        <v>5.0490000000000004</v>
      </c>
      <c r="H41" s="44"/>
      <c r="I41" s="7" t="s">
        <v>54</v>
      </c>
      <c r="J41" s="8"/>
      <c r="K41" s="8"/>
      <c r="L41" s="56"/>
      <c r="M41" s="56"/>
      <c r="N41" s="56"/>
      <c r="O41" s="8"/>
      <c r="P41" s="54"/>
      <c r="Q41" s="57"/>
      <c r="R41" s="9"/>
      <c r="S41" s="9"/>
    </row>
    <row r="42" spans="1:19" ht="25">
      <c r="A42" s="419" t="s">
        <v>2109</v>
      </c>
      <c r="B42" s="132" t="s">
        <v>2115</v>
      </c>
      <c r="C42" s="330" t="s">
        <v>90</v>
      </c>
      <c r="D42" s="3"/>
      <c r="E42" s="66">
        <v>2.1</v>
      </c>
      <c r="F42" s="51">
        <f t="shared" si="0"/>
        <v>3.0492000000000008</v>
      </c>
      <c r="G42" s="131">
        <f t="shared" si="1"/>
        <v>4.7124000000000015</v>
      </c>
      <c r="H42" s="44"/>
      <c r="I42" s="7" t="s">
        <v>54</v>
      </c>
      <c r="J42" s="8"/>
      <c r="K42" s="8"/>
      <c r="L42" s="56"/>
      <c r="M42" s="56"/>
      <c r="N42" s="56"/>
      <c r="O42" s="8"/>
      <c r="P42" s="54"/>
      <c r="Q42" s="57"/>
      <c r="R42" s="9"/>
      <c r="S42" s="9"/>
    </row>
    <row r="43" spans="1:19" ht="25">
      <c r="A43" s="419" t="s">
        <v>2109</v>
      </c>
      <c r="B43" s="132" t="s">
        <v>2116</v>
      </c>
      <c r="C43" s="330" t="s">
        <v>90</v>
      </c>
      <c r="D43" s="3"/>
      <c r="E43" s="66">
        <v>2.25</v>
      </c>
      <c r="F43" s="51">
        <f t="shared" si="0"/>
        <v>3.2670000000000003</v>
      </c>
      <c r="G43" s="131">
        <f t="shared" si="1"/>
        <v>5.0490000000000004</v>
      </c>
      <c r="H43" s="44"/>
      <c r="I43" s="7" t="s">
        <v>54</v>
      </c>
      <c r="J43" s="8"/>
      <c r="K43" s="8"/>
      <c r="L43" s="56"/>
      <c r="M43" s="56"/>
      <c r="N43" s="56"/>
      <c r="O43" s="8"/>
      <c r="P43" s="54"/>
      <c r="Q43" s="57"/>
      <c r="R43" s="9"/>
      <c r="S43" s="9"/>
    </row>
    <row r="44" spans="1:19" ht="25">
      <c r="A44" s="419" t="s">
        <v>2109</v>
      </c>
      <c r="B44" s="132" t="s">
        <v>2116</v>
      </c>
      <c r="C44" s="330" t="s">
        <v>90</v>
      </c>
      <c r="D44" s="3"/>
      <c r="E44" s="66">
        <v>2.1</v>
      </c>
      <c r="F44" s="51">
        <f t="shared" si="0"/>
        <v>3.0492000000000008</v>
      </c>
      <c r="G44" s="131">
        <f t="shared" si="1"/>
        <v>4.7124000000000015</v>
      </c>
      <c r="H44" s="44"/>
      <c r="I44" s="7" t="s">
        <v>54</v>
      </c>
      <c r="J44" s="8"/>
      <c r="K44" s="8"/>
      <c r="L44" s="56"/>
      <c r="M44" s="56"/>
      <c r="N44" s="56"/>
      <c r="O44" s="8"/>
      <c r="P44" s="54"/>
      <c r="Q44" s="57"/>
      <c r="R44" s="9"/>
      <c r="S44" s="9"/>
    </row>
    <row r="45" spans="1:19" ht="25">
      <c r="A45" s="419" t="s">
        <v>2109</v>
      </c>
      <c r="B45" s="132" t="s">
        <v>2117</v>
      </c>
      <c r="C45" s="330" t="s">
        <v>90</v>
      </c>
      <c r="D45" s="3"/>
      <c r="E45" s="66">
        <v>2.25</v>
      </c>
      <c r="F45" s="51">
        <f t="shared" si="0"/>
        <v>3.2670000000000003</v>
      </c>
      <c r="G45" s="131">
        <f t="shared" si="1"/>
        <v>5.0490000000000004</v>
      </c>
      <c r="H45" s="44"/>
      <c r="I45" s="7" t="s">
        <v>54</v>
      </c>
      <c r="J45" s="8"/>
      <c r="K45" s="8"/>
      <c r="L45" s="56"/>
      <c r="M45" s="56"/>
      <c r="N45" s="56"/>
      <c r="O45" s="8"/>
      <c r="P45" s="54"/>
      <c r="Q45" s="57"/>
      <c r="R45" s="9"/>
      <c r="S45" s="9"/>
    </row>
    <row r="46" spans="1:19" ht="25">
      <c r="A46" s="419" t="s">
        <v>2109</v>
      </c>
      <c r="B46" s="132" t="s">
        <v>2117</v>
      </c>
      <c r="C46" s="330" t="s">
        <v>90</v>
      </c>
      <c r="D46" s="3"/>
      <c r="E46" s="66">
        <v>2.1</v>
      </c>
      <c r="F46" s="51">
        <f t="shared" si="0"/>
        <v>3.0492000000000008</v>
      </c>
      <c r="G46" s="131">
        <f t="shared" si="1"/>
        <v>4.7124000000000015</v>
      </c>
      <c r="H46" s="44"/>
      <c r="I46" s="7" t="s">
        <v>54</v>
      </c>
      <c r="J46" s="8"/>
      <c r="K46" s="8"/>
      <c r="L46" s="56"/>
      <c r="M46" s="56"/>
      <c r="N46" s="56"/>
      <c r="O46" s="8"/>
      <c r="P46" s="54"/>
      <c r="Q46" s="57"/>
      <c r="R46" s="9"/>
      <c r="S46" s="9"/>
    </row>
    <row r="47" spans="1:19" ht="25">
      <c r="A47" s="419" t="s">
        <v>2109</v>
      </c>
      <c r="B47" s="132" t="s">
        <v>2118</v>
      </c>
      <c r="C47" s="330" t="s">
        <v>90</v>
      </c>
      <c r="D47" s="3"/>
      <c r="E47" s="66">
        <v>2.25</v>
      </c>
      <c r="F47" s="51">
        <f t="shared" si="0"/>
        <v>3.2670000000000003</v>
      </c>
      <c r="G47" s="131">
        <f t="shared" si="1"/>
        <v>5.0490000000000004</v>
      </c>
      <c r="H47" s="44"/>
      <c r="I47" s="7" t="s">
        <v>54</v>
      </c>
      <c r="J47" s="8"/>
      <c r="K47" s="8"/>
      <c r="L47" s="56"/>
      <c r="M47" s="56"/>
      <c r="N47" s="56"/>
      <c r="O47" s="8"/>
      <c r="P47" s="54"/>
      <c r="Q47" s="57"/>
      <c r="R47" s="9"/>
      <c r="S47" s="9"/>
    </row>
    <row r="48" spans="1:19" ht="25">
      <c r="A48" s="419" t="s">
        <v>2109</v>
      </c>
      <c r="B48" s="132" t="s">
        <v>2118</v>
      </c>
      <c r="C48" s="330" t="s">
        <v>90</v>
      </c>
      <c r="D48" s="3"/>
      <c r="E48" s="66">
        <v>2.1</v>
      </c>
      <c r="F48" s="51">
        <f t="shared" si="0"/>
        <v>3.0492000000000008</v>
      </c>
      <c r="G48" s="131">
        <f t="shared" si="1"/>
        <v>4.7124000000000015</v>
      </c>
      <c r="H48" s="44"/>
      <c r="I48" s="7" t="s">
        <v>54</v>
      </c>
      <c r="J48" s="8"/>
      <c r="K48" s="8"/>
      <c r="L48" s="56"/>
      <c r="M48" s="56"/>
      <c r="N48" s="56"/>
      <c r="O48" s="8"/>
      <c r="P48" s="54"/>
      <c r="Q48" s="57"/>
      <c r="R48" s="9"/>
      <c r="S48" s="9"/>
    </row>
    <row r="49" spans="1:19" ht="25">
      <c r="A49" s="419" t="s">
        <v>2109</v>
      </c>
      <c r="B49" s="132" t="s">
        <v>2119</v>
      </c>
      <c r="C49" s="330" t="s">
        <v>90</v>
      </c>
      <c r="D49" s="3"/>
      <c r="E49" s="66">
        <v>2.25</v>
      </c>
      <c r="F49" s="51">
        <f t="shared" si="0"/>
        <v>3.2670000000000003</v>
      </c>
      <c r="G49" s="131">
        <f t="shared" si="1"/>
        <v>5.0490000000000004</v>
      </c>
      <c r="H49" s="44"/>
      <c r="I49" s="7" t="s">
        <v>54</v>
      </c>
      <c r="J49" s="8"/>
      <c r="K49" s="8"/>
      <c r="L49" s="56"/>
      <c r="M49" s="56"/>
      <c r="N49" s="56"/>
      <c r="O49" s="8"/>
      <c r="P49" s="54"/>
      <c r="Q49" s="57"/>
      <c r="R49" s="9"/>
      <c r="S49" s="9"/>
    </row>
    <row r="50" spans="1:19" ht="25">
      <c r="A50" s="419" t="s">
        <v>2109</v>
      </c>
      <c r="B50" s="132" t="s">
        <v>2119</v>
      </c>
      <c r="C50" s="330" t="s">
        <v>90</v>
      </c>
      <c r="D50" s="3"/>
      <c r="E50" s="66">
        <v>2.1</v>
      </c>
      <c r="F50" s="51">
        <f t="shared" si="0"/>
        <v>3.0492000000000008</v>
      </c>
      <c r="G50" s="131">
        <f t="shared" si="1"/>
        <v>4.7124000000000015</v>
      </c>
      <c r="H50" s="44"/>
      <c r="I50" s="7" t="s">
        <v>54</v>
      </c>
      <c r="J50" s="8"/>
      <c r="K50" s="8"/>
      <c r="L50" s="56"/>
      <c r="M50" s="56"/>
      <c r="N50" s="56"/>
      <c r="O50" s="8"/>
      <c r="P50" s="54"/>
      <c r="Q50" s="57"/>
      <c r="R50" s="9"/>
      <c r="S50" s="9"/>
    </row>
    <row r="51" spans="1:19" ht="25">
      <c r="A51" s="419" t="s">
        <v>2109</v>
      </c>
      <c r="B51" s="132" t="s">
        <v>2120</v>
      </c>
      <c r="C51" s="330" t="s">
        <v>90</v>
      </c>
      <c r="D51" s="3"/>
      <c r="E51" s="66">
        <v>2.25</v>
      </c>
      <c r="F51" s="51">
        <f t="shared" si="0"/>
        <v>3.2670000000000003</v>
      </c>
      <c r="G51" s="131">
        <f t="shared" si="1"/>
        <v>5.0490000000000004</v>
      </c>
      <c r="H51" s="44"/>
      <c r="I51" s="7" t="s">
        <v>54</v>
      </c>
      <c r="J51" s="8"/>
      <c r="K51" s="8"/>
      <c r="L51" s="56"/>
      <c r="M51" s="56"/>
      <c r="N51" s="56"/>
      <c r="O51" s="8"/>
      <c r="P51" s="54"/>
      <c r="Q51" s="57"/>
      <c r="R51" s="9"/>
      <c r="S51" s="9"/>
    </row>
    <row r="52" spans="1:19" ht="25">
      <c r="A52" s="419" t="s">
        <v>2109</v>
      </c>
      <c r="B52" s="132" t="s">
        <v>2120</v>
      </c>
      <c r="C52" s="330" t="s">
        <v>90</v>
      </c>
      <c r="D52" s="3"/>
      <c r="E52" s="66">
        <v>2.1</v>
      </c>
      <c r="F52" s="51">
        <f t="shared" si="0"/>
        <v>3.0492000000000008</v>
      </c>
      <c r="G52" s="131">
        <f t="shared" si="1"/>
        <v>4.7124000000000015</v>
      </c>
      <c r="H52" s="44"/>
      <c r="I52" s="7" t="s">
        <v>54</v>
      </c>
      <c r="J52" s="8"/>
      <c r="K52" s="8"/>
      <c r="L52" s="56"/>
      <c r="M52" s="56"/>
      <c r="N52" s="56"/>
      <c r="O52" s="8"/>
      <c r="P52" s="54"/>
      <c r="Q52" s="57"/>
      <c r="R52" s="9"/>
      <c r="S52" s="9"/>
    </row>
    <row r="53" spans="1:19" ht="25">
      <c r="A53" s="419" t="s">
        <v>2109</v>
      </c>
      <c r="B53" s="132" t="s">
        <v>2121</v>
      </c>
      <c r="C53" s="330" t="s">
        <v>90</v>
      </c>
      <c r="D53" s="3"/>
      <c r="E53" s="66">
        <v>2.25</v>
      </c>
      <c r="F53" s="51">
        <f t="shared" si="0"/>
        <v>3.2670000000000003</v>
      </c>
      <c r="G53" s="131">
        <f t="shared" si="1"/>
        <v>5.0490000000000004</v>
      </c>
      <c r="H53" s="44"/>
      <c r="I53" s="7" t="s">
        <v>54</v>
      </c>
      <c r="J53" s="8"/>
      <c r="K53" s="8"/>
      <c r="L53" s="56"/>
      <c r="M53" s="56"/>
      <c r="N53" s="56"/>
      <c r="O53" s="8"/>
      <c r="P53" s="54"/>
      <c r="Q53" s="57"/>
      <c r="R53" s="9"/>
      <c r="S53" s="9"/>
    </row>
    <row r="54" spans="1:19" ht="25">
      <c r="A54" s="419" t="s">
        <v>2109</v>
      </c>
      <c r="B54" s="132" t="s">
        <v>2121</v>
      </c>
      <c r="C54" s="330" t="s">
        <v>90</v>
      </c>
      <c r="D54" s="3"/>
      <c r="E54" s="66">
        <v>2.1</v>
      </c>
      <c r="F54" s="51">
        <f t="shared" si="0"/>
        <v>3.0492000000000008</v>
      </c>
      <c r="G54" s="131">
        <f t="shared" si="1"/>
        <v>4.7124000000000015</v>
      </c>
      <c r="H54" s="44"/>
      <c r="I54" s="7" t="s">
        <v>54</v>
      </c>
      <c r="J54" s="8"/>
      <c r="K54" s="8"/>
      <c r="L54" s="56"/>
      <c r="M54" s="56"/>
      <c r="N54" s="56"/>
      <c r="O54" s="8"/>
      <c r="P54" s="54"/>
      <c r="Q54" s="57"/>
      <c r="R54" s="9"/>
      <c r="S54" s="9"/>
    </row>
    <row r="55" spans="1:19" ht="25">
      <c r="A55" s="419" t="s">
        <v>2109</v>
      </c>
      <c r="B55" s="132" t="s">
        <v>2122</v>
      </c>
      <c r="C55" s="330" t="s">
        <v>90</v>
      </c>
      <c r="D55" s="3"/>
      <c r="E55" s="66">
        <v>1.99</v>
      </c>
      <c r="F55" s="51">
        <f t="shared" si="0"/>
        <v>2.8894799999999998</v>
      </c>
      <c r="G55" s="131">
        <f t="shared" si="1"/>
        <v>4.46556</v>
      </c>
      <c r="H55" s="44"/>
      <c r="I55" s="7" t="s">
        <v>54</v>
      </c>
      <c r="J55" s="8"/>
      <c r="K55" s="8"/>
      <c r="L55" s="56"/>
      <c r="M55" s="56"/>
      <c r="N55" s="56"/>
      <c r="O55" s="8"/>
      <c r="P55" s="54"/>
      <c r="Q55" s="57"/>
      <c r="R55" s="9"/>
      <c r="S55" s="9"/>
    </row>
    <row r="56" spans="1:19" ht="25">
      <c r="A56" s="419" t="s">
        <v>2109</v>
      </c>
      <c r="B56" s="132" t="s">
        <v>2122</v>
      </c>
      <c r="C56" s="330" t="s">
        <v>90</v>
      </c>
      <c r="D56" s="3"/>
      <c r="E56" s="66">
        <v>1.9</v>
      </c>
      <c r="F56" s="51">
        <f t="shared" si="0"/>
        <v>2.7587999999999999</v>
      </c>
      <c r="G56" s="131">
        <f t="shared" si="1"/>
        <v>4.2635999999999994</v>
      </c>
      <c r="H56" s="44"/>
      <c r="I56" s="7" t="s">
        <v>54</v>
      </c>
      <c r="J56" s="8"/>
      <c r="K56" s="8"/>
      <c r="L56" s="56"/>
      <c r="M56" s="56"/>
      <c r="N56" s="56"/>
      <c r="O56" s="8"/>
      <c r="P56" s="54"/>
      <c r="Q56" s="57"/>
      <c r="R56" s="9"/>
      <c r="S56" s="9"/>
    </row>
    <row r="57" spans="1:19" ht="25">
      <c r="A57" s="419" t="s">
        <v>2109</v>
      </c>
      <c r="B57" s="132" t="s">
        <v>2123</v>
      </c>
      <c r="C57" s="330" t="s">
        <v>90</v>
      </c>
      <c r="D57" s="3"/>
      <c r="E57" s="66">
        <v>1.99</v>
      </c>
      <c r="F57" s="51">
        <f t="shared" si="0"/>
        <v>2.8894799999999998</v>
      </c>
      <c r="G57" s="131">
        <f t="shared" si="1"/>
        <v>4.46556</v>
      </c>
      <c r="H57" s="44"/>
      <c r="I57" s="7" t="s">
        <v>54</v>
      </c>
      <c r="J57" s="8"/>
      <c r="K57" s="8"/>
      <c r="L57" s="56"/>
      <c r="M57" s="56"/>
      <c r="N57" s="56"/>
      <c r="O57" s="8"/>
      <c r="P57" s="54"/>
      <c r="Q57" s="57"/>
      <c r="R57" s="9"/>
      <c r="S57" s="9"/>
    </row>
    <row r="58" spans="1:19" ht="25">
      <c r="A58" s="419" t="s">
        <v>2109</v>
      </c>
      <c r="B58" s="132" t="s">
        <v>2123</v>
      </c>
      <c r="C58" s="330" t="s">
        <v>90</v>
      </c>
      <c r="D58" s="3"/>
      <c r="E58" s="66">
        <v>1.9</v>
      </c>
      <c r="F58" s="51">
        <f t="shared" si="0"/>
        <v>2.7587999999999999</v>
      </c>
      <c r="G58" s="131">
        <f t="shared" si="1"/>
        <v>4.2635999999999994</v>
      </c>
      <c r="H58" s="44"/>
      <c r="I58" s="7" t="s">
        <v>54</v>
      </c>
      <c r="J58" s="8"/>
      <c r="K58" s="8"/>
      <c r="L58" s="56"/>
      <c r="M58" s="56"/>
      <c r="N58" s="56"/>
      <c r="O58" s="8"/>
      <c r="P58" s="54"/>
      <c r="Q58" s="57"/>
      <c r="R58" s="9"/>
      <c r="S58" s="9"/>
    </row>
    <row r="59" spans="1:19" ht="25">
      <c r="A59" s="419" t="s">
        <v>2109</v>
      </c>
      <c r="B59" s="132" t="s">
        <v>2124</v>
      </c>
      <c r="C59" s="330" t="s">
        <v>90</v>
      </c>
      <c r="D59" s="3"/>
      <c r="E59" s="66">
        <v>2.25</v>
      </c>
      <c r="F59" s="51">
        <f t="shared" si="0"/>
        <v>3.2670000000000003</v>
      </c>
      <c r="G59" s="131">
        <f t="shared" si="1"/>
        <v>5.0490000000000004</v>
      </c>
      <c r="H59" s="44"/>
      <c r="I59" s="7" t="s">
        <v>54</v>
      </c>
      <c r="J59" s="8"/>
      <c r="K59" s="8"/>
      <c r="L59" s="56"/>
      <c r="M59" s="56"/>
      <c r="N59" s="56"/>
      <c r="O59" s="8"/>
      <c r="P59" s="54"/>
      <c r="Q59" s="57"/>
      <c r="R59" s="9"/>
      <c r="S59" s="9"/>
    </row>
    <row r="60" spans="1:19" ht="25">
      <c r="A60" s="419" t="s">
        <v>2109</v>
      </c>
      <c r="B60" s="132" t="s">
        <v>2124</v>
      </c>
      <c r="C60" s="330" t="s">
        <v>90</v>
      </c>
      <c r="D60" s="3"/>
      <c r="E60" s="66">
        <v>2.1</v>
      </c>
      <c r="F60" s="51">
        <f t="shared" si="0"/>
        <v>3.0492000000000008</v>
      </c>
      <c r="G60" s="131">
        <f t="shared" si="1"/>
        <v>4.7124000000000015</v>
      </c>
      <c r="H60" s="44"/>
      <c r="I60" s="7" t="s">
        <v>54</v>
      </c>
      <c r="J60" s="8"/>
      <c r="K60" s="8"/>
      <c r="L60" s="56"/>
      <c r="M60" s="56"/>
      <c r="N60" s="56"/>
      <c r="O60" s="8"/>
      <c r="P60" s="54"/>
      <c r="Q60" s="57"/>
      <c r="R60" s="9"/>
      <c r="S60" s="9"/>
    </row>
    <row r="61" spans="1:19" ht="25">
      <c r="A61" s="419" t="s">
        <v>2109</v>
      </c>
      <c r="B61" s="132" t="s">
        <v>2125</v>
      </c>
      <c r="C61" s="330" t="s">
        <v>90</v>
      </c>
      <c r="D61" s="3"/>
      <c r="E61" s="66">
        <v>2.25</v>
      </c>
      <c r="F61" s="51">
        <f t="shared" si="0"/>
        <v>3.2670000000000003</v>
      </c>
      <c r="G61" s="131">
        <f t="shared" si="1"/>
        <v>5.0490000000000004</v>
      </c>
      <c r="H61" s="44"/>
      <c r="I61" s="7" t="s">
        <v>54</v>
      </c>
      <c r="J61" s="8"/>
      <c r="K61" s="8"/>
      <c r="L61" s="56"/>
      <c r="M61" s="56"/>
      <c r="N61" s="56"/>
      <c r="O61" s="8"/>
      <c r="P61" s="54"/>
      <c r="Q61" s="57"/>
      <c r="R61" s="9"/>
      <c r="S61" s="9"/>
    </row>
    <row r="62" spans="1:19" ht="25">
      <c r="A62" s="419" t="s">
        <v>2109</v>
      </c>
      <c r="B62" s="132" t="s">
        <v>2125</v>
      </c>
      <c r="C62" s="330" t="s">
        <v>90</v>
      </c>
      <c r="D62" s="3"/>
      <c r="E62" s="66">
        <v>2.1</v>
      </c>
      <c r="F62" s="51">
        <f t="shared" si="0"/>
        <v>3.0492000000000008</v>
      </c>
      <c r="G62" s="131">
        <f t="shared" si="1"/>
        <v>4.7124000000000015</v>
      </c>
      <c r="H62" s="44"/>
      <c r="I62" s="7" t="s">
        <v>54</v>
      </c>
      <c r="J62" s="8"/>
      <c r="K62" s="8"/>
      <c r="L62" s="56"/>
      <c r="M62" s="56"/>
      <c r="N62" s="56"/>
      <c r="O62" s="8"/>
      <c r="P62" s="54"/>
      <c r="Q62" s="57"/>
      <c r="R62" s="9"/>
      <c r="S62" s="9"/>
    </row>
    <row r="63" spans="1:19" ht="25">
      <c r="A63" s="419" t="s">
        <v>2109</v>
      </c>
      <c r="B63" s="132" t="s">
        <v>2126</v>
      </c>
      <c r="C63" s="330" t="s">
        <v>90</v>
      </c>
      <c r="D63" s="3"/>
      <c r="E63" s="66">
        <v>1.99</v>
      </c>
      <c r="F63" s="51">
        <f t="shared" si="0"/>
        <v>2.8894799999999998</v>
      </c>
      <c r="G63" s="131">
        <f t="shared" si="1"/>
        <v>4.46556</v>
      </c>
      <c r="H63" s="44"/>
      <c r="I63" s="7" t="s">
        <v>54</v>
      </c>
      <c r="J63" s="8"/>
      <c r="K63" s="8"/>
      <c r="L63" s="56"/>
      <c r="M63" s="56"/>
      <c r="N63" s="56"/>
      <c r="O63" s="8"/>
      <c r="P63" s="54"/>
      <c r="Q63" s="57"/>
      <c r="R63" s="9"/>
      <c r="S63" s="9"/>
    </row>
    <row r="64" spans="1:19" ht="25">
      <c r="A64" s="419" t="s">
        <v>2109</v>
      </c>
      <c r="B64" s="132" t="s">
        <v>2126</v>
      </c>
      <c r="C64" s="330" t="s">
        <v>90</v>
      </c>
      <c r="D64" s="3"/>
      <c r="E64" s="66">
        <v>1.9</v>
      </c>
      <c r="F64" s="51">
        <f t="shared" si="0"/>
        <v>2.7587999999999999</v>
      </c>
      <c r="G64" s="131">
        <f t="shared" si="1"/>
        <v>4.2635999999999994</v>
      </c>
      <c r="H64" s="44"/>
      <c r="I64" s="7" t="s">
        <v>54</v>
      </c>
      <c r="J64" s="8"/>
      <c r="K64" s="8"/>
      <c r="L64" s="56"/>
      <c r="M64" s="56"/>
      <c r="N64" s="56"/>
      <c r="O64" s="8"/>
      <c r="P64" s="54"/>
      <c r="Q64" s="57"/>
      <c r="R64" s="9"/>
      <c r="S64" s="9"/>
    </row>
    <row r="65" spans="1:19" ht="25">
      <c r="A65" s="419" t="s">
        <v>2109</v>
      </c>
      <c r="B65" s="132" t="s">
        <v>2127</v>
      </c>
      <c r="C65" s="330" t="s">
        <v>90</v>
      </c>
      <c r="D65" s="3"/>
      <c r="E65" s="66">
        <v>3.25</v>
      </c>
      <c r="F65" s="51">
        <f t="shared" si="0"/>
        <v>4.7190000000000003</v>
      </c>
      <c r="G65" s="131">
        <f t="shared" si="1"/>
        <v>7.2930000000000001</v>
      </c>
      <c r="H65" s="44"/>
      <c r="I65" s="7" t="s">
        <v>54</v>
      </c>
      <c r="J65" s="8"/>
      <c r="K65" s="8"/>
      <c r="L65" s="56"/>
      <c r="M65" s="56"/>
      <c r="N65" s="56"/>
      <c r="O65" s="8"/>
      <c r="P65" s="54"/>
      <c r="Q65" s="57"/>
      <c r="R65" s="9"/>
      <c r="S65" s="9"/>
    </row>
    <row r="66" spans="1:19" ht="25">
      <c r="A66" s="419" t="s">
        <v>2109</v>
      </c>
      <c r="B66" s="132" t="s">
        <v>2127</v>
      </c>
      <c r="C66" s="330" t="s">
        <v>90</v>
      </c>
      <c r="D66" s="3"/>
      <c r="E66" s="66">
        <v>2.99</v>
      </c>
      <c r="F66" s="51">
        <f t="shared" si="0"/>
        <v>4.3414800000000007</v>
      </c>
      <c r="G66" s="131">
        <f t="shared" si="1"/>
        <v>6.7095600000000006</v>
      </c>
      <c r="H66" s="44"/>
      <c r="I66" s="7" t="s">
        <v>54</v>
      </c>
      <c r="J66" s="8"/>
      <c r="K66" s="8"/>
      <c r="L66" s="56"/>
      <c r="M66" s="56"/>
      <c r="N66" s="56"/>
      <c r="O66" s="8"/>
      <c r="P66" s="54"/>
      <c r="Q66" s="57"/>
      <c r="R66" s="9"/>
      <c r="S66" s="9"/>
    </row>
    <row r="67" spans="1:19" ht="25">
      <c r="A67" s="419" t="s">
        <v>2109</v>
      </c>
      <c r="B67" s="132" t="s">
        <v>2128</v>
      </c>
      <c r="C67" s="330" t="s">
        <v>90</v>
      </c>
      <c r="D67" s="3"/>
      <c r="E67" s="66">
        <v>3.25</v>
      </c>
      <c r="F67" s="51">
        <f t="shared" si="0"/>
        <v>4.7190000000000003</v>
      </c>
      <c r="G67" s="131">
        <f t="shared" si="1"/>
        <v>7.2930000000000001</v>
      </c>
      <c r="H67" s="44"/>
      <c r="I67" s="7" t="s">
        <v>54</v>
      </c>
      <c r="J67" s="8"/>
      <c r="K67" s="8"/>
      <c r="L67" s="56"/>
      <c r="M67" s="56"/>
      <c r="N67" s="56"/>
      <c r="O67" s="8"/>
      <c r="P67" s="54"/>
      <c r="Q67" s="57"/>
      <c r="R67" s="9"/>
      <c r="S67" s="9"/>
    </row>
    <row r="68" spans="1:19" ht="25">
      <c r="A68" s="419" t="s">
        <v>2109</v>
      </c>
      <c r="B68" s="132" t="s">
        <v>2128</v>
      </c>
      <c r="C68" s="330" t="s">
        <v>90</v>
      </c>
      <c r="D68" s="3"/>
      <c r="E68" s="66">
        <v>2.99</v>
      </c>
      <c r="F68" s="51">
        <f t="shared" si="0"/>
        <v>4.3414800000000007</v>
      </c>
      <c r="G68" s="131">
        <f t="shared" si="1"/>
        <v>6.7095600000000006</v>
      </c>
      <c r="H68" s="44"/>
      <c r="I68" s="7" t="s">
        <v>54</v>
      </c>
      <c r="J68" s="8"/>
      <c r="K68" s="8"/>
      <c r="L68" s="56"/>
      <c r="M68" s="56"/>
      <c r="N68" s="56"/>
      <c r="O68" s="8"/>
      <c r="P68" s="54"/>
      <c r="Q68" s="57"/>
      <c r="R68" s="9"/>
      <c r="S68" s="9"/>
    </row>
    <row r="69" spans="1:19" ht="25">
      <c r="A69" s="419" t="s">
        <v>2109</v>
      </c>
      <c r="B69" s="132" t="s">
        <v>2129</v>
      </c>
      <c r="C69" s="330" t="s">
        <v>90</v>
      </c>
      <c r="D69" s="3"/>
      <c r="E69" s="66">
        <v>3.25</v>
      </c>
      <c r="F69" s="51">
        <f t="shared" si="0"/>
        <v>4.7190000000000003</v>
      </c>
      <c r="G69" s="131">
        <f t="shared" si="1"/>
        <v>7.2930000000000001</v>
      </c>
      <c r="H69" s="44"/>
      <c r="I69" s="7" t="s">
        <v>54</v>
      </c>
      <c r="J69" s="8"/>
      <c r="K69" s="8"/>
      <c r="L69" s="56"/>
      <c r="M69" s="56"/>
      <c r="N69" s="56"/>
      <c r="O69" s="8"/>
      <c r="P69" s="54"/>
      <c r="Q69" s="57"/>
      <c r="R69" s="9"/>
      <c r="S69" s="9"/>
    </row>
    <row r="70" spans="1:19" ht="25">
      <c r="A70" s="419" t="s">
        <v>2109</v>
      </c>
      <c r="B70" s="132" t="s">
        <v>2129</v>
      </c>
      <c r="C70" s="330" t="s">
        <v>90</v>
      </c>
      <c r="D70" s="3"/>
      <c r="E70" s="66">
        <v>2.99</v>
      </c>
      <c r="F70" s="51">
        <f t="shared" si="0"/>
        <v>4.3414800000000007</v>
      </c>
      <c r="G70" s="131">
        <f t="shared" si="1"/>
        <v>6.7095600000000006</v>
      </c>
      <c r="H70" s="44"/>
      <c r="I70" s="7" t="s">
        <v>54</v>
      </c>
      <c r="J70" s="8"/>
      <c r="K70" s="8"/>
      <c r="L70" s="56"/>
      <c r="M70" s="56"/>
      <c r="N70" s="56"/>
      <c r="O70" s="8"/>
      <c r="P70" s="54"/>
      <c r="Q70" s="57"/>
      <c r="R70" s="9"/>
      <c r="S70" s="9"/>
    </row>
    <row r="71" spans="1:19" ht="25">
      <c r="A71" s="419" t="s">
        <v>2109</v>
      </c>
      <c r="B71" s="132" t="s">
        <v>2130</v>
      </c>
      <c r="C71" s="330" t="s">
        <v>90</v>
      </c>
      <c r="D71" s="3"/>
      <c r="E71" s="66">
        <v>3.25</v>
      </c>
      <c r="F71" s="51">
        <f t="shared" si="0"/>
        <v>4.7190000000000003</v>
      </c>
      <c r="G71" s="131">
        <f t="shared" si="1"/>
        <v>7.2930000000000001</v>
      </c>
      <c r="H71" s="44"/>
      <c r="I71" s="7" t="s">
        <v>54</v>
      </c>
      <c r="J71" s="8"/>
      <c r="K71" s="8"/>
      <c r="L71" s="56"/>
      <c r="M71" s="56"/>
      <c r="N71" s="56"/>
      <c r="O71" s="8"/>
      <c r="P71" s="54"/>
      <c r="Q71" s="57"/>
      <c r="R71" s="9"/>
      <c r="S71" s="9"/>
    </row>
    <row r="72" spans="1:19" ht="25">
      <c r="A72" s="419" t="s">
        <v>2109</v>
      </c>
      <c r="B72" s="132" t="s">
        <v>2130</v>
      </c>
      <c r="C72" s="330" t="s">
        <v>90</v>
      </c>
      <c r="D72" s="3"/>
      <c r="E72" s="66">
        <v>2.99</v>
      </c>
      <c r="F72" s="51">
        <f t="shared" si="0"/>
        <v>4.3414800000000007</v>
      </c>
      <c r="G72" s="131">
        <f t="shared" si="1"/>
        <v>6.7095600000000006</v>
      </c>
      <c r="H72" s="44"/>
      <c r="I72" s="7" t="s">
        <v>54</v>
      </c>
      <c r="J72" s="8"/>
      <c r="K72" s="8"/>
      <c r="L72" s="56"/>
      <c r="M72" s="56"/>
      <c r="N72" s="56"/>
      <c r="O72" s="8"/>
      <c r="P72" s="54"/>
      <c r="Q72" s="57"/>
      <c r="R72" s="9"/>
      <c r="S72" s="9"/>
    </row>
    <row r="73" spans="1:19" ht="25">
      <c r="A73" s="419" t="s">
        <v>2109</v>
      </c>
      <c r="B73" s="132" t="s">
        <v>2131</v>
      </c>
      <c r="C73" s="330" t="s">
        <v>90</v>
      </c>
      <c r="D73" s="3"/>
      <c r="E73" s="66">
        <v>3.25</v>
      </c>
      <c r="F73" s="51">
        <f t="shared" si="0"/>
        <v>4.7190000000000003</v>
      </c>
      <c r="G73" s="131">
        <f t="shared" si="1"/>
        <v>7.2930000000000001</v>
      </c>
      <c r="H73" s="44"/>
      <c r="I73" s="7" t="s">
        <v>54</v>
      </c>
      <c r="J73" s="8"/>
      <c r="K73" s="8"/>
      <c r="L73" s="56"/>
      <c r="M73" s="56"/>
      <c r="N73" s="56"/>
      <c r="O73" s="8"/>
      <c r="P73" s="54"/>
      <c r="Q73" s="57"/>
      <c r="R73" s="9"/>
      <c r="S73" s="9"/>
    </row>
    <row r="74" spans="1:19" ht="25">
      <c r="A74" s="419" t="s">
        <v>2109</v>
      </c>
      <c r="B74" s="132" t="s">
        <v>2131</v>
      </c>
      <c r="C74" s="330" t="s">
        <v>90</v>
      </c>
      <c r="D74" s="3"/>
      <c r="E74" s="66">
        <v>2.99</v>
      </c>
      <c r="F74" s="51">
        <f t="shared" si="0"/>
        <v>4.3414800000000007</v>
      </c>
      <c r="G74" s="131">
        <f t="shared" si="1"/>
        <v>6.7095600000000006</v>
      </c>
      <c r="H74" s="44"/>
      <c r="I74" s="7" t="s">
        <v>54</v>
      </c>
      <c r="J74" s="8"/>
      <c r="K74" s="8"/>
      <c r="L74" s="56"/>
      <c r="M74" s="56"/>
      <c r="N74" s="56"/>
      <c r="O74" s="8"/>
      <c r="P74" s="54"/>
      <c r="Q74" s="57"/>
      <c r="R74" s="9"/>
      <c r="S74" s="9"/>
    </row>
    <row r="75" spans="1:19" ht="25">
      <c r="A75" s="419" t="s">
        <v>2109</v>
      </c>
      <c r="B75" s="132" t="s">
        <v>2132</v>
      </c>
      <c r="C75" s="330" t="s">
        <v>90</v>
      </c>
      <c r="D75" s="3"/>
      <c r="E75" s="66">
        <v>3.25</v>
      </c>
      <c r="F75" s="51">
        <f t="shared" si="0"/>
        <v>4.7190000000000003</v>
      </c>
      <c r="G75" s="131">
        <f t="shared" si="1"/>
        <v>7.2930000000000001</v>
      </c>
      <c r="H75" s="44"/>
      <c r="I75" s="7" t="s">
        <v>54</v>
      </c>
      <c r="J75" s="8"/>
      <c r="K75" s="8"/>
      <c r="L75" s="56"/>
      <c r="M75" s="56"/>
      <c r="N75" s="56"/>
      <c r="O75" s="8"/>
      <c r="P75" s="54"/>
      <c r="Q75" s="57"/>
      <c r="R75" s="9"/>
      <c r="S75" s="9"/>
    </row>
    <row r="76" spans="1:19" ht="25">
      <c r="A76" s="419" t="s">
        <v>2109</v>
      </c>
      <c r="B76" s="132" t="s">
        <v>2132</v>
      </c>
      <c r="C76" s="330" t="s">
        <v>90</v>
      </c>
      <c r="D76" s="3"/>
      <c r="E76" s="66">
        <v>2.99</v>
      </c>
      <c r="F76" s="51">
        <f t="shared" si="0"/>
        <v>4.3414800000000007</v>
      </c>
      <c r="G76" s="131">
        <f t="shared" si="1"/>
        <v>6.7095600000000006</v>
      </c>
      <c r="H76" s="44"/>
      <c r="I76" s="7" t="s">
        <v>54</v>
      </c>
      <c r="J76" s="8"/>
      <c r="K76" s="8"/>
      <c r="L76" s="56"/>
      <c r="M76" s="56"/>
      <c r="N76" s="56"/>
      <c r="O76" s="8"/>
      <c r="P76" s="54"/>
      <c r="Q76" s="57"/>
      <c r="R76" s="9"/>
      <c r="S76" s="9"/>
    </row>
    <row r="77" spans="1:19" ht="25">
      <c r="A77" s="419" t="s">
        <v>2109</v>
      </c>
      <c r="B77" s="354" t="s">
        <v>2133</v>
      </c>
      <c r="C77" s="420" t="s">
        <v>74</v>
      </c>
      <c r="D77" s="3"/>
      <c r="E77" s="243">
        <v>1.5</v>
      </c>
      <c r="F77" s="51">
        <f t="shared" si="0"/>
        <v>2.1779999999999999</v>
      </c>
      <c r="G77" s="131">
        <f t="shared" si="1"/>
        <v>3.3660000000000001</v>
      </c>
      <c r="H77" s="44"/>
      <c r="I77" s="7" t="s">
        <v>75</v>
      </c>
      <c r="J77" s="8"/>
      <c r="K77" s="8"/>
      <c r="L77" s="56"/>
      <c r="M77" s="56"/>
      <c r="N77" s="56"/>
      <c r="O77" s="8"/>
      <c r="P77" s="54"/>
      <c r="Q77" s="57"/>
      <c r="R77" s="9"/>
      <c r="S77" s="9"/>
    </row>
    <row r="78" spans="1:19" ht="25">
      <c r="A78" s="419" t="s">
        <v>2109</v>
      </c>
      <c r="B78" s="133" t="s">
        <v>2134</v>
      </c>
      <c r="C78" s="421" t="s">
        <v>198</v>
      </c>
      <c r="D78" s="3"/>
      <c r="E78" s="94">
        <v>1.8</v>
      </c>
      <c r="F78" s="51">
        <f t="shared" si="0"/>
        <v>2.6136000000000004</v>
      </c>
      <c r="G78" s="131">
        <f t="shared" si="1"/>
        <v>4.0392000000000001</v>
      </c>
      <c r="H78" s="44"/>
      <c r="I78" s="7" t="s">
        <v>75</v>
      </c>
      <c r="J78" s="8"/>
      <c r="K78" s="8"/>
      <c r="L78" s="56"/>
      <c r="M78" s="56"/>
      <c r="N78" s="56"/>
      <c r="O78" s="8"/>
      <c r="P78" s="54"/>
      <c r="Q78" s="57"/>
      <c r="R78" s="9"/>
      <c r="S78" s="9"/>
    </row>
    <row r="79" spans="1:19" ht="25">
      <c r="A79" s="419" t="s">
        <v>2109</v>
      </c>
      <c r="B79" s="133" t="s">
        <v>2135</v>
      </c>
      <c r="C79" s="421" t="s">
        <v>2136</v>
      </c>
      <c r="D79" s="295"/>
      <c r="E79" s="223">
        <v>2.5</v>
      </c>
      <c r="F79" s="4">
        <f t="shared" si="0"/>
        <v>3.63</v>
      </c>
      <c r="G79" s="131">
        <f t="shared" si="1"/>
        <v>5.6099999999999994</v>
      </c>
      <c r="H79" s="44"/>
      <c r="I79" s="7" t="s">
        <v>94</v>
      </c>
      <c r="J79" s="8"/>
      <c r="K79" s="8"/>
      <c r="L79" s="56"/>
      <c r="M79" s="56"/>
      <c r="N79" s="56"/>
      <c r="O79" s="8"/>
      <c r="P79" s="54"/>
      <c r="Q79" s="57"/>
      <c r="R79" s="9"/>
      <c r="S79" s="9"/>
    </row>
    <row r="80" spans="1:19" ht="25">
      <c r="A80" s="419" t="s">
        <v>2109</v>
      </c>
      <c r="B80" s="133" t="s">
        <v>2137</v>
      </c>
      <c r="C80" s="421" t="s">
        <v>74</v>
      </c>
      <c r="D80" s="295"/>
      <c r="E80" s="223">
        <v>1.5</v>
      </c>
      <c r="F80" s="4">
        <f t="shared" si="0"/>
        <v>2.1779999999999999</v>
      </c>
      <c r="G80" s="131">
        <f t="shared" si="1"/>
        <v>3.3660000000000001</v>
      </c>
      <c r="H80" s="44"/>
      <c r="I80" s="7" t="s">
        <v>94</v>
      </c>
      <c r="J80" s="8"/>
      <c r="K80" s="8"/>
      <c r="L80" s="56"/>
      <c r="M80" s="56"/>
      <c r="N80" s="56"/>
      <c r="O80" s="8"/>
      <c r="P80" s="54"/>
      <c r="Q80" s="57"/>
      <c r="R80" s="9"/>
      <c r="S80" s="9"/>
    </row>
    <row r="81" spans="1:19" ht="25">
      <c r="A81" s="419" t="s">
        <v>2109</v>
      </c>
      <c r="B81" s="132" t="s">
        <v>2138</v>
      </c>
      <c r="C81" s="352" t="s">
        <v>90</v>
      </c>
      <c r="D81" s="3"/>
      <c r="E81" s="94">
        <v>2.2000000000000002</v>
      </c>
      <c r="F81" s="51">
        <f t="shared" si="0"/>
        <v>3.1944000000000008</v>
      </c>
      <c r="G81" s="131">
        <f t="shared" si="1"/>
        <v>4.9368000000000007</v>
      </c>
      <c r="H81" s="44"/>
      <c r="I81" s="7" t="s">
        <v>96</v>
      </c>
      <c r="J81" s="8"/>
      <c r="K81" s="8"/>
      <c r="L81" s="56"/>
      <c r="M81" s="56"/>
      <c r="N81" s="56"/>
      <c r="O81" s="8"/>
      <c r="P81" s="54"/>
      <c r="Q81" s="57"/>
      <c r="R81" s="9"/>
      <c r="S81" s="9"/>
    </row>
    <row r="82" spans="1:19" ht="25">
      <c r="A82" s="419" t="s">
        <v>2109</v>
      </c>
      <c r="B82" s="132" t="s">
        <v>2139</v>
      </c>
      <c r="C82" s="352" t="s">
        <v>90</v>
      </c>
      <c r="D82" s="3"/>
      <c r="E82" s="94">
        <v>3.03</v>
      </c>
      <c r="F82" s="51">
        <f t="shared" si="0"/>
        <v>4.3995600000000001</v>
      </c>
      <c r="G82" s="131">
        <f t="shared" si="1"/>
        <v>6.7993199999999998</v>
      </c>
      <c r="H82" s="44"/>
      <c r="I82" s="7" t="s">
        <v>96</v>
      </c>
      <c r="J82" s="8"/>
      <c r="K82" s="8"/>
      <c r="L82" s="56"/>
      <c r="M82" s="56"/>
      <c r="N82" s="56"/>
      <c r="O82" s="8"/>
      <c r="P82" s="54"/>
      <c r="Q82" s="57"/>
      <c r="R82" s="9"/>
      <c r="S82" s="9"/>
    </row>
    <row r="83" spans="1:19" ht="25">
      <c r="A83" s="419" t="s">
        <v>2109</v>
      </c>
      <c r="B83" s="132" t="s">
        <v>2140</v>
      </c>
      <c r="C83" s="352" t="s">
        <v>90</v>
      </c>
      <c r="D83" s="3"/>
      <c r="E83" s="94">
        <v>3.03</v>
      </c>
      <c r="F83" s="51">
        <f t="shared" si="0"/>
        <v>4.3995600000000001</v>
      </c>
      <c r="G83" s="131">
        <f t="shared" si="1"/>
        <v>6.7993199999999998</v>
      </c>
      <c r="H83" s="44"/>
      <c r="I83" s="7" t="s">
        <v>96</v>
      </c>
      <c r="J83" s="8"/>
      <c r="K83" s="8"/>
      <c r="L83" s="56"/>
      <c r="M83" s="56"/>
      <c r="N83" s="56"/>
      <c r="O83" s="8"/>
      <c r="P83" s="54"/>
      <c r="Q83" s="57"/>
      <c r="R83" s="9"/>
      <c r="S83" s="9"/>
    </row>
    <row r="84" spans="1:19" ht="25">
      <c r="A84" s="419" t="s">
        <v>2109</v>
      </c>
      <c r="B84" s="132" t="s">
        <v>2141</v>
      </c>
      <c r="C84" s="352" t="s">
        <v>90</v>
      </c>
      <c r="D84" s="3"/>
      <c r="E84" s="94">
        <v>2.75</v>
      </c>
      <c r="F84" s="51">
        <f t="shared" si="0"/>
        <v>3.9930000000000008</v>
      </c>
      <c r="G84" s="131">
        <f t="shared" si="1"/>
        <v>6.1710000000000003</v>
      </c>
      <c r="H84" s="44"/>
      <c r="I84" s="7" t="s">
        <v>96</v>
      </c>
      <c r="J84" s="8"/>
      <c r="K84" s="8"/>
      <c r="L84" s="56"/>
      <c r="M84" s="56"/>
      <c r="N84" s="56"/>
      <c r="O84" s="8"/>
      <c r="P84" s="54"/>
      <c r="Q84" s="57"/>
      <c r="R84" s="9"/>
      <c r="S84" s="9"/>
    </row>
    <row r="85" spans="1:19" ht="25">
      <c r="A85" s="419" t="s">
        <v>2109</v>
      </c>
      <c r="B85" s="132" t="s">
        <v>2142</v>
      </c>
      <c r="C85" s="352" t="s">
        <v>90</v>
      </c>
      <c r="D85" s="3"/>
      <c r="E85" s="94">
        <v>3.03</v>
      </c>
      <c r="F85" s="51">
        <f t="shared" si="0"/>
        <v>4.3995600000000001</v>
      </c>
      <c r="G85" s="131">
        <f t="shared" si="1"/>
        <v>6.7993199999999998</v>
      </c>
      <c r="H85" s="44"/>
      <c r="I85" s="7" t="s">
        <v>96</v>
      </c>
      <c r="J85" s="8"/>
      <c r="K85" s="8"/>
      <c r="L85" s="56"/>
      <c r="M85" s="56"/>
      <c r="N85" s="56"/>
      <c r="O85" s="8"/>
      <c r="P85" s="54"/>
      <c r="Q85" s="57"/>
      <c r="R85" s="9"/>
      <c r="S85" s="9"/>
    </row>
    <row r="86" spans="1:19" ht="25">
      <c r="A86" s="419" t="s">
        <v>2109</v>
      </c>
      <c r="B86" s="132" t="s">
        <v>2143</v>
      </c>
      <c r="C86" s="352" t="s">
        <v>90</v>
      </c>
      <c r="D86" s="3"/>
      <c r="E86" s="94">
        <v>3.03</v>
      </c>
      <c r="F86" s="51">
        <f t="shared" si="0"/>
        <v>4.3995600000000001</v>
      </c>
      <c r="G86" s="131">
        <f t="shared" si="1"/>
        <v>6.7993199999999998</v>
      </c>
      <c r="H86" s="44"/>
      <c r="I86" s="7" t="s">
        <v>96</v>
      </c>
      <c r="J86" s="8"/>
      <c r="K86" s="8"/>
      <c r="L86" s="56"/>
      <c r="M86" s="56"/>
      <c r="N86" s="56"/>
      <c r="O86" s="8"/>
      <c r="P86" s="54"/>
      <c r="Q86" s="57"/>
      <c r="R86" s="9"/>
      <c r="S86" s="9"/>
    </row>
    <row r="87" spans="1:19" ht="25">
      <c r="A87" s="419" t="s">
        <v>2109</v>
      </c>
      <c r="B87" s="132" t="s">
        <v>2144</v>
      </c>
      <c r="C87" s="352" t="s">
        <v>90</v>
      </c>
      <c r="D87" s="3"/>
      <c r="E87" s="94">
        <v>3.03</v>
      </c>
      <c r="F87" s="51">
        <f t="shared" si="0"/>
        <v>4.3995600000000001</v>
      </c>
      <c r="G87" s="131">
        <f t="shared" si="1"/>
        <v>6.7993199999999998</v>
      </c>
      <c r="H87" s="44"/>
      <c r="I87" s="7" t="s">
        <v>96</v>
      </c>
      <c r="J87" s="8"/>
      <c r="K87" s="8"/>
      <c r="L87" s="56"/>
      <c r="M87" s="56"/>
      <c r="N87" s="56"/>
      <c r="O87" s="8"/>
      <c r="P87" s="54"/>
      <c r="Q87" s="57"/>
      <c r="R87" s="9"/>
      <c r="S87" s="9"/>
    </row>
    <row r="88" spans="1:19" ht="25">
      <c r="A88" s="419" t="s">
        <v>2109</v>
      </c>
      <c r="B88" s="132" t="s">
        <v>2145</v>
      </c>
      <c r="C88" s="352" t="s">
        <v>90</v>
      </c>
      <c r="D88" s="3"/>
      <c r="E88" s="94">
        <v>3.03</v>
      </c>
      <c r="F88" s="51">
        <f t="shared" si="0"/>
        <v>4.3995600000000001</v>
      </c>
      <c r="G88" s="131">
        <f t="shared" si="1"/>
        <v>6.7993199999999998</v>
      </c>
      <c r="H88" s="44"/>
      <c r="I88" s="7" t="s">
        <v>96</v>
      </c>
      <c r="J88" s="8"/>
      <c r="K88" s="8"/>
      <c r="L88" s="56"/>
      <c r="M88" s="56"/>
      <c r="N88" s="56"/>
      <c r="O88" s="8"/>
      <c r="P88" s="54"/>
      <c r="Q88" s="57"/>
      <c r="R88" s="9"/>
      <c r="S88" s="9"/>
    </row>
    <row r="89" spans="1:19" ht="25">
      <c r="A89" s="419" t="s">
        <v>2109</v>
      </c>
      <c r="B89" s="132" t="s">
        <v>2146</v>
      </c>
      <c r="C89" s="352" t="s">
        <v>90</v>
      </c>
      <c r="D89" s="3"/>
      <c r="E89" s="94">
        <v>3.03</v>
      </c>
      <c r="F89" s="51">
        <f t="shared" si="0"/>
        <v>4.3995600000000001</v>
      </c>
      <c r="G89" s="131">
        <f t="shared" si="1"/>
        <v>6.7993199999999998</v>
      </c>
      <c r="H89" s="44"/>
      <c r="I89" s="7" t="s">
        <v>96</v>
      </c>
      <c r="J89" s="8"/>
      <c r="K89" s="8"/>
      <c r="L89" s="56"/>
      <c r="M89" s="56"/>
      <c r="N89" s="56"/>
      <c r="O89" s="8"/>
      <c r="P89" s="54"/>
      <c r="Q89" s="57"/>
      <c r="R89" s="9"/>
      <c r="S89" s="9"/>
    </row>
    <row r="90" spans="1:19" ht="25">
      <c r="A90" s="419" t="s">
        <v>2109</v>
      </c>
      <c r="B90" s="132" t="s">
        <v>2147</v>
      </c>
      <c r="C90" s="352" t="s">
        <v>90</v>
      </c>
      <c r="D90" s="3"/>
      <c r="E90" s="94">
        <v>3.03</v>
      </c>
      <c r="F90" s="51">
        <f t="shared" si="0"/>
        <v>4.3995600000000001</v>
      </c>
      <c r="G90" s="131">
        <f t="shared" si="1"/>
        <v>6.7993199999999998</v>
      </c>
      <c r="H90" s="44"/>
      <c r="I90" s="7" t="s">
        <v>96</v>
      </c>
      <c r="J90" s="8"/>
      <c r="K90" s="8"/>
      <c r="L90" s="56"/>
      <c r="M90" s="56"/>
      <c r="N90" s="56"/>
      <c r="O90" s="8"/>
      <c r="P90" s="54"/>
      <c r="Q90" s="57"/>
      <c r="R90" s="9"/>
      <c r="S90" s="9"/>
    </row>
    <row r="91" spans="1:19" ht="25">
      <c r="A91" s="419" t="s">
        <v>2109</v>
      </c>
      <c r="B91" s="132" t="s">
        <v>2148</v>
      </c>
      <c r="C91" s="352" t="s">
        <v>90</v>
      </c>
      <c r="D91" s="3"/>
      <c r="E91" s="94">
        <v>2.75</v>
      </c>
      <c r="F91" s="51">
        <f t="shared" si="0"/>
        <v>3.9930000000000008</v>
      </c>
      <c r="G91" s="131">
        <f t="shared" si="1"/>
        <v>6.1710000000000003</v>
      </c>
      <c r="H91" s="44"/>
      <c r="I91" s="7" t="s">
        <v>96</v>
      </c>
      <c r="J91" s="8"/>
      <c r="K91" s="8"/>
      <c r="L91" s="56"/>
      <c r="M91" s="56"/>
      <c r="N91" s="56"/>
      <c r="O91" s="8"/>
      <c r="P91" s="54"/>
      <c r="Q91" s="57"/>
      <c r="R91" s="9"/>
      <c r="S91" s="9"/>
    </row>
    <row r="92" spans="1:19" ht="25">
      <c r="A92" s="419" t="s">
        <v>2109</v>
      </c>
      <c r="B92" s="132" t="s">
        <v>2149</v>
      </c>
      <c r="C92" s="352" t="s">
        <v>90</v>
      </c>
      <c r="D92" s="3"/>
      <c r="E92" s="94">
        <v>2.75</v>
      </c>
      <c r="F92" s="51">
        <f t="shared" si="0"/>
        <v>3.9930000000000008</v>
      </c>
      <c r="G92" s="131">
        <f t="shared" si="1"/>
        <v>6.1710000000000003</v>
      </c>
      <c r="H92" s="44"/>
      <c r="I92" s="7" t="s">
        <v>96</v>
      </c>
      <c r="J92" s="8"/>
      <c r="K92" s="8"/>
      <c r="L92" s="56"/>
      <c r="M92" s="56"/>
      <c r="N92" s="56"/>
      <c r="O92" s="8"/>
      <c r="P92" s="54"/>
      <c r="Q92" s="57"/>
      <c r="R92" s="9"/>
      <c r="S92" s="9"/>
    </row>
    <row r="93" spans="1:19" ht="25">
      <c r="A93" s="419" t="s">
        <v>2109</v>
      </c>
      <c r="B93" s="132" t="s">
        <v>2150</v>
      </c>
      <c r="C93" s="352" t="s">
        <v>90</v>
      </c>
      <c r="D93" s="3"/>
      <c r="E93" s="94">
        <v>2.75</v>
      </c>
      <c r="F93" s="51">
        <f t="shared" si="0"/>
        <v>3.9930000000000008</v>
      </c>
      <c r="G93" s="131">
        <f t="shared" si="1"/>
        <v>6.1710000000000003</v>
      </c>
      <c r="H93" s="44"/>
      <c r="I93" s="7" t="s">
        <v>96</v>
      </c>
      <c r="J93" s="8"/>
      <c r="K93" s="8"/>
      <c r="L93" s="56"/>
      <c r="M93" s="56"/>
      <c r="N93" s="56"/>
      <c r="O93" s="8"/>
      <c r="P93" s="54"/>
      <c r="Q93" s="57"/>
      <c r="R93" s="9"/>
      <c r="S93" s="9"/>
    </row>
    <row r="94" spans="1:19" ht="25">
      <c r="A94" s="419" t="s">
        <v>2109</v>
      </c>
      <c r="B94" s="132" t="s">
        <v>2151</v>
      </c>
      <c r="C94" s="352" t="s">
        <v>90</v>
      </c>
      <c r="D94" s="3"/>
      <c r="E94" s="94">
        <v>2.75</v>
      </c>
      <c r="F94" s="51">
        <f t="shared" si="0"/>
        <v>3.9930000000000008</v>
      </c>
      <c r="G94" s="131">
        <f t="shared" si="1"/>
        <v>6.1710000000000003</v>
      </c>
      <c r="H94" s="44"/>
      <c r="I94" s="7" t="s">
        <v>96</v>
      </c>
      <c r="J94" s="8"/>
      <c r="K94" s="8"/>
      <c r="L94" s="56"/>
      <c r="M94" s="56"/>
      <c r="N94" s="56"/>
      <c r="O94" s="8"/>
      <c r="P94" s="54"/>
      <c r="Q94" s="57"/>
      <c r="R94" s="9"/>
      <c r="S94" s="9"/>
    </row>
    <row r="95" spans="1:19" ht="25">
      <c r="A95" s="419" t="s">
        <v>2109</v>
      </c>
      <c r="B95" s="132" t="s">
        <v>2152</v>
      </c>
      <c r="C95" s="352" t="s">
        <v>90</v>
      </c>
      <c r="D95" s="3"/>
      <c r="E95" s="94">
        <v>2.75</v>
      </c>
      <c r="F95" s="51">
        <f t="shared" si="0"/>
        <v>3.9930000000000008</v>
      </c>
      <c r="G95" s="131">
        <f t="shared" si="1"/>
        <v>6.1710000000000003</v>
      </c>
      <c r="H95" s="44"/>
      <c r="I95" s="7" t="s">
        <v>96</v>
      </c>
      <c r="J95" s="8"/>
      <c r="K95" s="8"/>
      <c r="L95" s="56"/>
      <c r="M95" s="56"/>
      <c r="N95" s="56"/>
      <c r="O95" s="8"/>
      <c r="P95" s="54"/>
      <c r="Q95" s="57"/>
      <c r="R95" s="9"/>
      <c r="S95" s="9"/>
    </row>
    <row r="96" spans="1:19" ht="25">
      <c r="A96" s="419" t="s">
        <v>2109</v>
      </c>
      <c r="B96" s="132" t="s">
        <v>2153</v>
      </c>
      <c r="C96" s="352" t="s">
        <v>90</v>
      </c>
      <c r="D96" s="3"/>
      <c r="E96" s="94">
        <v>2.75</v>
      </c>
      <c r="F96" s="51">
        <f t="shared" si="0"/>
        <v>3.9930000000000008</v>
      </c>
      <c r="G96" s="131">
        <f t="shared" si="1"/>
        <v>6.1710000000000003</v>
      </c>
      <c r="H96" s="44"/>
      <c r="I96" s="7" t="s">
        <v>96</v>
      </c>
      <c r="J96" s="8"/>
      <c r="K96" s="8"/>
      <c r="L96" s="56"/>
      <c r="M96" s="56"/>
      <c r="N96" s="56"/>
      <c r="O96" s="8"/>
      <c r="P96" s="54"/>
      <c r="Q96" s="57"/>
      <c r="R96" s="9"/>
      <c r="S96" s="9"/>
    </row>
    <row r="97" spans="1:19" ht="25">
      <c r="A97" s="419" t="s">
        <v>2109</v>
      </c>
      <c r="B97" s="132" t="s">
        <v>2154</v>
      </c>
      <c r="C97" s="352" t="s">
        <v>90</v>
      </c>
      <c r="D97" s="3"/>
      <c r="E97" s="94">
        <v>2.75</v>
      </c>
      <c r="F97" s="51">
        <f t="shared" si="0"/>
        <v>3.9930000000000008</v>
      </c>
      <c r="G97" s="131">
        <f t="shared" si="1"/>
        <v>6.1710000000000003</v>
      </c>
      <c r="H97" s="44"/>
      <c r="I97" s="7" t="s">
        <v>96</v>
      </c>
      <c r="J97" s="8"/>
      <c r="K97" s="8"/>
      <c r="L97" s="56"/>
      <c r="M97" s="56"/>
      <c r="N97" s="56"/>
      <c r="O97" s="8"/>
      <c r="P97" s="54"/>
      <c r="Q97" s="57"/>
      <c r="R97" s="9"/>
      <c r="S97" s="9"/>
    </row>
    <row r="98" spans="1:19" ht="25">
      <c r="A98" s="419" t="s">
        <v>2109</v>
      </c>
      <c r="B98" s="132" t="s">
        <v>2155</v>
      </c>
      <c r="C98" s="352" t="s">
        <v>90</v>
      </c>
      <c r="D98" s="3"/>
      <c r="E98" s="94">
        <v>3.03</v>
      </c>
      <c r="F98" s="51">
        <f t="shared" si="0"/>
        <v>4.3995600000000001</v>
      </c>
      <c r="G98" s="131">
        <f t="shared" si="1"/>
        <v>6.7993199999999998</v>
      </c>
      <c r="H98" s="44"/>
      <c r="I98" s="7" t="s">
        <v>96</v>
      </c>
      <c r="J98" s="8"/>
      <c r="K98" s="8"/>
      <c r="L98" s="56"/>
      <c r="M98" s="56"/>
      <c r="N98" s="56"/>
      <c r="O98" s="8"/>
      <c r="P98" s="54"/>
      <c r="Q98" s="57"/>
      <c r="R98" s="9"/>
      <c r="S98" s="9"/>
    </row>
    <row r="99" spans="1:19" ht="25">
      <c r="A99" s="419" t="s">
        <v>2109</v>
      </c>
      <c r="B99" s="422" t="s">
        <v>2156</v>
      </c>
      <c r="C99" s="423" t="s">
        <v>309</v>
      </c>
      <c r="D99" s="3"/>
      <c r="E99" s="66">
        <v>2.65</v>
      </c>
      <c r="F99" s="51">
        <f t="shared" si="0"/>
        <v>3.8477999999999999</v>
      </c>
      <c r="G99" s="131">
        <f t="shared" si="1"/>
        <v>5.9465999999999992</v>
      </c>
      <c r="H99" s="44"/>
      <c r="I99" s="7" t="s">
        <v>105</v>
      </c>
      <c r="J99" s="8"/>
      <c r="K99" s="8"/>
      <c r="L99" s="56"/>
      <c r="M99" s="56"/>
      <c r="N99" s="56"/>
      <c r="O99" s="8"/>
      <c r="P99" s="54"/>
      <c r="Q99" s="57"/>
      <c r="R99" s="9"/>
      <c r="S99" s="9"/>
    </row>
    <row r="100" spans="1:19" ht="25">
      <c r="A100" s="419" t="s">
        <v>2109</v>
      </c>
      <c r="B100" s="334" t="s">
        <v>2157</v>
      </c>
      <c r="C100" s="352" t="s">
        <v>309</v>
      </c>
      <c r="D100" s="3"/>
      <c r="E100" s="66">
        <v>2.25</v>
      </c>
      <c r="F100" s="51">
        <f t="shared" si="0"/>
        <v>3.2670000000000003</v>
      </c>
      <c r="G100" s="131">
        <f t="shared" si="1"/>
        <v>5.0490000000000004</v>
      </c>
      <c r="H100" s="44"/>
      <c r="I100" s="7" t="s">
        <v>105</v>
      </c>
      <c r="J100" s="8"/>
      <c r="K100" s="8"/>
      <c r="L100" s="56"/>
      <c r="M100" s="56"/>
      <c r="N100" s="56"/>
      <c r="O100" s="8"/>
      <c r="P100" s="54"/>
      <c r="Q100" s="57"/>
      <c r="R100" s="9"/>
      <c r="S100" s="9"/>
    </row>
    <row r="101" spans="1:19" ht="25">
      <c r="A101" s="419" t="s">
        <v>2109</v>
      </c>
      <c r="B101" s="334" t="s">
        <v>2156</v>
      </c>
      <c r="C101" s="352" t="s">
        <v>93</v>
      </c>
      <c r="D101" s="3"/>
      <c r="E101" s="66">
        <v>2.95</v>
      </c>
      <c r="F101" s="51">
        <f t="shared" si="0"/>
        <v>4.2834000000000012</v>
      </c>
      <c r="G101" s="131">
        <f t="shared" si="1"/>
        <v>6.6198000000000006</v>
      </c>
      <c r="H101" s="44"/>
      <c r="I101" s="7" t="s">
        <v>105</v>
      </c>
      <c r="J101" s="8"/>
      <c r="K101" s="8"/>
      <c r="L101" s="56"/>
      <c r="M101" s="56"/>
      <c r="N101" s="56"/>
      <c r="O101" s="8"/>
      <c r="P101" s="54"/>
      <c r="Q101" s="57"/>
      <c r="R101" s="9"/>
      <c r="S101" s="9"/>
    </row>
    <row r="102" spans="1:19" ht="25">
      <c r="A102" s="419" t="s">
        <v>2109</v>
      </c>
      <c r="B102" s="334" t="s">
        <v>2157</v>
      </c>
      <c r="C102" s="352" t="s">
        <v>93</v>
      </c>
      <c r="D102" s="3"/>
      <c r="E102" s="66">
        <v>2.5</v>
      </c>
      <c r="F102" s="51">
        <f t="shared" si="0"/>
        <v>3.63</v>
      </c>
      <c r="G102" s="131">
        <f t="shared" si="1"/>
        <v>5.6099999999999994</v>
      </c>
      <c r="H102" s="44"/>
      <c r="I102" s="7" t="s">
        <v>105</v>
      </c>
      <c r="J102" s="8"/>
      <c r="K102" s="8"/>
      <c r="L102" s="56"/>
      <c r="M102" s="56"/>
      <c r="N102" s="56"/>
      <c r="O102" s="8"/>
      <c r="P102" s="54"/>
      <c r="Q102" s="57"/>
      <c r="R102" s="9"/>
      <c r="S102" s="9"/>
    </row>
    <row r="103" spans="1:19" ht="25">
      <c r="A103" s="419" t="s">
        <v>2109</v>
      </c>
      <c r="B103" s="334" t="s">
        <v>2158</v>
      </c>
      <c r="C103" s="352" t="s">
        <v>1468</v>
      </c>
      <c r="D103" s="3"/>
      <c r="E103" s="66">
        <v>3.25</v>
      </c>
      <c r="F103" s="51">
        <f t="shared" si="0"/>
        <v>4.7190000000000003</v>
      </c>
      <c r="G103" s="131">
        <f t="shared" si="1"/>
        <v>7.2930000000000001</v>
      </c>
      <c r="H103" s="44"/>
      <c r="I103" s="7" t="s">
        <v>105</v>
      </c>
      <c r="J103" s="8"/>
      <c r="K103" s="8"/>
      <c r="L103" s="56"/>
      <c r="M103" s="56"/>
      <c r="N103" s="56"/>
      <c r="O103" s="8"/>
      <c r="P103" s="54"/>
      <c r="Q103" s="57"/>
      <c r="R103" s="9"/>
      <c r="S103" s="9"/>
    </row>
    <row r="104" spans="1:19" ht="25">
      <c r="A104" s="419" t="s">
        <v>2109</v>
      </c>
      <c r="B104" s="334" t="s">
        <v>2159</v>
      </c>
      <c r="C104" s="352" t="s">
        <v>312</v>
      </c>
      <c r="D104" s="3"/>
      <c r="E104" s="66">
        <v>2.25</v>
      </c>
      <c r="F104" s="51">
        <f t="shared" si="0"/>
        <v>3.2670000000000003</v>
      </c>
      <c r="G104" s="131">
        <f t="shared" si="1"/>
        <v>5.0490000000000004</v>
      </c>
      <c r="H104" s="44"/>
      <c r="I104" s="7" t="s">
        <v>105</v>
      </c>
      <c r="J104" s="8"/>
      <c r="K104" s="8"/>
      <c r="L104" s="56"/>
      <c r="M104" s="56"/>
      <c r="N104" s="56"/>
      <c r="O104" s="8"/>
      <c r="P104" s="54"/>
      <c r="Q104" s="57"/>
      <c r="R104" s="9"/>
      <c r="S104" s="9"/>
    </row>
    <row r="105" spans="1:19" ht="25">
      <c r="A105" s="419" t="s">
        <v>2109</v>
      </c>
      <c r="B105" s="334" t="s">
        <v>2160</v>
      </c>
      <c r="C105" s="352" t="s">
        <v>309</v>
      </c>
      <c r="D105" s="3"/>
      <c r="E105" s="66">
        <v>2.75</v>
      </c>
      <c r="F105" s="51">
        <f t="shared" si="0"/>
        <v>3.9930000000000008</v>
      </c>
      <c r="G105" s="131">
        <f t="shared" si="1"/>
        <v>6.1710000000000003</v>
      </c>
      <c r="H105" s="44"/>
      <c r="I105" s="7" t="s">
        <v>105</v>
      </c>
      <c r="J105" s="8"/>
      <c r="K105" s="8"/>
      <c r="L105" s="56"/>
      <c r="M105" s="56"/>
      <c r="N105" s="56"/>
      <c r="O105" s="8"/>
      <c r="P105" s="54"/>
      <c r="Q105" s="57"/>
      <c r="R105" s="9"/>
      <c r="S105" s="9"/>
    </row>
    <row r="106" spans="1:19" ht="25">
      <c r="A106" s="419" t="s">
        <v>2109</v>
      </c>
      <c r="B106" s="334" t="s">
        <v>2161</v>
      </c>
      <c r="C106" s="352" t="s">
        <v>339</v>
      </c>
      <c r="D106" s="3"/>
      <c r="E106" s="66">
        <v>2.95</v>
      </c>
      <c r="F106" s="51">
        <f t="shared" si="0"/>
        <v>4.2834000000000012</v>
      </c>
      <c r="G106" s="131">
        <f t="shared" si="1"/>
        <v>6.6198000000000006</v>
      </c>
      <c r="H106" s="44"/>
      <c r="I106" s="7" t="s">
        <v>105</v>
      </c>
      <c r="J106" s="8"/>
      <c r="K106" s="8"/>
      <c r="L106" s="56"/>
      <c r="M106" s="56"/>
      <c r="N106" s="56"/>
      <c r="O106" s="8"/>
      <c r="P106" s="54"/>
      <c r="Q106" s="57"/>
      <c r="R106" s="9"/>
      <c r="S106" s="9"/>
    </row>
    <row r="107" spans="1:19" ht="25">
      <c r="A107" s="419" t="s">
        <v>2109</v>
      </c>
      <c r="B107" s="334" t="s">
        <v>2162</v>
      </c>
      <c r="C107" s="352" t="s">
        <v>53</v>
      </c>
      <c r="D107" s="3"/>
      <c r="E107" s="66">
        <v>2.75</v>
      </c>
      <c r="F107" s="51">
        <f t="shared" si="0"/>
        <v>3.9930000000000008</v>
      </c>
      <c r="G107" s="131">
        <f t="shared" si="1"/>
        <v>6.1710000000000003</v>
      </c>
      <c r="H107" s="44"/>
      <c r="I107" s="7" t="s">
        <v>105</v>
      </c>
      <c r="J107" s="8"/>
      <c r="K107" s="8"/>
      <c r="L107" s="56"/>
      <c r="M107" s="56"/>
      <c r="N107" s="56"/>
      <c r="O107" s="8"/>
      <c r="P107" s="54"/>
      <c r="Q107" s="57"/>
      <c r="R107" s="9"/>
      <c r="S107" s="9"/>
    </row>
    <row r="108" spans="1:19" ht="25">
      <c r="A108" s="419" t="s">
        <v>2109</v>
      </c>
      <c r="B108" s="334" t="s">
        <v>2162</v>
      </c>
      <c r="C108" s="352" t="s">
        <v>63</v>
      </c>
      <c r="D108" s="3"/>
      <c r="E108" s="66">
        <v>2.95</v>
      </c>
      <c r="F108" s="51">
        <f t="shared" si="0"/>
        <v>4.2834000000000012</v>
      </c>
      <c r="G108" s="131">
        <f t="shared" si="1"/>
        <v>6.6198000000000006</v>
      </c>
      <c r="H108" s="44"/>
      <c r="I108" s="7" t="s">
        <v>105</v>
      </c>
      <c r="J108" s="8"/>
      <c r="K108" s="8"/>
      <c r="L108" s="56"/>
      <c r="M108" s="56"/>
      <c r="N108" s="56"/>
      <c r="O108" s="8"/>
      <c r="P108" s="54"/>
      <c r="Q108" s="57"/>
      <c r="R108" s="9"/>
      <c r="S108" s="9"/>
    </row>
    <row r="109" spans="1:19" ht="25">
      <c r="A109" s="419" t="s">
        <v>2109</v>
      </c>
      <c r="B109" s="334" t="s">
        <v>2163</v>
      </c>
      <c r="C109" s="352" t="s">
        <v>1530</v>
      </c>
      <c r="D109" s="3"/>
      <c r="E109" s="66">
        <v>3.95</v>
      </c>
      <c r="F109" s="51">
        <f t="shared" si="0"/>
        <v>5.7354000000000012</v>
      </c>
      <c r="G109" s="131">
        <f t="shared" si="1"/>
        <v>8.8638000000000012</v>
      </c>
      <c r="H109" s="44"/>
      <c r="I109" s="7" t="s">
        <v>105</v>
      </c>
      <c r="J109" s="8"/>
      <c r="K109" s="8"/>
      <c r="L109" s="56"/>
      <c r="M109" s="56"/>
      <c r="N109" s="56"/>
      <c r="O109" s="8"/>
      <c r="P109" s="54"/>
      <c r="Q109" s="57"/>
      <c r="R109" s="9"/>
      <c r="S109" s="9"/>
    </row>
    <row r="110" spans="1:19" ht="25">
      <c r="A110" s="419" t="s">
        <v>2109</v>
      </c>
      <c r="B110" s="334" t="s">
        <v>2164</v>
      </c>
      <c r="C110" s="352" t="s">
        <v>1530</v>
      </c>
      <c r="D110" s="3"/>
      <c r="E110" s="66">
        <v>3.25</v>
      </c>
      <c r="F110" s="51">
        <f t="shared" si="0"/>
        <v>4.7190000000000003</v>
      </c>
      <c r="G110" s="131">
        <f t="shared" si="1"/>
        <v>7.2930000000000001</v>
      </c>
      <c r="H110" s="44"/>
      <c r="I110" s="7" t="s">
        <v>105</v>
      </c>
      <c r="J110" s="8"/>
      <c r="K110" s="8"/>
      <c r="L110" s="56"/>
      <c r="M110" s="56"/>
      <c r="N110" s="56"/>
      <c r="O110" s="8"/>
      <c r="P110" s="54"/>
      <c r="Q110" s="57"/>
      <c r="R110" s="9"/>
      <c r="S110" s="9"/>
    </row>
    <row r="111" spans="1:19" ht="25">
      <c r="A111" s="419" t="s">
        <v>2109</v>
      </c>
      <c r="B111" s="334" t="s">
        <v>2165</v>
      </c>
      <c r="C111" s="352" t="s">
        <v>53</v>
      </c>
      <c r="D111" s="3"/>
      <c r="E111" s="66">
        <v>2.75</v>
      </c>
      <c r="F111" s="51">
        <f t="shared" si="0"/>
        <v>3.9930000000000008</v>
      </c>
      <c r="G111" s="131">
        <f t="shared" si="1"/>
        <v>6.1710000000000003</v>
      </c>
      <c r="H111" s="44"/>
      <c r="I111" s="7" t="s">
        <v>105</v>
      </c>
      <c r="J111" s="8"/>
      <c r="K111" s="8"/>
      <c r="L111" s="56"/>
      <c r="M111" s="56"/>
      <c r="N111" s="56"/>
      <c r="O111" s="8"/>
      <c r="P111" s="54"/>
      <c r="Q111" s="57"/>
      <c r="R111" s="9"/>
      <c r="S111" s="9"/>
    </row>
    <row r="112" spans="1:19" ht="25">
      <c r="A112" s="419" t="s">
        <v>2109</v>
      </c>
      <c r="B112" s="334" t="s">
        <v>2165</v>
      </c>
      <c r="C112" s="352" t="s">
        <v>565</v>
      </c>
      <c r="D112" s="3"/>
      <c r="E112" s="66">
        <v>2.95</v>
      </c>
      <c r="F112" s="51">
        <f t="shared" si="0"/>
        <v>4.2834000000000012</v>
      </c>
      <c r="G112" s="131">
        <f t="shared" si="1"/>
        <v>6.6198000000000006</v>
      </c>
      <c r="H112" s="44"/>
      <c r="I112" s="7" t="s">
        <v>105</v>
      </c>
      <c r="J112" s="8"/>
      <c r="K112" s="8"/>
      <c r="L112" s="56"/>
      <c r="M112" s="56"/>
      <c r="N112" s="56"/>
      <c r="O112" s="8"/>
      <c r="P112" s="54"/>
      <c r="Q112" s="57"/>
      <c r="R112" s="9"/>
      <c r="S112" s="9"/>
    </row>
    <row r="113" spans="1:19" ht="25">
      <c r="A113" s="419" t="s">
        <v>2109</v>
      </c>
      <c r="B113" s="334" t="s">
        <v>2166</v>
      </c>
      <c r="C113" s="352" t="s">
        <v>2167</v>
      </c>
      <c r="D113" s="3"/>
      <c r="E113" s="66">
        <v>3.25</v>
      </c>
      <c r="F113" s="51">
        <f t="shared" si="0"/>
        <v>4.7190000000000003</v>
      </c>
      <c r="G113" s="131">
        <f t="shared" si="1"/>
        <v>7.2930000000000001</v>
      </c>
      <c r="H113" s="44"/>
      <c r="I113" s="7" t="s">
        <v>105</v>
      </c>
      <c r="J113" s="8"/>
      <c r="K113" s="8"/>
      <c r="L113" s="56"/>
      <c r="M113" s="56"/>
      <c r="N113" s="56"/>
      <c r="O113" s="8"/>
      <c r="P113" s="54"/>
      <c r="Q113" s="57"/>
      <c r="R113" s="9"/>
      <c r="S113" s="9"/>
    </row>
    <row r="114" spans="1:19" ht="25">
      <c r="A114" s="419" t="s">
        <v>2109</v>
      </c>
      <c r="B114" s="334" t="s">
        <v>2168</v>
      </c>
      <c r="C114" s="352" t="s">
        <v>1530</v>
      </c>
      <c r="D114" s="3"/>
      <c r="E114" s="66">
        <v>2.75</v>
      </c>
      <c r="F114" s="51">
        <f t="shared" si="0"/>
        <v>3.9930000000000008</v>
      </c>
      <c r="G114" s="131">
        <f t="shared" si="1"/>
        <v>6.1710000000000003</v>
      </c>
      <c r="H114" s="44"/>
      <c r="I114" s="7" t="s">
        <v>105</v>
      </c>
      <c r="J114" s="8"/>
      <c r="K114" s="8"/>
      <c r="L114" s="56"/>
      <c r="M114" s="56"/>
      <c r="N114" s="56"/>
      <c r="O114" s="8"/>
      <c r="P114" s="54"/>
      <c r="Q114" s="57"/>
      <c r="R114" s="9"/>
      <c r="S114" s="9"/>
    </row>
    <row r="115" spans="1:19" ht="25">
      <c r="A115" s="419" t="s">
        <v>2109</v>
      </c>
      <c r="B115" s="334" t="s">
        <v>2169</v>
      </c>
      <c r="C115" s="352" t="s">
        <v>339</v>
      </c>
      <c r="D115" s="3"/>
      <c r="E115" s="66">
        <v>2.95</v>
      </c>
      <c r="F115" s="51">
        <f t="shared" si="0"/>
        <v>4.2834000000000012</v>
      </c>
      <c r="G115" s="131">
        <f t="shared" si="1"/>
        <v>6.6198000000000006</v>
      </c>
      <c r="H115" s="44"/>
      <c r="I115" s="7" t="s">
        <v>105</v>
      </c>
      <c r="J115" s="8"/>
      <c r="K115" s="8"/>
      <c r="L115" s="56"/>
      <c r="M115" s="56"/>
      <c r="N115" s="56"/>
      <c r="O115" s="8"/>
      <c r="P115" s="54"/>
      <c r="Q115" s="57"/>
      <c r="R115" s="9"/>
      <c r="S115" s="9"/>
    </row>
    <row r="116" spans="1:19" ht="25">
      <c r="A116" s="419" t="s">
        <v>2109</v>
      </c>
      <c r="B116" s="334" t="s">
        <v>2168</v>
      </c>
      <c r="C116" s="352" t="s">
        <v>1468</v>
      </c>
      <c r="D116" s="3"/>
      <c r="E116" s="66">
        <v>3.25</v>
      </c>
      <c r="F116" s="51">
        <f t="shared" si="0"/>
        <v>4.7190000000000003</v>
      </c>
      <c r="G116" s="131">
        <f t="shared" si="1"/>
        <v>7.2930000000000001</v>
      </c>
      <c r="H116" s="44"/>
      <c r="I116" s="7" t="s">
        <v>105</v>
      </c>
      <c r="J116" s="8"/>
      <c r="K116" s="8"/>
      <c r="L116" s="56"/>
      <c r="M116" s="56"/>
      <c r="N116" s="56"/>
      <c r="O116" s="8"/>
      <c r="P116" s="54"/>
      <c r="Q116" s="57"/>
      <c r="R116" s="9"/>
      <c r="S116" s="9"/>
    </row>
    <row r="117" spans="1:19" ht="25">
      <c r="A117" s="419" t="s">
        <v>2109</v>
      </c>
      <c r="B117" s="334" t="s">
        <v>2170</v>
      </c>
      <c r="C117" s="352" t="s">
        <v>90</v>
      </c>
      <c r="D117" s="3"/>
      <c r="E117" s="66">
        <v>2.75</v>
      </c>
      <c r="F117" s="51">
        <f t="shared" si="0"/>
        <v>3.9930000000000008</v>
      </c>
      <c r="G117" s="131">
        <f t="shared" si="1"/>
        <v>6.1710000000000003</v>
      </c>
      <c r="H117" s="44"/>
      <c r="I117" s="7" t="s">
        <v>105</v>
      </c>
      <c r="J117" s="8"/>
      <c r="K117" s="8"/>
      <c r="L117" s="56"/>
      <c r="M117" s="56"/>
      <c r="N117" s="56"/>
      <c r="O117" s="8"/>
      <c r="P117" s="54"/>
      <c r="Q117" s="57"/>
      <c r="R117" s="9"/>
      <c r="S117" s="9"/>
    </row>
    <row r="118" spans="1:19" ht="25">
      <c r="A118" s="419" t="s">
        <v>2109</v>
      </c>
      <c r="B118" s="334" t="s">
        <v>2170</v>
      </c>
      <c r="C118" s="352" t="s">
        <v>565</v>
      </c>
      <c r="D118" s="3"/>
      <c r="E118" s="66">
        <v>2.95</v>
      </c>
      <c r="F118" s="51">
        <f t="shared" si="0"/>
        <v>4.2834000000000012</v>
      </c>
      <c r="G118" s="131">
        <f t="shared" si="1"/>
        <v>6.6198000000000006</v>
      </c>
      <c r="H118" s="44"/>
      <c r="I118" s="7" t="s">
        <v>105</v>
      </c>
      <c r="J118" s="8"/>
      <c r="K118" s="8"/>
      <c r="L118" s="56"/>
      <c r="M118" s="56"/>
      <c r="N118" s="56"/>
      <c r="O118" s="8"/>
      <c r="P118" s="54"/>
      <c r="Q118" s="57"/>
      <c r="R118" s="9"/>
      <c r="S118" s="9"/>
    </row>
    <row r="119" spans="1:19" ht="25">
      <c r="A119" s="419" t="s">
        <v>2109</v>
      </c>
      <c r="B119" s="334" t="s">
        <v>2171</v>
      </c>
      <c r="C119" s="352" t="s">
        <v>1530</v>
      </c>
      <c r="D119" s="3"/>
      <c r="E119" s="66">
        <v>2.75</v>
      </c>
      <c r="F119" s="51">
        <f t="shared" si="0"/>
        <v>3.9930000000000008</v>
      </c>
      <c r="G119" s="131">
        <f t="shared" si="1"/>
        <v>6.1710000000000003</v>
      </c>
      <c r="H119" s="44"/>
      <c r="I119" s="7" t="s">
        <v>105</v>
      </c>
      <c r="J119" s="8"/>
      <c r="K119" s="8"/>
      <c r="L119" s="56"/>
      <c r="M119" s="56"/>
      <c r="N119" s="56"/>
      <c r="O119" s="8"/>
      <c r="P119" s="54"/>
      <c r="Q119" s="57"/>
      <c r="R119" s="9"/>
      <c r="S119" s="9"/>
    </row>
    <row r="120" spans="1:19" ht="25">
      <c r="A120" s="419" t="s">
        <v>2109</v>
      </c>
      <c r="B120" s="334" t="s">
        <v>2171</v>
      </c>
      <c r="C120" s="352" t="s">
        <v>339</v>
      </c>
      <c r="D120" s="3"/>
      <c r="E120" s="66">
        <v>2.95</v>
      </c>
      <c r="F120" s="51">
        <f t="shared" si="0"/>
        <v>4.2834000000000012</v>
      </c>
      <c r="G120" s="131">
        <f t="shared" si="1"/>
        <v>6.6198000000000006</v>
      </c>
      <c r="H120" s="44"/>
      <c r="I120" s="7" t="s">
        <v>105</v>
      </c>
      <c r="J120" s="8"/>
      <c r="K120" s="8"/>
      <c r="L120" s="56"/>
      <c r="M120" s="56"/>
      <c r="N120" s="56"/>
      <c r="O120" s="8"/>
      <c r="P120" s="54"/>
      <c r="Q120" s="57"/>
      <c r="R120" s="9"/>
      <c r="S120" s="9"/>
    </row>
    <row r="121" spans="1:19" ht="25">
      <c r="A121" s="419" t="s">
        <v>2109</v>
      </c>
      <c r="B121" s="334" t="s">
        <v>2172</v>
      </c>
      <c r="C121" s="352" t="s">
        <v>721</v>
      </c>
      <c r="D121" s="3"/>
      <c r="E121" s="66">
        <v>2.75</v>
      </c>
      <c r="F121" s="51">
        <f t="shared" si="0"/>
        <v>3.9930000000000008</v>
      </c>
      <c r="G121" s="131">
        <f t="shared" si="1"/>
        <v>6.1710000000000003</v>
      </c>
      <c r="H121" s="44"/>
      <c r="I121" s="7" t="s">
        <v>105</v>
      </c>
      <c r="J121" s="8"/>
      <c r="K121" s="8"/>
      <c r="L121" s="56"/>
      <c r="M121" s="56"/>
      <c r="N121" s="56"/>
      <c r="O121" s="8"/>
      <c r="P121" s="54"/>
      <c r="Q121" s="57"/>
      <c r="R121" s="9"/>
      <c r="S121" s="9"/>
    </row>
    <row r="122" spans="1:19" ht="25">
      <c r="A122" s="419" t="s">
        <v>2109</v>
      </c>
      <c r="B122" s="334" t="s">
        <v>2173</v>
      </c>
      <c r="C122" s="352" t="s">
        <v>565</v>
      </c>
      <c r="D122" s="3"/>
      <c r="E122" s="66">
        <v>2.95</v>
      </c>
      <c r="F122" s="51">
        <f t="shared" si="0"/>
        <v>4.2834000000000012</v>
      </c>
      <c r="G122" s="131">
        <f t="shared" si="1"/>
        <v>6.6198000000000006</v>
      </c>
      <c r="H122" s="44"/>
      <c r="I122" s="7" t="s">
        <v>105</v>
      </c>
      <c r="J122" s="8"/>
      <c r="K122" s="8"/>
      <c r="L122" s="56"/>
      <c r="M122" s="56"/>
      <c r="N122" s="56"/>
      <c r="O122" s="8"/>
      <c r="P122" s="54"/>
      <c r="Q122" s="57"/>
      <c r="R122" s="9"/>
      <c r="S122" s="9"/>
    </row>
    <row r="123" spans="1:19" ht="25">
      <c r="A123" s="419" t="s">
        <v>2109</v>
      </c>
      <c r="B123" s="334" t="s">
        <v>2172</v>
      </c>
      <c r="C123" s="352" t="s">
        <v>2167</v>
      </c>
      <c r="D123" s="3"/>
      <c r="E123" s="66">
        <v>3.25</v>
      </c>
      <c r="F123" s="51">
        <f t="shared" si="0"/>
        <v>4.7190000000000003</v>
      </c>
      <c r="G123" s="131">
        <f t="shared" si="1"/>
        <v>7.2930000000000001</v>
      </c>
      <c r="H123" s="44"/>
      <c r="I123" s="7" t="s">
        <v>105</v>
      </c>
      <c r="J123" s="8"/>
      <c r="K123" s="8"/>
      <c r="L123" s="56"/>
      <c r="M123" s="56"/>
      <c r="N123" s="56"/>
      <c r="O123" s="8"/>
      <c r="P123" s="54"/>
      <c r="Q123" s="57"/>
      <c r="R123" s="9"/>
      <c r="S123" s="9"/>
    </row>
    <row r="124" spans="1:19" ht="25">
      <c r="A124" s="419" t="s">
        <v>2109</v>
      </c>
      <c r="B124" s="334" t="s">
        <v>2174</v>
      </c>
      <c r="C124" s="352" t="s">
        <v>1530</v>
      </c>
      <c r="D124" s="3"/>
      <c r="E124" s="66">
        <v>2.75</v>
      </c>
      <c r="F124" s="51">
        <f t="shared" si="0"/>
        <v>3.9930000000000008</v>
      </c>
      <c r="G124" s="131">
        <f t="shared" si="1"/>
        <v>6.1710000000000003</v>
      </c>
      <c r="H124" s="44"/>
      <c r="I124" s="7" t="s">
        <v>105</v>
      </c>
      <c r="J124" s="8"/>
      <c r="K124" s="8"/>
      <c r="L124" s="56"/>
      <c r="M124" s="56"/>
      <c r="N124" s="56"/>
      <c r="O124" s="8"/>
      <c r="P124" s="54"/>
      <c r="Q124" s="57"/>
      <c r="R124" s="9"/>
      <c r="S124" s="9"/>
    </row>
    <row r="125" spans="1:19" ht="25">
      <c r="A125" s="419" t="s">
        <v>2109</v>
      </c>
      <c r="B125" s="334" t="s">
        <v>2174</v>
      </c>
      <c r="C125" s="352" t="s">
        <v>339</v>
      </c>
      <c r="D125" s="3"/>
      <c r="E125" s="66">
        <v>2.95</v>
      </c>
      <c r="F125" s="51">
        <f t="shared" si="0"/>
        <v>4.2834000000000012</v>
      </c>
      <c r="G125" s="131">
        <f t="shared" si="1"/>
        <v>6.6198000000000006</v>
      </c>
      <c r="H125" s="44"/>
      <c r="I125" s="7" t="s">
        <v>105</v>
      </c>
      <c r="J125" s="8"/>
      <c r="K125" s="8"/>
      <c r="L125" s="56"/>
      <c r="M125" s="56"/>
      <c r="N125" s="56"/>
      <c r="O125" s="8"/>
      <c r="P125" s="54"/>
      <c r="Q125" s="57"/>
      <c r="R125" s="9"/>
      <c r="S125" s="9"/>
    </row>
    <row r="126" spans="1:19" ht="25">
      <c r="A126" s="419" t="s">
        <v>2109</v>
      </c>
      <c r="B126" s="334" t="s">
        <v>2175</v>
      </c>
      <c r="C126" s="352" t="s">
        <v>1468</v>
      </c>
      <c r="D126" s="3"/>
      <c r="E126" s="66">
        <v>3.25</v>
      </c>
      <c r="F126" s="51">
        <f t="shared" si="0"/>
        <v>4.7190000000000003</v>
      </c>
      <c r="G126" s="131">
        <f t="shared" si="1"/>
        <v>7.2930000000000001</v>
      </c>
      <c r="H126" s="44"/>
      <c r="I126" s="7" t="s">
        <v>105</v>
      </c>
      <c r="J126" s="8"/>
      <c r="K126" s="8"/>
      <c r="L126" s="56"/>
      <c r="M126" s="56"/>
      <c r="N126" s="56"/>
      <c r="O126" s="8"/>
      <c r="P126" s="54"/>
      <c r="Q126" s="57"/>
      <c r="R126" s="9"/>
      <c r="S126" s="9"/>
    </row>
    <row r="127" spans="1:19" ht="25">
      <c r="A127" s="419" t="s">
        <v>2109</v>
      </c>
      <c r="B127" s="334" t="s">
        <v>2176</v>
      </c>
      <c r="C127" s="352" t="s">
        <v>1530</v>
      </c>
      <c r="D127" s="3"/>
      <c r="E127" s="66">
        <v>2.75</v>
      </c>
      <c r="F127" s="51">
        <f t="shared" si="0"/>
        <v>3.9930000000000008</v>
      </c>
      <c r="G127" s="131">
        <f t="shared" si="1"/>
        <v>6.1710000000000003</v>
      </c>
      <c r="H127" s="44"/>
      <c r="I127" s="7" t="s">
        <v>105</v>
      </c>
      <c r="J127" s="8"/>
      <c r="K127" s="8"/>
      <c r="L127" s="56"/>
      <c r="M127" s="56"/>
      <c r="N127" s="56"/>
      <c r="O127" s="8"/>
      <c r="P127" s="54"/>
      <c r="Q127" s="57"/>
      <c r="R127" s="9"/>
      <c r="S127" s="9"/>
    </row>
    <row r="128" spans="1:19" ht="25">
      <c r="A128" s="419" t="s">
        <v>2109</v>
      </c>
      <c r="B128" s="334" t="s">
        <v>2176</v>
      </c>
      <c r="C128" s="352" t="s">
        <v>339</v>
      </c>
      <c r="D128" s="3"/>
      <c r="E128" s="66">
        <v>2.95</v>
      </c>
      <c r="F128" s="51">
        <f t="shared" si="0"/>
        <v>4.2834000000000012</v>
      </c>
      <c r="G128" s="131">
        <f t="shared" si="1"/>
        <v>6.6198000000000006</v>
      </c>
      <c r="H128" s="44"/>
      <c r="I128" s="7" t="s">
        <v>105</v>
      </c>
      <c r="J128" s="8"/>
      <c r="K128" s="8"/>
      <c r="L128" s="56"/>
      <c r="M128" s="56"/>
      <c r="N128" s="56"/>
      <c r="O128" s="8"/>
      <c r="P128" s="54"/>
      <c r="Q128" s="57"/>
      <c r="R128" s="9"/>
      <c r="S128" s="9"/>
    </row>
    <row r="129" spans="1:19" ht="25">
      <c r="A129" s="419" t="s">
        <v>2109</v>
      </c>
      <c r="B129" s="334" t="s">
        <v>2177</v>
      </c>
      <c r="C129" s="352" t="s">
        <v>721</v>
      </c>
      <c r="D129" s="3"/>
      <c r="E129" s="66">
        <v>2.75</v>
      </c>
      <c r="F129" s="51">
        <f t="shared" si="0"/>
        <v>3.9930000000000008</v>
      </c>
      <c r="G129" s="131">
        <f t="shared" si="1"/>
        <v>6.1710000000000003</v>
      </c>
      <c r="H129" s="44"/>
      <c r="I129" s="7" t="s">
        <v>105</v>
      </c>
      <c r="J129" s="8"/>
      <c r="K129" s="8"/>
      <c r="L129" s="56"/>
      <c r="M129" s="56"/>
      <c r="N129" s="56"/>
      <c r="O129" s="8"/>
      <c r="P129" s="54"/>
      <c r="Q129" s="57"/>
      <c r="R129" s="9"/>
      <c r="S129" s="9"/>
    </row>
    <row r="130" spans="1:19" ht="25">
      <c r="A130" s="419" t="s">
        <v>2109</v>
      </c>
      <c r="B130" s="334" t="s">
        <v>2178</v>
      </c>
      <c r="C130" s="352" t="s">
        <v>565</v>
      </c>
      <c r="D130" s="3"/>
      <c r="E130" s="66">
        <v>2.95</v>
      </c>
      <c r="F130" s="51">
        <f t="shared" si="0"/>
        <v>4.2834000000000012</v>
      </c>
      <c r="G130" s="131">
        <f t="shared" si="1"/>
        <v>6.6198000000000006</v>
      </c>
      <c r="H130" s="44"/>
      <c r="I130" s="7" t="s">
        <v>105</v>
      </c>
      <c r="J130" s="8"/>
      <c r="K130" s="8"/>
      <c r="L130" s="56"/>
      <c r="M130" s="56"/>
      <c r="N130" s="56"/>
      <c r="O130" s="8"/>
      <c r="P130" s="54"/>
      <c r="Q130" s="57"/>
      <c r="R130" s="9"/>
      <c r="S130" s="9"/>
    </row>
    <row r="131" spans="1:19" ht="25">
      <c r="A131" s="419" t="s">
        <v>2109</v>
      </c>
      <c r="B131" s="334" t="s">
        <v>2179</v>
      </c>
      <c r="C131" s="352" t="s">
        <v>1530</v>
      </c>
      <c r="D131" s="3"/>
      <c r="E131" s="66">
        <v>2.75</v>
      </c>
      <c r="F131" s="51">
        <f t="shared" si="0"/>
        <v>3.9930000000000008</v>
      </c>
      <c r="G131" s="131">
        <f t="shared" si="1"/>
        <v>6.1710000000000003</v>
      </c>
      <c r="H131" s="44"/>
      <c r="I131" s="7" t="s">
        <v>105</v>
      </c>
      <c r="J131" s="8"/>
      <c r="K131" s="8"/>
      <c r="L131" s="56"/>
      <c r="M131" s="56"/>
      <c r="N131" s="56"/>
      <c r="O131" s="8"/>
      <c r="P131" s="54"/>
      <c r="Q131" s="57"/>
      <c r="R131" s="9"/>
      <c r="S131" s="9"/>
    </row>
    <row r="132" spans="1:19" ht="25">
      <c r="A132" s="419" t="s">
        <v>2109</v>
      </c>
      <c r="B132" s="334" t="s">
        <v>2179</v>
      </c>
      <c r="C132" s="352" t="s">
        <v>339</v>
      </c>
      <c r="D132" s="3"/>
      <c r="E132" s="66">
        <v>2.95</v>
      </c>
      <c r="F132" s="51">
        <f t="shared" si="0"/>
        <v>4.2834000000000012</v>
      </c>
      <c r="G132" s="131">
        <f t="shared" si="1"/>
        <v>6.6198000000000006</v>
      </c>
      <c r="H132" s="44"/>
      <c r="I132" s="7" t="s">
        <v>105</v>
      </c>
      <c r="J132" s="8"/>
      <c r="K132" s="8"/>
      <c r="L132" s="56"/>
      <c r="M132" s="56"/>
      <c r="N132" s="56"/>
      <c r="O132" s="8"/>
      <c r="P132" s="54"/>
      <c r="Q132" s="57"/>
      <c r="R132" s="9"/>
      <c r="S132" s="9"/>
    </row>
    <row r="133" spans="1:19" ht="25">
      <c r="A133" s="419" t="s">
        <v>2109</v>
      </c>
      <c r="B133" s="334" t="s">
        <v>2180</v>
      </c>
      <c r="C133" s="352" t="s">
        <v>721</v>
      </c>
      <c r="D133" s="3"/>
      <c r="E133" s="66">
        <v>2.75</v>
      </c>
      <c r="F133" s="51">
        <f t="shared" si="0"/>
        <v>3.9930000000000008</v>
      </c>
      <c r="G133" s="131">
        <f t="shared" si="1"/>
        <v>6.1710000000000003</v>
      </c>
      <c r="H133" s="44"/>
      <c r="I133" s="7" t="s">
        <v>105</v>
      </c>
      <c r="J133" s="8"/>
      <c r="K133" s="8"/>
      <c r="L133" s="56"/>
      <c r="M133" s="56"/>
      <c r="N133" s="56"/>
      <c r="O133" s="8"/>
      <c r="P133" s="54"/>
      <c r="Q133" s="57"/>
      <c r="R133" s="9"/>
      <c r="S133" s="9"/>
    </row>
    <row r="134" spans="1:19" ht="25">
      <c r="A134" s="419" t="s">
        <v>2109</v>
      </c>
      <c r="B134" s="334" t="s">
        <v>2180</v>
      </c>
      <c r="C134" s="352" t="s">
        <v>565</v>
      </c>
      <c r="D134" s="3"/>
      <c r="E134" s="66">
        <v>2.95</v>
      </c>
      <c r="F134" s="51">
        <f t="shared" si="0"/>
        <v>4.2834000000000012</v>
      </c>
      <c r="G134" s="131">
        <f t="shared" si="1"/>
        <v>6.6198000000000006</v>
      </c>
      <c r="H134" s="44"/>
      <c r="I134" s="7" t="s">
        <v>105</v>
      </c>
      <c r="J134" s="8"/>
      <c r="K134" s="8"/>
      <c r="L134" s="56"/>
      <c r="M134" s="56"/>
      <c r="N134" s="56"/>
      <c r="O134" s="8"/>
      <c r="P134" s="54"/>
      <c r="Q134" s="57"/>
      <c r="R134" s="9"/>
      <c r="S134" s="9"/>
    </row>
    <row r="135" spans="1:19" ht="25">
      <c r="A135" s="419" t="s">
        <v>2109</v>
      </c>
      <c r="B135" s="334" t="s">
        <v>2181</v>
      </c>
      <c r="C135" s="352" t="s">
        <v>312</v>
      </c>
      <c r="D135" s="3"/>
      <c r="E135" s="66">
        <v>2.25</v>
      </c>
      <c r="F135" s="51">
        <f t="shared" si="0"/>
        <v>3.2670000000000003</v>
      </c>
      <c r="G135" s="131">
        <f t="shared" si="1"/>
        <v>5.0490000000000004</v>
      </c>
      <c r="H135" s="44"/>
      <c r="I135" s="7" t="s">
        <v>105</v>
      </c>
      <c r="J135" s="8"/>
      <c r="K135" s="8"/>
      <c r="L135" s="56"/>
      <c r="M135" s="56"/>
      <c r="N135" s="56"/>
      <c r="O135" s="8"/>
      <c r="P135" s="54"/>
      <c r="Q135" s="57"/>
      <c r="R135" s="9"/>
      <c r="S135" s="9"/>
    </row>
    <row r="136" spans="1:19" ht="25">
      <c r="A136" s="419" t="s">
        <v>2109</v>
      </c>
      <c r="B136" s="334" t="s">
        <v>2182</v>
      </c>
      <c r="C136" s="352" t="s">
        <v>1530</v>
      </c>
      <c r="D136" s="3"/>
      <c r="E136" s="66">
        <v>1.35</v>
      </c>
      <c r="F136" s="51">
        <f t="shared" si="0"/>
        <v>1.9602000000000004</v>
      </c>
      <c r="G136" s="131">
        <f t="shared" si="1"/>
        <v>3.0294000000000003</v>
      </c>
      <c r="H136" s="44"/>
      <c r="I136" s="7" t="s">
        <v>105</v>
      </c>
      <c r="J136" s="8"/>
      <c r="K136" s="8"/>
      <c r="L136" s="56"/>
      <c r="M136" s="56"/>
      <c r="N136" s="56"/>
      <c r="O136" s="8"/>
      <c r="P136" s="54"/>
      <c r="Q136" s="57"/>
      <c r="R136" s="9"/>
      <c r="S136" s="9"/>
    </row>
    <row r="137" spans="1:19" ht="25">
      <c r="A137" s="419" t="s">
        <v>2109</v>
      </c>
      <c r="B137" s="334" t="s">
        <v>2181</v>
      </c>
      <c r="C137" s="352" t="s">
        <v>339</v>
      </c>
      <c r="D137" s="3"/>
      <c r="E137" s="66">
        <v>2.95</v>
      </c>
      <c r="F137" s="51">
        <f t="shared" si="0"/>
        <v>4.2834000000000012</v>
      </c>
      <c r="G137" s="131">
        <f t="shared" si="1"/>
        <v>6.6198000000000006</v>
      </c>
      <c r="H137" s="44"/>
      <c r="I137" s="7" t="s">
        <v>105</v>
      </c>
      <c r="J137" s="8"/>
      <c r="K137" s="8"/>
      <c r="L137" s="56"/>
      <c r="M137" s="56"/>
      <c r="N137" s="56"/>
      <c r="O137" s="8"/>
      <c r="P137" s="54"/>
      <c r="Q137" s="57"/>
      <c r="R137" s="9"/>
      <c r="S137" s="9"/>
    </row>
    <row r="138" spans="1:19" ht="25">
      <c r="A138" s="419" t="s">
        <v>2109</v>
      </c>
      <c r="B138" s="334" t="s">
        <v>2183</v>
      </c>
      <c r="C138" s="352" t="s">
        <v>1530</v>
      </c>
      <c r="D138" s="3"/>
      <c r="E138" s="66">
        <v>5.5</v>
      </c>
      <c r="F138" s="51">
        <f t="shared" si="0"/>
        <v>7.9860000000000015</v>
      </c>
      <c r="G138" s="131">
        <f t="shared" si="1"/>
        <v>12.342000000000001</v>
      </c>
      <c r="H138" s="44"/>
      <c r="I138" s="7" t="s">
        <v>105</v>
      </c>
      <c r="J138" s="8"/>
      <c r="K138" s="8"/>
      <c r="L138" s="56"/>
      <c r="M138" s="56"/>
      <c r="N138" s="56"/>
      <c r="O138" s="8"/>
      <c r="P138" s="54"/>
      <c r="Q138" s="57"/>
      <c r="R138" s="9"/>
      <c r="S138" s="9"/>
    </row>
    <row r="139" spans="1:19" ht="25">
      <c r="A139" s="419" t="s">
        <v>2109</v>
      </c>
      <c r="B139" s="334" t="s">
        <v>2184</v>
      </c>
      <c r="C139" s="352" t="s">
        <v>721</v>
      </c>
      <c r="D139" s="3"/>
      <c r="E139" s="66">
        <v>2.75</v>
      </c>
      <c r="F139" s="51">
        <f t="shared" si="0"/>
        <v>3.9930000000000008</v>
      </c>
      <c r="G139" s="131">
        <f t="shared" si="1"/>
        <v>6.1710000000000003</v>
      </c>
      <c r="H139" s="44"/>
      <c r="I139" s="7" t="s">
        <v>105</v>
      </c>
      <c r="J139" s="8"/>
      <c r="K139" s="8"/>
      <c r="L139" s="56"/>
      <c r="M139" s="56"/>
      <c r="N139" s="56"/>
      <c r="O139" s="8"/>
      <c r="P139" s="54"/>
      <c r="Q139" s="57"/>
      <c r="R139" s="9"/>
      <c r="S139" s="9"/>
    </row>
    <row r="140" spans="1:19" ht="25">
      <c r="A140" s="419" t="s">
        <v>2109</v>
      </c>
      <c r="B140" s="334" t="s">
        <v>2185</v>
      </c>
      <c r="C140" s="352" t="s">
        <v>565</v>
      </c>
      <c r="D140" s="3"/>
      <c r="E140" s="66">
        <v>2.95</v>
      </c>
      <c r="F140" s="51">
        <f t="shared" si="0"/>
        <v>4.2834000000000012</v>
      </c>
      <c r="G140" s="131">
        <f t="shared" si="1"/>
        <v>6.6198000000000006</v>
      </c>
      <c r="H140" s="44"/>
      <c r="I140" s="7" t="s">
        <v>105</v>
      </c>
      <c r="J140" s="8"/>
      <c r="K140" s="8"/>
      <c r="L140" s="56"/>
      <c r="M140" s="56"/>
      <c r="N140" s="56"/>
      <c r="O140" s="8"/>
      <c r="P140" s="54"/>
      <c r="Q140" s="57"/>
      <c r="R140" s="9"/>
      <c r="S140" s="9"/>
    </row>
    <row r="141" spans="1:19" ht="25">
      <c r="A141" s="419" t="s">
        <v>2109</v>
      </c>
      <c r="B141" s="359" t="s">
        <v>2138</v>
      </c>
      <c r="C141" s="352" t="s">
        <v>90</v>
      </c>
      <c r="D141" s="3"/>
      <c r="E141" s="99">
        <v>2.54</v>
      </c>
      <c r="F141" s="51">
        <f t="shared" si="0"/>
        <v>3.6880800000000011</v>
      </c>
      <c r="G141" s="131">
        <f t="shared" si="1"/>
        <v>5.6997600000000013</v>
      </c>
      <c r="H141" s="44"/>
      <c r="I141" s="7" t="s">
        <v>139</v>
      </c>
      <c r="J141" s="8"/>
      <c r="K141" s="8"/>
      <c r="L141" s="56"/>
      <c r="M141" s="56"/>
      <c r="N141" s="56"/>
      <c r="O141" s="8"/>
      <c r="P141" s="54"/>
      <c r="Q141" s="57"/>
      <c r="R141" s="9"/>
      <c r="S141" s="9"/>
    </row>
    <row r="142" spans="1:19" ht="25">
      <c r="A142" s="419" t="s">
        <v>2109</v>
      </c>
      <c r="B142" s="359" t="s">
        <v>2186</v>
      </c>
      <c r="C142" s="352" t="s">
        <v>90</v>
      </c>
      <c r="D142" s="3"/>
      <c r="E142" s="99">
        <v>2.62</v>
      </c>
      <c r="F142" s="51">
        <f t="shared" si="0"/>
        <v>3.804240000000001</v>
      </c>
      <c r="G142" s="131">
        <f t="shared" si="1"/>
        <v>5.8792800000000005</v>
      </c>
      <c r="H142" s="44"/>
      <c r="I142" s="7" t="s">
        <v>139</v>
      </c>
      <c r="J142" s="8"/>
      <c r="K142" s="8"/>
      <c r="L142" s="56"/>
      <c r="M142" s="56"/>
      <c r="N142" s="56"/>
      <c r="O142" s="8"/>
      <c r="P142" s="54"/>
      <c r="Q142" s="57"/>
      <c r="R142" s="9"/>
      <c r="S142" s="9"/>
    </row>
    <row r="143" spans="1:19" ht="25">
      <c r="A143" s="419" t="s">
        <v>2109</v>
      </c>
      <c r="B143" s="359" t="s">
        <v>2187</v>
      </c>
      <c r="C143" s="352" t="s">
        <v>90</v>
      </c>
      <c r="D143" s="3"/>
      <c r="E143" s="99">
        <v>2.89</v>
      </c>
      <c r="F143" s="51">
        <f t="shared" si="0"/>
        <v>4.1962800000000007</v>
      </c>
      <c r="G143" s="131">
        <f t="shared" si="1"/>
        <v>6.4851599999999996</v>
      </c>
      <c r="H143" s="44"/>
      <c r="I143" s="7" t="s">
        <v>139</v>
      </c>
      <c r="J143" s="8"/>
      <c r="K143" s="8"/>
      <c r="L143" s="56"/>
      <c r="M143" s="56"/>
      <c r="N143" s="56"/>
      <c r="O143" s="8"/>
      <c r="P143" s="54"/>
      <c r="Q143" s="57"/>
      <c r="R143" s="9"/>
      <c r="S143" s="9"/>
    </row>
    <row r="144" spans="1:19" ht="25">
      <c r="A144" s="419" t="s">
        <v>2109</v>
      </c>
      <c r="B144" s="359" t="s">
        <v>2154</v>
      </c>
      <c r="C144" s="352" t="s">
        <v>90</v>
      </c>
      <c r="D144" s="3"/>
      <c r="E144" s="99">
        <v>2.69</v>
      </c>
      <c r="F144" s="51">
        <f t="shared" si="0"/>
        <v>3.9058800000000007</v>
      </c>
      <c r="G144" s="131">
        <f t="shared" si="1"/>
        <v>6.0363600000000002</v>
      </c>
      <c r="H144" s="44"/>
      <c r="I144" s="7" t="s">
        <v>139</v>
      </c>
      <c r="J144" s="8"/>
      <c r="K144" s="8"/>
      <c r="L144" s="56"/>
      <c r="M144" s="56"/>
      <c r="N144" s="56"/>
      <c r="O144" s="8"/>
      <c r="P144" s="54"/>
      <c r="Q144" s="57"/>
      <c r="R144" s="9"/>
      <c r="S144" s="9"/>
    </row>
    <row r="145" spans="1:19" ht="25">
      <c r="A145" s="419" t="s">
        <v>2109</v>
      </c>
      <c r="B145" s="359" t="s">
        <v>2188</v>
      </c>
      <c r="C145" s="352" t="s">
        <v>90</v>
      </c>
      <c r="D145" s="3"/>
      <c r="E145" s="99">
        <v>2.68</v>
      </c>
      <c r="F145" s="51">
        <f t="shared" si="0"/>
        <v>3.8913600000000006</v>
      </c>
      <c r="G145" s="131">
        <f t="shared" si="1"/>
        <v>6.0139200000000006</v>
      </c>
      <c r="H145" s="44"/>
      <c r="I145" s="7" t="s">
        <v>139</v>
      </c>
      <c r="J145" s="8"/>
      <c r="K145" s="8"/>
      <c r="L145" s="56"/>
      <c r="M145" s="56"/>
      <c r="N145" s="56"/>
      <c r="O145" s="8"/>
      <c r="P145" s="54"/>
      <c r="Q145" s="57"/>
      <c r="R145" s="9"/>
      <c r="S145" s="9"/>
    </row>
    <row r="146" spans="1:19" ht="25">
      <c r="A146" s="419" t="s">
        <v>2109</v>
      </c>
      <c r="B146" s="359" t="s">
        <v>2189</v>
      </c>
      <c r="C146" s="352" t="s">
        <v>721</v>
      </c>
      <c r="D146" s="3"/>
      <c r="E146" s="99">
        <v>3.38</v>
      </c>
      <c r="F146" s="51">
        <f t="shared" si="0"/>
        <v>4.9077600000000006</v>
      </c>
      <c r="G146" s="131">
        <f t="shared" si="1"/>
        <v>7.584719999999999</v>
      </c>
      <c r="H146" s="44"/>
      <c r="I146" s="7" t="s">
        <v>139</v>
      </c>
      <c r="J146" s="8"/>
      <c r="K146" s="8"/>
      <c r="L146" s="56"/>
      <c r="M146" s="56"/>
      <c r="N146" s="56"/>
      <c r="O146" s="8"/>
      <c r="P146" s="54"/>
      <c r="Q146" s="57"/>
      <c r="R146" s="9"/>
      <c r="S146" s="9"/>
    </row>
    <row r="147" spans="1:19" ht="25">
      <c r="A147" s="419" t="s">
        <v>2109</v>
      </c>
      <c r="B147" s="359" t="s">
        <v>2190</v>
      </c>
      <c r="C147" s="352" t="s">
        <v>90</v>
      </c>
      <c r="D147" s="3"/>
      <c r="E147" s="99">
        <v>2.68</v>
      </c>
      <c r="F147" s="51">
        <f t="shared" si="0"/>
        <v>3.8913600000000006</v>
      </c>
      <c r="G147" s="131">
        <f t="shared" si="1"/>
        <v>6.0139200000000006</v>
      </c>
      <c r="H147" s="44"/>
      <c r="I147" s="7" t="s">
        <v>139</v>
      </c>
      <c r="J147" s="8"/>
      <c r="K147" s="8"/>
      <c r="L147" s="56"/>
      <c r="M147" s="56"/>
      <c r="N147" s="56"/>
      <c r="O147" s="8"/>
      <c r="P147" s="54"/>
      <c r="Q147" s="57"/>
      <c r="R147" s="9"/>
      <c r="S147" s="9"/>
    </row>
    <row r="148" spans="1:19" ht="25">
      <c r="A148" s="419" t="s">
        <v>2109</v>
      </c>
      <c r="B148" s="359" t="s">
        <v>2191</v>
      </c>
      <c r="C148" s="352" t="s">
        <v>90</v>
      </c>
      <c r="D148" s="3"/>
      <c r="E148" s="99">
        <v>2.68</v>
      </c>
      <c r="F148" s="51">
        <f t="shared" si="0"/>
        <v>3.8913600000000006</v>
      </c>
      <c r="G148" s="131">
        <f t="shared" si="1"/>
        <v>6.0139200000000006</v>
      </c>
      <c r="H148" s="44"/>
      <c r="I148" s="7" t="s">
        <v>139</v>
      </c>
      <c r="J148" s="8"/>
      <c r="K148" s="8"/>
      <c r="L148" s="56"/>
      <c r="M148" s="56"/>
      <c r="N148" s="56"/>
      <c r="O148" s="8"/>
      <c r="P148" s="54"/>
      <c r="Q148" s="57"/>
      <c r="R148" s="9"/>
      <c r="S148" s="9"/>
    </row>
    <row r="149" spans="1:19" ht="25">
      <c r="A149" s="419" t="s">
        <v>2109</v>
      </c>
      <c r="B149" s="359" t="s">
        <v>2138</v>
      </c>
      <c r="C149" s="352" t="s">
        <v>90</v>
      </c>
      <c r="D149" s="3"/>
      <c r="E149" s="99">
        <v>2.36</v>
      </c>
      <c r="F149" s="51">
        <f t="shared" si="0"/>
        <v>3.4267200000000004</v>
      </c>
      <c r="G149" s="131">
        <f t="shared" si="1"/>
        <v>5.2958400000000001</v>
      </c>
      <c r="H149" s="44"/>
      <c r="I149" s="7" t="s">
        <v>139</v>
      </c>
      <c r="J149" s="8"/>
      <c r="K149" s="8"/>
      <c r="L149" s="56"/>
      <c r="M149" s="56"/>
      <c r="N149" s="56"/>
      <c r="O149" s="8"/>
      <c r="P149" s="54"/>
      <c r="Q149" s="57"/>
      <c r="R149" s="9"/>
      <c r="S149" s="9"/>
    </row>
    <row r="150" spans="1:19" ht="25">
      <c r="A150" s="419" t="s">
        <v>2109</v>
      </c>
      <c r="B150" s="359" t="s">
        <v>2192</v>
      </c>
      <c r="C150" s="352" t="s">
        <v>90</v>
      </c>
      <c r="D150" s="3"/>
      <c r="E150" s="99">
        <v>2.59</v>
      </c>
      <c r="F150" s="51">
        <f t="shared" si="0"/>
        <v>3.7606800000000002</v>
      </c>
      <c r="G150" s="131">
        <f t="shared" si="1"/>
        <v>5.81196</v>
      </c>
      <c r="H150" s="44"/>
      <c r="I150" s="7" t="s">
        <v>139</v>
      </c>
      <c r="J150" s="8"/>
      <c r="K150" s="8"/>
      <c r="L150" s="56"/>
      <c r="M150" s="56"/>
      <c r="N150" s="56"/>
      <c r="O150" s="8"/>
      <c r="P150" s="54"/>
      <c r="Q150" s="57"/>
      <c r="R150" s="9"/>
      <c r="S150" s="9"/>
    </row>
    <row r="151" spans="1:19" ht="25">
      <c r="A151" s="419" t="s">
        <v>2109</v>
      </c>
      <c r="B151" s="359" t="s">
        <v>2193</v>
      </c>
      <c r="C151" s="352" t="s">
        <v>90</v>
      </c>
      <c r="D151" s="3"/>
      <c r="E151" s="99">
        <v>2.89</v>
      </c>
      <c r="F151" s="51">
        <f t="shared" si="0"/>
        <v>4.1962800000000007</v>
      </c>
      <c r="G151" s="131">
        <f t="shared" si="1"/>
        <v>6.4851599999999996</v>
      </c>
      <c r="H151" s="44"/>
      <c r="I151" s="7" t="s">
        <v>139</v>
      </c>
      <c r="J151" s="8"/>
      <c r="K151" s="8"/>
      <c r="L151" s="56"/>
      <c r="M151" s="56"/>
      <c r="N151" s="56"/>
      <c r="O151" s="8"/>
      <c r="P151" s="54"/>
      <c r="Q151" s="57"/>
      <c r="R151" s="9"/>
      <c r="S151" s="9"/>
    </row>
    <row r="152" spans="1:19" ht="25">
      <c r="A152" s="419" t="s">
        <v>2109</v>
      </c>
      <c r="B152" s="359" t="s">
        <v>2154</v>
      </c>
      <c r="C152" s="352" t="s">
        <v>90</v>
      </c>
      <c r="D152" s="3"/>
      <c r="E152" s="99">
        <v>2.69</v>
      </c>
      <c r="F152" s="51">
        <f t="shared" si="0"/>
        <v>3.9058800000000007</v>
      </c>
      <c r="G152" s="131">
        <f t="shared" si="1"/>
        <v>6.0363600000000002</v>
      </c>
      <c r="H152" s="44"/>
      <c r="I152" s="7" t="s">
        <v>139</v>
      </c>
      <c r="J152" s="8"/>
      <c r="K152" s="8"/>
      <c r="L152" s="56"/>
      <c r="M152" s="56"/>
      <c r="N152" s="56"/>
      <c r="O152" s="8"/>
      <c r="P152" s="54"/>
      <c r="Q152" s="57"/>
      <c r="R152" s="9"/>
      <c r="S152" s="9"/>
    </row>
    <row r="153" spans="1:19" ht="25">
      <c r="A153" s="419" t="s">
        <v>2109</v>
      </c>
      <c r="B153" s="359" t="s">
        <v>2194</v>
      </c>
      <c r="C153" s="352" t="s">
        <v>90</v>
      </c>
      <c r="D153" s="3"/>
      <c r="E153" s="99">
        <v>2.68</v>
      </c>
      <c r="F153" s="51">
        <f t="shared" si="0"/>
        <v>3.8913600000000006</v>
      </c>
      <c r="G153" s="131">
        <f t="shared" si="1"/>
        <v>6.0139200000000006</v>
      </c>
      <c r="H153" s="44"/>
      <c r="I153" s="7" t="s">
        <v>139</v>
      </c>
      <c r="J153" s="8"/>
      <c r="K153" s="8"/>
      <c r="L153" s="56"/>
      <c r="M153" s="56"/>
      <c r="N153" s="56"/>
      <c r="O153" s="8"/>
      <c r="P153" s="54"/>
      <c r="Q153" s="57"/>
      <c r="R153" s="9"/>
      <c r="S153" s="9"/>
    </row>
    <row r="154" spans="1:19" ht="25">
      <c r="A154" s="419" t="s">
        <v>2109</v>
      </c>
      <c r="B154" s="359" t="s">
        <v>2188</v>
      </c>
      <c r="C154" s="352" t="s">
        <v>90</v>
      </c>
      <c r="D154" s="3"/>
      <c r="E154" s="99">
        <v>2.68</v>
      </c>
      <c r="F154" s="51">
        <f t="shared" si="0"/>
        <v>3.8913600000000006</v>
      </c>
      <c r="G154" s="131">
        <f t="shared" si="1"/>
        <v>6.0139200000000006</v>
      </c>
      <c r="H154" s="44"/>
      <c r="I154" s="7" t="s">
        <v>139</v>
      </c>
      <c r="J154" s="8"/>
      <c r="K154" s="8"/>
      <c r="L154" s="56"/>
      <c r="M154" s="56"/>
      <c r="N154" s="56"/>
      <c r="O154" s="8"/>
      <c r="P154" s="54"/>
      <c r="Q154" s="57"/>
      <c r="R154" s="9"/>
      <c r="S154" s="9"/>
    </row>
    <row r="155" spans="1:19" ht="25">
      <c r="A155" s="419" t="s">
        <v>2109</v>
      </c>
      <c r="B155" s="359" t="s">
        <v>2195</v>
      </c>
      <c r="C155" s="352" t="s">
        <v>90</v>
      </c>
      <c r="D155" s="3"/>
      <c r="E155" s="99">
        <v>2.68</v>
      </c>
      <c r="F155" s="51">
        <f t="shared" si="0"/>
        <v>3.8913600000000006</v>
      </c>
      <c r="G155" s="131">
        <f t="shared" si="1"/>
        <v>6.0139200000000006</v>
      </c>
      <c r="H155" s="44"/>
      <c r="I155" s="7" t="s">
        <v>139</v>
      </c>
      <c r="J155" s="8"/>
      <c r="K155" s="8"/>
      <c r="L155" s="56"/>
      <c r="M155" s="56"/>
      <c r="N155" s="56"/>
      <c r="O155" s="8"/>
      <c r="P155" s="54"/>
      <c r="Q155" s="57"/>
      <c r="R155" s="9"/>
      <c r="S155" s="9"/>
    </row>
    <row r="156" spans="1:19" ht="25">
      <c r="A156" s="419" t="s">
        <v>2109</v>
      </c>
      <c r="B156" s="359" t="s">
        <v>2191</v>
      </c>
      <c r="C156" s="352" t="s">
        <v>90</v>
      </c>
      <c r="D156" s="3"/>
      <c r="E156" s="99">
        <v>2.68</v>
      </c>
      <c r="F156" s="51">
        <f t="shared" si="0"/>
        <v>3.8913600000000006</v>
      </c>
      <c r="G156" s="131">
        <f t="shared" si="1"/>
        <v>6.0139200000000006</v>
      </c>
      <c r="H156" s="44"/>
      <c r="I156" s="7" t="s">
        <v>139</v>
      </c>
      <c r="J156" s="8"/>
      <c r="K156" s="8"/>
      <c r="L156" s="56"/>
      <c r="M156" s="56"/>
      <c r="N156" s="56"/>
      <c r="O156" s="8"/>
      <c r="P156" s="54"/>
      <c r="Q156" s="57"/>
      <c r="R156" s="9"/>
      <c r="S156" s="9"/>
    </row>
    <row r="157" spans="1:19" ht="25">
      <c r="A157" s="419" t="s">
        <v>2109</v>
      </c>
      <c r="B157" s="132" t="s">
        <v>2110</v>
      </c>
      <c r="C157" s="352" t="s">
        <v>90</v>
      </c>
      <c r="D157" s="3"/>
      <c r="E157" s="99">
        <v>1.75</v>
      </c>
      <c r="F157" s="51">
        <f t="shared" si="0"/>
        <v>2.5410000000000004</v>
      </c>
      <c r="G157" s="131">
        <f t="shared" si="1"/>
        <v>3.927</v>
      </c>
      <c r="H157" s="44"/>
      <c r="I157" s="7" t="s">
        <v>54</v>
      </c>
      <c r="J157" s="8"/>
      <c r="K157" s="8"/>
      <c r="L157" s="56"/>
      <c r="M157" s="56"/>
      <c r="N157" s="56"/>
      <c r="O157" s="8"/>
      <c r="P157" s="54"/>
      <c r="Q157" s="57"/>
      <c r="R157" s="9"/>
      <c r="S157" s="9"/>
    </row>
    <row r="158" spans="1:19" ht="25">
      <c r="A158" s="419" t="s">
        <v>2109</v>
      </c>
      <c r="B158" s="132" t="s">
        <v>2111</v>
      </c>
      <c r="C158" s="352" t="s">
        <v>90</v>
      </c>
      <c r="D158" s="3"/>
      <c r="E158" s="99">
        <v>2.25</v>
      </c>
      <c r="F158" s="51">
        <f t="shared" si="0"/>
        <v>3.2670000000000003</v>
      </c>
      <c r="G158" s="131">
        <f t="shared" si="1"/>
        <v>5.0490000000000004</v>
      </c>
      <c r="H158" s="44"/>
      <c r="I158" s="7" t="s">
        <v>54</v>
      </c>
      <c r="J158" s="8"/>
      <c r="K158" s="8"/>
      <c r="L158" s="56"/>
      <c r="M158" s="56"/>
      <c r="N158" s="56"/>
      <c r="O158" s="8"/>
      <c r="P158" s="54"/>
      <c r="Q158" s="57"/>
      <c r="R158" s="9"/>
      <c r="S158" s="9"/>
    </row>
    <row r="159" spans="1:19" ht="25">
      <c r="A159" s="419" t="s">
        <v>2109</v>
      </c>
      <c r="B159" s="132" t="s">
        <v>2111</v>
      </c>
      <c r="C159" s="352" t="s">
        <v>90</v>
      </c>
      <c r="D159" s="3"/>
      <c r="E159" s="99">
        <v>2.1</v>
      </c>
      <c r="F159" s="51">
        <f t="shared" si="0"/>
        <v>3.0492000000000008</v>
      </c>
      <c r="G159" s="131">
        <f t="shared" si="1"/>
        <v>4.7124000000000015</v>
      </c>
      <c r="H159" s="44"/>
      <c r="I159" s="7" t="s">
        <v>54</v>
      </c>
      <c r="J159" s="8"/>
      <c r="K159" s="8"/>
      <c r="L159" s="56"/>
      <c r="M159" s="56"/>
      <c r="N159" s="56"/>
      <c r="O159" s="8"/>
      <c r="P159" s="54"/>
      <c r="Q159" s="57"/>
      <c r="R159" s="9"/>
      <c r="S159" s="9"/>
    </row>
    <row r="160" spans="1:19" ht="25">
      <c r="A160" s="419" t="s">
        <v>2109</v>
      </c>
      <c r="B160" s="132" t="s">
        <v>2196</v>
      </c>
      <c r="C160" s="352" t="s">
        <v>90</v>
      </c>
      <c r="D160" s="3"/>
      <c r="E160" s="99">
        <v>1.99</v>
      </c>
      <c r="F160" s="51">
        <f t="shared" si="0"/>
        <v>2.8894799999999998</v>
      </c>
      <c r="G160" s="131">
        <f t="shared" si="1"/>
        <v>4.46556</v>
      </c>
      <c r="H160" s="44"/>
      <c r="I160" s="7" t="s">
        <v>54</v>
      </c>
      <c r="J160" s="8"/>
      <c r="K160" s="8"/>
      <c r="L160" s="56"/>
      <c r="M160" s="56"/>
      <c r="N160" s="56"/>
      <c r="O160" s="8"/>
      <c r="P160" s="54"/>
      <c r="Q160" s="57"/>
      <c r="R160" s="9"/>
      <c r="S160" s="9"/>
    </row>
    <row r="161" spans="1:19" ht="25">
      <c r="A161" s="419" t="s">
        <v>2109</v>
      </c>
      <c r="B161" s="132" t="s">
        <v>2196</v>
      </c>
      <c r="C161" s="352" t="s">
        <v>90</v>
      </c>
      <c r="D161" s="3"/>
      <c r="E161" s="99">
        <v>1.9</v>
      </c>
      <c r="F161" s="51">
        <f t="shared" si="0"/>
        <v>2.7587999999999999</v>
      </c>
      <c r="G161" s="131">
        <f t="shared" si="1"/>
        <v>4.2635999999999994</v>
      </c>
      <c r="H161" s="44"/>
      <c r="I161" s="7" t="s">
        <v>54</v>
      </c>
      <c r="J161" s="8"/>
      <c r="K161" s="8"/>
      <c r="L161" s="56"/>
      <c r="M161" s="56"/>
      <c r="N161" s="56"/>
      <c r="O161" s="8"/>
      <c r="P161" s="54"/>
      <c r="Q161" s="57"/>
      <c r="R161" s="9"/>
      <c r="S161" s="9"/>
    </row>
    <row r="162" spans="1:19" ht="25">
      <c r="A162" s="419" t="s">
        <v>2109</v>
      </c>
      <c r="B162" s="132" t="s">
        <v>2114</v>
      </c>
      <c r="C162" s="352" t="s">
        <v>90</v>
      </c>
      <c r="D162" s="3"/>
      <c r="E162" s="99">
        <v>2.25</v>
      </c>
      <c r="F162" s="51">
        <f t="shared" si="0"/>
        <v>3.2670000000000003</v>
      </c>
      <c r="G162" s="131">
        <f t="shared" si="1"/>
        <v>5.0490000000000004</v>
      </c>
      <c r="H162" s="44"/>
      <c r="I162" s="7" t="s">
        <v>54</v>
      </c>
      <c r="J162" s="8"/>
      <c r="K162" s="8"/>
      <c r="L162" s="56"/>
      <c r="M162" s="56"/>
      <c r="N162" s="56"/>
      <c r="O162" s="8"/>
      <c r="P162" s="54"/>
      <c r="Q162" s="57"/>
      <c r="R162" s="9"/>
      <c r="S162" s="9"/>
    </row>
    <row r="163" spans="1:19" ht="25">
      <c r="A163" s="419" t="s">
        <v>2109</v>
      </c>
      <c r="B163" s="132" t="s">
        <v>2114</v>
      </c>
      <c r="C163" s="352" t="s">
        <v>90</v>
      </c>
      <c r="D163" s="3"/>
      <c r="E163" s="99">
        <v>2.1</v>
      </c>
      <c r="F163" s="51">
        <f t="shared" si="0"/>
        <v>3.0492000000000008</v>
      </c>
      <c r="G163" s="131">
        <f t="shared" si="1"/>
        <v>4.7124000000000015</v>
      </c>
      <c r="H163" s="44"/>
      <c r="I163" s="7" t="s">
        <v>54</v>
      </c>
      <c r="J163" s="8"/>
      <c r="K163" s="8"/>
      <c r="L163" s="56"/>
      <c r="M163" s="56"/>
      <c r="N163" s="56"/>
      <c r="O163" s="8"/>
      <c r="P163" s="54"/>
      <c r="Q163" s="57"/>
      <c r="R163" s="9"/>
      <c r="S163" s="9"/>
    </row>
    <row r="164" spans="1:19" ht="25">
      <c r="A164" s="419" t="s">
        <v>2109</v>
      </c>
      <c r="B164" s="132" t="s">
        <v>2197</v>
      </c>
      <c r="C164" s="352" t="s">
        <v>90</v>
      </c>
      <c r="D164" s="3"/>
      <c r="E164" s="99">
        <v>1.99</v>
      </c>
      <c r="F164" s="51">
        <f t="shared" si="0"/>
        <v>2.8894799999999998</v>
      </c>
      <c r="G164" s="131">
        <f t="shared" si="1"/>
        <v>4.46556</v>
      </c>
      <c r="H164" s="44"/>
      <c r="I164" s="7" t="s">
        <v>54</v>
      </c>
      <c r="J164" s="8"/>
      <c r="K164" s="8"/>
      <c r="L164" s="56"/>
      <c r="M164" s="56"/>
      <c r="N164" s="56"/>
      <c r="O164" s="8"/>
      <c r="P164" s="54"/>
      <c r="Q164" s="57"/>
      <c r="R164" s="9"/>
      <c r="S164" s="9"/>
    </row>
    <row r="165" spans="1:19" ht="25">
      <c r="A165" s="419" t="s">
        <v>2109</v>
      </c>
      <c r="B165" s="132" t="s">
        <v>2197</v>
      </c>
      <c r="C165" s="352" t="s">
        <v>90</v>
      </c>
      <c r="D165" s="3"/>
      <c r="E165" s="99">
        <v>1.9</v>
      </c>
      <c r="F165" s="51">
        <f t="shared" si="0"/>
        <v>2.7587999999999999</v>
      </c>
      <c r="G165" s="131">
        <f t="shared" si="1"/>
        <v>4.2635999999999994</v>
      </c>
      <c r="H165" s="44"/>
      <c r="I165" s="7" t="s">
        <v>54</v>
      </c>
      <c r="J165" s="8"/>
      <c r="K165" s="8"/>
      <c r="L165" s="56"/>
      <c r="M165" s="56"/>
      <c r="N165" s="56"/>
      <c r="O165" s="8"/>
      <c r="P165" s="54"/>
      <c r="Q165" s="57"/>
      <c r="R165" s="9"/>
      <c r="S165" s="9"/>
    </row>
    <row r="166" spans="1:19" ht="25">
      <c r="A166" s="419" t="s">
        <v>2109</v>
      </c>
      <c r="B166" s="132" t="s">
        <v>2198</v>
      </c>
      <c r="C166" s="352" t="s">
        <v>90</v>
      </c>
      <c r="D166" s="3"/>
      <c r="E166" s="99">
        <v>2.25</v>
      </c>
      <c r="F166" s="51">
        <f t="shared" si="0"/>
        <v>3.2670000000000003</v>
      </c>
      <c r="G166" s="131">
        <f t="shared" si="1"/>
        <v>5.0490000000000004</v>
      </c>
      <c r="H166" s="44"/>
      <c r="I166" s="7" t="s">
        <v>54</v>
      </c>
      <c r="J166" s="8"/>
      <c r="K166" s="8"/>
      <c r="L166" s="56"/>
      <c r="M166" s="56"/>
      <c r="N166" s="56"/>
      <c r="O166" s="8"/>
      <c r="P166" s="54"/>
      <c r="Q166" s="57"/>
      <c r="R166" s="9"/>
      <c r="S166" s="9"/>
    </row>
    <row r="167" spans="1:19" ht="25">
      <c r="A167" s="419" t="s">
        <v>2109</v>
      </c>
      <c r="B167" s="132" t="s">
        <v>2198</v>
      </c>
      <c r="C167" s="352" t="s">
        <v>90</v>
      </c>
      <c r="D167" s="3"/>
      <c r="E167" s="99">
        <v>2.1</v>
      </c>
      <c r="F167" s="51">
        <f t="shared" si="0"/>
        <v>3.0492000000000008</v>
      </c>
      <c r="G167" s="131">
        <f t="shared" si="1"/>
        <v>4.7124000000000015</v>
      </c>
      <c r="H167" s="44"/>
      <c r="I167" s="7" t="s">
        <v>54</v>
      </c>
      <c r="J167" s="8"/>
      <c r="K167" s="8"/>
      <c r="L167" s="56"/>
      <c r="M167" s="56"/>
      <c r="N167" s="56"/>
      <c r="O167" s="8"/>
      <c r="P167" s="54"/>
      <c r="Q167" s="57"/>
      <c r="R167" s="9"/>
      <c r="S167" s="9"/>
    </row>
    <row r="168" spans="1:19" ht="25">
      <c r="A168" s="419" t="s">
        <v>2109</v>
      </c>
      <c r="B168" s="132" t="s">
        <v>2118</v>
      </c>
      <c r="C168" s="352" t="s">
        <v>90</v>
      </c>
      <c r="D168" s="3"/>
      <c r="E168" s="99">
        <v>2.25</v>
      </c>
      <c r="F168" s="51">
        <f t="shared" si="0"/>
        <v>3.2670000000000003</v>
      </c>
      <c r="G168" s="131">
        <f t="shared" si="1"/>
        <v>5.0490000000000004</v>
      </c>
      <c r="H168" s="44"/>
      <c r="I168" s="7" t="s">
        <v>54</v>
      </c>
      <c r="J168" s="8"/>
      <c r="K168" s="8"/>
      <c r="L168" s="56"/>
      <c r="M168" s="56"/>
      <c r="N168" s="56"/>
      <c r="O168" s="8"/>
      <c r="P168" s="54"/>
      <c r="Q168" s="57"/>
      <c r="R168" s="9"/>
      <c r="S168" s="9"/>
    </row>
    <row r="169" spans="1:19" ht="25">
      <c r="A169" s="419" t="s">
        <v>2109</v>
      </c>
      <c r="B169" s="132" t="s">
        <v>2118</v>
      </c>
      <c r="C169" s="352" t="s">
        <v>90</v>
      </c>
      <c r="D169" s="3"/>
      <c r="E169" s="99">
        <v>2.1</v>
      </c>
      <c r="F169" s="51">
        <f t="shared" si="0"/>
        <v>3.0492000000000008</v>
      </c>
      <c r="G169" s="131">
        <f t="shared" si="1"/>
        <v>4.7124000000000015</v>
      </c>
      <c r="H169" s="44"/>
      <c r="I169" s="7" t="s">
        <v>54</v>
      </c>
      <c r="J169" s="8"/>
      <c r="K169" s="8"/>
      <c r="L169" s="56"/>
      <c r="M169" s="56"/>
      <c r="N169" s="56"/>
      <c r="O169" s="8"/>
      <c r="P169" s="54"/>
      <c r="Q169" s="57"/>
      <c r="R169" s="9"/>
      <c r="S169" s="9"/>
    </row>
    <row r="170" spans="1:19" ht="25">
      <c r="A170" s="419" t="s">
        <v>2109</v>
      </c>
      <c r="B170" s="132" t="s">
        <v>2199</v>
      </c>
      <c r="C170" s="352" t="s">
        <v>90</v>
      </c>
      <c r="D170" s="3"/>
      <c r="E170" s="99">
        <v>1.99</v>
      </c>
      <c r="F170" s="51">
        <f t="shared" si="0"/>
        <v>2.8894799999999998</v>
      </c>
      <c r="G170" s="131">
        <f t="shared" si="1"/>
        <v>4.46556</v>
      </c>
      <c r="H170" s="44"/>
      <c r="I170" s="7" t="s">
        <v>54</v>
      </c>
      <c r="J170" s="8"/>
      <c r="K170" s="8"/>
      <c r="L170" s="56"/>
      <c r="M170" s="56"/>
      <c r="N170" s="56"/>
      <c r="O170" s="8"/>
      <c r="P170" s="54"/>
      <c r="Q170" s="57"/>
      <c r="R170" s="9"/>
      <c r="S170" s="9"/>
    </row>
    <row r="171" spans="1:19" ht="25">
      <c r="A171" s="419" t="s">
        <v>2109</v>
      </c>
      <c r="B171" s="132" t="s">
        <v>2199</v>
      </c>
      <c r="C171" s="352" t="s">
        <v>90</v>
      </c>
      <c r="D171" s="3"/>
      <c r="E171" s="99">
        <v>1.9</v>
      </c>
      <c r="F171" s="51">
        <f t="shared" si="0"/>
        <v>2.7587999999999999</v>
      </c>
      <c r="G171" s="131">
        <f t="shared" si="1"/>
        <v>4.2635999999999994</v>
      </c>
      <c r="H171" s="44"/>
      <c r="I171" s="7" t="s">
        <v>54</v>
      </c>
      <c r="J171" s="8"/>
      <c r="K171" s="8"/>
      <c r="L171" s="56"/>
      <c r="M171" s="56"/>
      <c r="N171" s="56"/>
      <c r="O171" s="8"/>
      <c r="P171" s="54"/>
      <c r="Q171" s="57"/>
      <c r="R171" s="9"/>
      <c r="S171" s="9"/>
    </row>
    <row r="172" spans="1:19" ht="25">
      <c r="A172" s="419" t="s">
        <v>2109</v>
      </c>
      <c r="B172" s="132" t="s">
        <v>2200</v>
      </c>
      <c r="C172" s="352" t="s">
        <v>90</v>
      </c>
      <c r="D172" s="3"/>
      <c r="E172" s="99">
        <v>2.25</v>
      </c>
      <c r="F172" s="51">
        <f t="shared" si="0"/>
        <v>3.2670000000000003</v>
      </c>
      <c r="G172" s="131">
        <f t="shared" si="1"/>
        <v>5.0490000000000004</v>
      </c>
      <c r="H172" s="44"/>
      <c r="I172" s="7" t="s">
        <v>54</v>
      </c>
      <c r="J172" s="8"/>
      <c r="K172" s="8"/>
      <c r="L172" s="56"/>
      <c r="M172" s="56"/>
      <c r="N172" s="56"/>
      <c r="O172" s="8"/>
      <c r="P172" s="54"/>
      <c r="Q172" s="57"/>
      <c r="R172" s="9"/>
      <c r="S172" s="9"/>
    </row>
    <row r="173" spans="1:19" ht="25">
      <c r="A173" s="419" t="s">
        <v>2109</v>
      </c>
      <c r="B173" s="132" t="s">
        <v>2200</v>
      </c>
      <c r="C173" s="352" t="s">
        <v>90</v>
      </c>
      <c r="D173" s="3"/>
      <c r="E173" s="99">
        <v>2.1</v>
      </c>
      <c r="F173" s="51">
        <f t="shared" si="0"/>
        <v>3.0492000000000008</v>
      </c>
      <c r="G173" s="131">
        <f t="shared" si="1"/>
        <v>4.7124000000000015</v>
      </c>
      <c r="H173" s="44"/>
      <c r="I173" s="7" t="s">
        <v>54</v>
      </c>
      <c r="J173" s="8"/>
      <c r="K173" s="8"/>
      <c r="L173" s="56"/>
      <c r="M173" s="56"/>
      <c r="N173" s="56"/>
      <c r="O173" s="8"/>
      <c r="P173" s="54"/>
      <c r="Q173" s="57"/>
      <c r="R173" s="9"/>
      <c r="S173" s="9"/>
    </row>
    <row r="174" spans="1:19" ht="25">
      <c r="A174" s="419" t="s">
        <v>2109</v>
      </c>
      <c r="B174" s="132" t="s">
        <v>2201</v>
      </c>
      <c r="C174" s="352" t="s">
        <v>90</v>
      </c>
      <c r="D174" s="3"/>
      <c r="E174" s="99">
        <v>4.95</v>
      </c>
      <c r="F174" s="51">
        <f t="shared" si="0"/>
        <v>7.1874000000000002</v>
      </c>
      <c r="G174" s="131">
        <f t="shared" si="1"/>
        <v>11.107799999999999</v>
      </c>
      <c r="H174" s="44"/>
      <c r="I174" s="7" t="s">
        <v>54</v>
      </c>
      <c r="J174" s="8"/>
      <c r="K174" s="8"/>
      <c r="L174" s="56"/>
      <c r="M174" s="56"/>
      <c r="N174" s="56"/>
      <c r="O174" s="8"/>
      <c r="P174" s="54"/>
      <c r="Q174" s="57"/>
      <c r="R174" s="9"/>
      <c r="S174" s="9"/>
    </row>
    <row r="175" spans="1:19" ht="25">
      <c r="A175" s="419" t="s">
        <v>2109</v>
      </c>
      <c r="B175" s="132" t="s">
        <v>2201</v>
      </c>
      <c r="C175" s="352" t="s">
        <v>90</v>
      </c>
      <c r="D175" s="3"/>
      <c r="E175" s="99">
        <v>4.5</v>
      </c>
      <c r="F175" s="51">
        <f t="shared" si="0"/>
        <v>6.5340000000000007</v>
      </c>
      <c r="G175" s="131">
        <f t="shared" si="1"/>
        <v>10.098000000000001</v>
      </c>
      <c r="H175" s="44"/>
      <c r="I175" s="7" t="s">
        <v>54</v>
      </c>
      <c r="J175" s="8"/>
      <c r="K175" s="8"/>
      <c r="L175" s="56"/>
      <c r="M175" s="56"/>
      <c r="N175" s="56"/>
      <c r="O175" s="8"/>
      <c r="P175" s="54"/>
      <c r="Q175" s="57"/>
      <c r="R175" s="9"/>
      <c r="S175" s="9"/>
    </row>
    <row r="176" spans="1:19" ht="25">
      <c r="A176" s="419" t="s">
        <v>2109</v>
      </c>
      <c r="B176" s="132" t="s">
        <v>2202</v>
      </c>
      <c r="C176" s="352" t="s">
        <v>90</v>
      </c>
      <c r="D176" s="3"/>
      <c r="E176" s="99">
        <v>4.95</v>
      </c>
      <c r="F176" s="51">
        <f t="shared" si="0"/>
        <v>7.1874000000000002</v>
      </c>
      <c r="G176" s="131">
        <f t="shared" si="1"/>
        <v>11.107799999999999</v>
      </c>
      <c r="H176" s="44"/>
      <c r="I176" s="7" t="s">
        <v>54</v>
      </c>
      <c r="J176" s="8"/>
      <c r="K176" s="8"/>
      <c r="L176" s="56"/>
      <c r="M176" s="56"/>
      <c r="N176" s="56"/>
      <c r="O176" s="8"/>
      <c r="P176" s="54"/>
      <c r="Q176" s="57"/>
      <c r="R176" s="9"/>
      <c r="S176" s="9"/>
    </row>
    <row r="177" spans="1:19" ht="25">
      <c r="A177" s="419" t="s">
        <v>2109</v>
      </c>
      <c r="B177" s="132" t="s">
        <v>2202</v>
      </c>
      <c r="C177" s="352" t="s">
        <v>90</v>
      </c>
      <c r="D177" s="3"/>
      <c r="E177" s="99">
        <v>4.5</v>
      </c>
      <c r="F177" s="51">
        <f t="shared" si="0"/>
        <v>6.5340000000000007</v>
      </c>
      <c r="G177" s="131">
        <f t="shared" si="1"/>
        <v>10.098000000000001</v>
      </c>
      <c r="H177" s="44"/>
      <c r="I177" s="7" t="s">
        <v>54</v>
      </c>
      <c r="J177" s="8"/>
      <c r="K177" s="8"/>
      <c r="L177" s="56"/>
      <c r="M177" s="56"/>
      <c r="N177" s="56"/>
      <c r="O177" s="8"/>
      <c r="P177" s="54"/>
      <c r="Q177" s="57"/>
      <c r="R177" s="9"/>
      <c r="S177" s="9"/>
    </row>
    <row r="178" spans="1:19" ht="25">
      <c r="A178" s="419" t="s">
        <v>2109</v>
      </c>
      <c r="B178" s="132" t="s">
        <v>2203</v>
      </c>
      <c r="C178" s="352" t="s">
        <v>90</v>
      </c>
      <c r="D178" s="3"/>
      <c r="E178" s="99">
        <v>3.25</v>
      </c>
      <c r="F178" s="51">
        <f t="shared" si="0"/>
        <v>4.7190000000000003</v>
      </c>
      <c r="G178" s="131">
        <f t="shared" si="1"/>
        <v>7.2930000000000001</v>
      </c>
      <c r="H178" s="44"/>
      <c r="I178" s="7" t="s">
        <v>54</v>
      </c>
      <c r="J178" s="8"/>
      <c r="K178" s="8"/>
      <c r="L178" s="56"/>
      <c r="M178" s="56"/>
      <c r="N178" s="56"/>
      <c r="O178" s="8"/>
      <c r="P178" s="54"/>
      <c r="Q178" s="57"/>
      <c r="R178" s="9"/>
      <c r="S178" s="9"/>
    </row>
    <row r="179" spans="1:19" ht="25">
      <c r="A179" s="419" t="s">
        <v>2109</v>
      </c>
      <c r="B179" s="132" t="s">
        <v>2203</v>
      </c>
      <c r="C179" s="352" t="s">
        <v>90</v>
      </c>
      <c r="D179" s="3"/>
      <c r="E179" s="99">
        <v>2.99</v>
      </c>
      <c r="F179" s="51">
        <f t="shared" si="0"/>
        <v>4.3414800000000007</v>
      </c>
      <c r="G179" s="131">
        <f t="shared" si="1"/>
        <v>6.7095600000000006</v>
      </c>
      <c r="H179" s="44"/>
      <c r="I179" s="7" t="s">
        <v>54</v>
      </c>
      <c r="J179" s="8"/>
      <c r="K179" s="8"/>
      <c r="L179" s="56"/>
      <c r="M179" s="56"/>
      <c r="N179" s="56"/>
      <c r="O179" s="8"/>
      <c r="P179" s="54"/>
      <c r="Q179" s="57"/>
      <c r="R179" s="9"/>
      <c r="S179" s="9"/>
    </row>
    <row r="180" spans="1:19" ht="25">
      <c r="A180" s="419" t="s">
        <v>2109</v>
      </c>
      <c r="B180" s="132" t="s">
        <v>2204</v>
      </c>
      <c r="C180" s="352" t="s">
        <v>90</v>
      </c>
      <c r="D180" s="3"/>
      <c r="E180" s="99">
        <v>2.25</v>
      </c>
      <c r="F180" s="51">
        <f t="shared" si="0"/>
        <v>3.2670000000000003</v>
      </c>
      <c r="G180" s="131">
        <f t="shared" si="1"/>
        <v>5.0490000000000004</v>
      </c>
      <c r="H180" s="44"/>
      <c r="I180" s="7" t="s">
        <v>54</v>
      </c>
      <c r="J180" s="8"/>
      <c r="K180" s="8"/>
      <c r="L180" s="56"/>
      <c r="M180" s="56"/>
      <c r="N180" s="56"/>
      <c r="O180" s="8"/>
      <c r="P180" s="54"/>
      <c r="Q180" s="57"/>
      <c r="R180" s="9"/>
      <c r="S180" s="9"/>
    </row>
    <row r="181" spans="1:19" ht="25">
      <c r="A181" s="419" t="s">
        <v>2109</v>
      </c>
      <c r="B181" s="132" t="s">
        <v>2204</v>
      </c>
      <c r="C181" s="352" t="s">
        <v>90</v>
      </c>
      <c r="D181" s="3"/>
      <c r="E181" s="99">
        <v>2.1</v>
      </c>
      <c r="F181" s="51">
        <f t="shared" si="0"/>
        <v>3.0492000000000008</v>
      </c>
      <c r="G181" s="131">
        <f t="shared" si="1"/>
        <v>4.7124000000000015</v>
      </c>
      <c r="H181" s="44"/>
      <c r="I181" s="7" t="s">
        <v>54</v>
      </c>
      <c r="J181" s="8"/>
      <c r="K181" s="8"/>
      <c r="L181" s="56"/>
      <c r="M181" s="56"/>
      <c r="N181" s="56"/>
      <c r="O181" s="8"/>
      <c r="P181" s="54"/>
      <c r="Q181" s="57"/>
      <c r="R181" s="9"/>
      <c r="S181" s="9"/>
    </row>
    <row r="182" spans="1:19" ht="25">
      <c r="A182" s="419" t="s">
        <v>2109</v>
      </c>
      <c r="B182" s="132" t="s">
        <v>2205</v>
      </c>
      <c r="C182" s="352" t="s">
        <v>90</v>
      </c>
      <c r="D182" s="3"/>
      <c r="E182" s="99">
        <v>3.25</v>
      </c>
      <c r="F182" s="51">
        <f t="shared" si="0"/>
        <v>4.7190000000000003</v>
      </c>
      <c r="G182" s="131">
        <f t="shared" si="1"/>
        <v>7.2930000000000001</v>
      </c>
      <c r="H182" s="44"/>
      <c r="I182" s="7" t="s">
        <v>54</v>
      </c>
      <c r="J182" s="8"/>
      <c r="K182" s="8"/>
      <c r="L182" s="56"/>
      <c r="M182" s="56"/>
      <c r="N182" s="56"/>
      <c r="O182" s="8"/>
      <c r="P182" s="54"/>
      <c r="Q182" s="57"/>
      <c r="R182" s="9"/>
      <c r="S182" s="9"/>
    </row>
    <row r="183" spans="1:19" ht="25">
      <c r="A183" s="419" t="s">
        <v>2109</v>
      </c>
      <c r="B183" s="132" t="s">
        <v>2205</v>
      </c>
      <c r="C183" s="352" t="s">
        <v>90</v>
      </c>
      <c r="D183" s="3"/>
      <c r="E183" s="99">
        <v>2.99</v>
      </c>
      <c r="F183" s="51">
        <f t="shared" si="0"/>
        <v>4.3414800000000007</v>
      </c>
      <c r="G183" s="131">
        <f t="shared" si="1"/>
        <v>6.7095600000000006</v>
      </c>
      <c r="H183" s="44"/>
      <c r="I183" s="7" t="s">
        <v>54</v>
      </c>
      <c r="J183" s="8"/>
      <c r="K183" s="8"/>
      <c r="L183" s="56"/>
      <c r="M183" s="56"/>
      <c r="N183" s="56"/>
      <c r="O183" s="8"/>
      <c r="P183" s="54"/>
      <c r="Q183" s="57"/>
      <c r="R183" s="9"/>
      <c r="S183" s="9"/>
    </row>
    <row r="184" spans="1:19" ht="25">
      <c r="A184" s="419" t="s">
        <v>2109</v>
      </c>
      <c r="B184" s="132" t="s">
        <v>2206</v>
      </c>
      <c r="C184" s="352" t="s">
        <v>90</v>
      </c>
      <c r="D184" s="3"/>
      <c r="E184" s="99">
        <v>3.25</v>
      </c>
      <c r="F184" s="51">
        <f t="shared" si="0"/>
        <v>4.7190000000000003</v>
      </c>
      <c r="G184" s="131">
        <f t="shared" si="1"/>
        <v>7.2930000000000001</v>
      </c>
      <c r="H184" s="44"/>
      <c r="I184" s="7" t="s">
        <v>54</v>
      </c>
      <c r="J184" s="8"/>
      <c r="K184" s="8"/>
      <c r="L184" s="56"/>
      <c r="M184" s="56"/>
      <c r="N184" s="56"/>
      <c r="O184" s="8"/>
      <c r="P184" s="54"/>
      <c r="Q184" s="57"/>
      <c r="R184" s="9"/>
      <c r="S184" s="9"/>
    </row>
    <row r="185" spans="1:19" ht="25">
      <c r="A185" s="419" t="s">
        <v>2109</v>
      </c>
      <c r="B185" s="132" t="s">
        <v>2206</v>
      </c>
      <c r="C185" s="352" t="s">
        <v>90</v>
      </c>
      <c r="D185" s="3"/>
      <c r="E185" s="99">
        <v>2.99</v>
      </c>
      <c r="F185" s="51">
        <f t="shared" si="0"/>
        <v>4.3414800000000007</v>
      </c>
      <c r="G185" s="131">
        <f t="shared" si="1"/>
        <v>6.7095600000000006</v>
      </c>
      <c r="H185" s="44"/>
      <c r="I185" s="7" t="s">
        <v>54</v>
      </c>
      <c r="J185" s="8"/>
      <c r="K185" s="8"/>
      <c r="L185" s="56"/>
      <c r="M185" s="56"/>
      <c r="N185" s="56"/>
      <c r="O185" s="8"/>
      <c r="P185" s="54"/>
      <c r="Q185" s="57"/>
      <c r="R185" s="9"/>
      <c r="S185" s="9"/>
    </row>
    <row r="186" spans="1:19" ht="25">
      <c r="A186" s="419" t="s">
        <v>2109</v>
      </c>
      <c r="B186" s="132" t="s">
        <v>2124</v>
      </c>
      <c r="C186" s="352" t="s">
        <v>90</v>
      </c>
      <c r="D186" s="3"/>
      <c r="E186" s="99">
        <v>2.25</v>
      </c>
      <c r="F186" s="51">
        <f t="shared" si="0"/>
        <v>3.2670000000000003</v>
      </c>
      <c r="G186" s="131">
        <f t="shared" si="1"/>
        <v>5.0490000000000004</v>
      </c>
      <c r="H186" s="44"/>
      <c r="I186" s="7" t="s">
        <v>54</v>
      </c>
      <c r="J186" s="8"/>
      <c r="K186" s="8"/>
      <c r="L186" s="56"/>
      <c r="M186" s="56"/>
      <c r="N186" s="56"/>
      <c r="O186" s="8"/>
      <c r="P186" s="54"/>
      <c r="Q186" s="57"/>
      <c r="R186" s="9"/>
      <c r="S186" s="9"/>
    </row>
    <row r="187" spans="1:19" ht="25">
      <c r="A187" s="419" t="s">
        <v>2109</v>
      </c>
      <c r="B187" s="132" t="s">
        <v>2124</v>
      </c>
      <c r="C187" s="352" t="s">
        <v>90</v>
      </c>
      <c r="D187" s="3"/>
      <c r="E187" s="99">
        <v>2.1</v>
      </c>
      <c r="F187" s="51">
        <f t="shared" si="0"/>
        <v>3.0492000000000008</v>
      </c>
      <c r="G187" s="131">
        <f t="shared" si="1"/>
        <v>4.7124000000000015</v>
      </c>
      <c r="H187" s="44"/>
      <c r="I187" s="7" t="s">
        <v>54</v>
      </c>
      <c r="J187" s="8"/>
      <c r="K187" s="8"/>
      <c r="L187" s="56"/>
      <c r="M187" s="56"/>
      <c r="N187" s="56"/>
      <c r="O187" s="8"/>
      <c r="P187" s="54"/>
      <c r="Q187" s="57"/>
      <c r="R187" s="9"/>
      <c r="S187" s="9"/>
    </row>
    <row r="188" spans="1:19" ht="25">
      <c r="A188" s="419" t="s">
        <v>2109</v>
      </c>
      <c r="B188" s="132" t="s">
        <v>2207</v>
      </c>
      <c r="C188" s="352" t="s">
        <v>90</v>
      </c>
      <c r="D188" s="3"/>
      <c r="E188" s="99">
        <v>1.99</v>
      </c>
      <c r="F188" s="51">
        <f t="shared" si="0"/>
        <v>2.8894799999999998</v>
      </c>
      <c r="G188" s="131">
        <f t="shared" si="1"/>
        <v>4.46556</v>
      </c>
      <c r="H188" s="44"/>
      <c r="I188" s="7" t="s">
        <v>54</v>
      </c>
      <c r="J188" s="8"/>
      <c r="K188" s="8"/>
      <c r="L188" s="56"/>
      <c r="M188" s="56"/>
      <c r="N188" s="56"/>
      <c r="O188" s="8"/>
      <c r="P188" s="54"/>
      <c r="Q188" s="57"/>
      <c r="R188" s="9"/>
      <c r="S188" s="9"/>
    </row>
    <row r="189" spans="1:19" ht="25">
      <c r="A189" s="419" t="s">
        <v>2109</v>
      </c>
      <c r="B189" s="132" t="s">
        <v>2207</v>
      </c>
      <c r="C189" s="352" t="s">
        <v>90</v>
      </c>
      <c r="D189" s="3"/>
      <c r="E189" s="99">
        <v>1.9</v>
      </c>
      <c r="F189" s="51">
        <f t="shared" si="0"/>
        <v>2.7587999999999999</v>
      </c>
      <c r="G189" s="131">
        <f t="shared" si="1"/>
        <v>4.2635999999999994</v>
      </c>
      <c r="H189" s="44"/>
      <c r="I189" s="7" t="s">
        <v>54</v>
      </c>
      <c r="J189" s="8"/>
      <c r="K189" s="8"/>
      <c r="L189" s="56"/>
      <c r="M189" s="56"/>
      <c r="N189" s="56"/>
      <c r="O189" s="8"/>
      <c r="P189" s="54"/>
      <c r="Q189" s="57"/>
      <c r="R189" s="9"/>
      <c r="S189" s="9"/>
    </row>
    <row r="190" spans="1:19" ht="25">
      <c r="A190" s="419" t="s">
        <v>2109</v>
      </c>
      <c r="B190" s="132" t="s">
        <v>2208</v>
      </c>
      <c r="C190" s="352" t="s">
        <v>90</v>
      </c>
      <c r="D190" s="3"/>
      <c r="E190" s="99">
        <v>3.25</v>
      </c>
      <c r="F190" s="51">
        <f t="shared" si="0"/>
        <v>4.7190000000000003</v>
      </c>
      <c r="G190" s="131">
        <f t="shared" si="1"/>
        <v>7.2930000000000001</v>
      </c>
      <c r="H190" s="44"/>
      <c r="I190" s="7" t="s">
        <v>54</v>
      </c>
      <c r="J190" s="8"/>
      <c r="K190" s="8"/>
      <c r="L190" s="56"/>
      <c r="M190" s="56"/>
      <c r="N190" s="56"/>
      <c r="O190" s="8"/>
      <c r="P190" s="54"/>
      <c r="Q190" s="57"/>
      <c r="R190" s="9"/>
      <c r="S190" s="9"/>
    </row>
    <row r="191" spans="1:19" ht="25">
      <c r="A191" s="419" t="s">
        <v>2109</v>
      </c>
      <c r="B191" s="132" t="s">
        <v>2208</v>
      </c>
      <c r="C191" s="352" t="s">
        <v>90</v>
      </c>
      <c r="D191" s="3"/>
      <c r="E191" s="99">
        <v>2.99</v>
      </c>
      <c r="F191" s="51">
        <f t="shared" si="0"/>
        <v>4.3414800000000007</v>
      </c>
      <c r="G191" s="131">
        <f t="shared" si="1"/>
        <v>6.7095600000000006</v>
      </c>
      <c r="H191" s="44"/>
      <c r="I191" s="7" t="s">
        <v>54</v>
      </c>
      <c r="J191" s="8"/>
      <c r="K191" s="8"/>
      <c r="L191" s="56"/>
      <c r="M191" s="56"/>
      <c r="N191" s="56"/>
      <c r="O191" s="8"/>
      <c r="P191" s="54"/>
      <c r="Q191" s="57"/>
      <c r="R191" s="9"/>
      <c r="S191" s="9"/>
    </row>
    <row r="192" spans="1:19" ht="25">
      <c r="A192" s="419" t="s">
        <v>2109</v>
      </c>
      <c r="B192" s="133" t="s">
        <v>2110</v>
      </c>
      <c r="C192" s="352" t="s">
        <v>90</v>
      </c>
      <c r="D192" s="3"/>
      <c r="E192" s="99">
        <v>2.65</v>
      </c>
      <c r="F192" s="51">
        <f t="shared" si="0"/>
        <v>3.8477999999999999</v>
      </c>
      <c r="G192" s="131">
        <f t="shared" si="1"/>
        <v>5.9465999999999992</v>
      </c>
      <c r="H192" s="44"/>
      <c r="I192" s="7" t="s">
        <v>105</v>
      </c>
      <c r="J192" s="8"/>
      <c r="K192" s="8"/>
      <c r="L192" s="56"/>
      <c r="M192" s="56"/>
      <c r="N192" s="56"/>
      <c r="O192" s="8"/>
      <c r="P192" s="54"/>
      <c r="Q192" s="57"/>
      <c r="R192" s="9"/>
      <c r="S192" s="9"/>
    </row>
    <row r="193" spans="1:19" ht="25">
      <c r="A193" s="419" t="s">
        <v>2109</v>
      </c>
      <c r="B193" s="133" t="s">
        <v>2156</v>
      </c>
      <c r="C193" s="352" t="s">
        <v>90</v>
      </c>
      <c r="D193" s="3"/>
      <c r="E193" s="99">
        <v>2.25</v>
      </c>
      <c r="F193" s="51">
        <f t="shared" si="0"/>
        <v>3.2670000000000003</v>
      </c>
      <c r="G193" s="131">
        <f t="shared" si="1"/>
        <v>5.0490000000000004</v>
      </c>
      <c r="H193" s="44"/>
      <c r="I193" s="7" t="s">
        <v>105</v>
      </c>
      <c r="J193" s="8"/>
      <c r="K193" s="8"/>
      <c r="L193" s="56"/>
      <c r="M193" s="56"/>
      <c r="N193" s="56"/>
      <c r="O193" s="8"/>
      <c r="P193" s="54"/>
      <c r="Q193" s="57"/>
      <c r="R193" s="9"/>
      <c r="S193" s="9"/>
    </row>
    <row r="194" spans="1:19" ht="25">
      <c r="A194" s="419" t="s">
        <v>2109</v>
      </c>
      <c r="B194" s="133" t="s">
        <v>2110</v>
      </c>
      <c r="C194" s="352" t="s">
        <v>90</v>
      </c>
      <c r="D194" s="3"/>
      <c r="E194" s="99">
        <v>2.95</v>
      </c>
      <c r="F194" s="51">
        <f t="shared" si="0"/>
        <v>4.2834000000000012</v>
      </c>
      <c r="G194" s="131">
        <f t="shared" si="1"/>
        <v>6.6198000000000006</v>
      </c>
      <c r="H194" s="44"/>
      <c r="I194" s="7" t="s">
        <v>105</v>
      </c>
      <c r="J194" s="8"/>
      <c r="K194" s="8"/>
      <c r="L194" s="56"/>
      <c r="M194" s="56"/>
      <c r="N194" s="56"/>
      <c r="O194" s="8"/>
      <c r="P194" s="54"/>
      <c r="Q194" s="57"/>
      <c r="R194" s="9"/>
      <c r="S194" s="9"/>
    </row>
    <row r="195" spans="1:19" ht="25">
      <c r="A195" s="419" t="s">
        <v>2109</v>
      </c>
      <c r="B195" s="133" t="s">
        <v>2156</v>
      </c>
      <c r="C195" s="352" t="s">
        <v>90</v>
      </c>
      <c r="D195" s="3"/>
      <c r="E195" s="99">
        <v>2.5</v>
      </c>
      <c r="F195" s="51">
        <f t="shared" si="0"/>
        <v>3.63</v>
      </c>
      <c r="G195" s="131">
        <f t="shared" si="1"/>
        <v>5.6099999999999994</v>
      </c>
      <c r="H195" s="44"/>
      <c r="I195" s="7" t="s">
        <v>105</v>
      </c>
      <c r="J195" s="8"/>
      <c r="K195" s="8"/>
      <c r="L195" s="56"/>
      <c r="M195" s="56"/>
      <c r="N195" s="56"/>
      <c r="O195" s="8"/>
      <c r="P195" s="54"/>
      <c r="Q195" s="57"/>
      <c r="R195" s="9"/>
      <c r="S195" s="9"/>
    </row>
    <row r="196" spans="1:19" ht="25">
      <c r="A196" s="419" t="s">
        <v>2109</v>
      </c>
      <c r="B196" s="133" t="s">
        <v>2209</v>
      </c>
      <c r="C196" s="352" t="s">
        <v>90</v>
      </c>
      <c r="D196" s="3"/>
      <c r="E196" s="99">
        <v>2.95</v>
      </c>
      <c r="F196" s="51">
        <f t="shared" si="0"/>
        <v>4.2834000000000012</v>
      </c>
      <c r="G196" s="131">
        <f t="shared" si="1"/>
        <v>6.6198000000000006</v>
      </c>
      <c r="H196" s="44"/>
      <c r="I196" s="7" t="s">
        <v>105</v>
      </c>
      <c r="J196" s="8"/>
      <c r="K196" s="8"/>
      <c r="L196" s="56"/>
      <c r="M196" s="56"/>
      <c r="N196" s="56"/>
      <c r="O196" s="8"/>
      <c r="P196" s="54"/>
      <c r="Q196" s="57"/>
      <c r="R196" s="9"/>
      <c r="S196" s="9"/>
    </row>
    <row r="197" spans="1:19" ht="25">
      <c r="A197" s="419" t="s">
        <v>2109</v>
      </c>
      <c r="B197" s="133" t="s">
        <v>2209</v>
      </c>
      <c r="C197" s="352" t="s">
        <v>90</v>
      </c>
      <c r="D197" s="3"/>
      <c r="E197" s="99">
        <v>3.25</v>
      </c>
      <c r="F197" s="51">
        <f t="shared" si="0"/>
        <v>4.7190000000000003</v>
      </c>
      <c r="G197" s="131">
        <f t="shared" si="1"/>
        <v>7.2930000000000001</v>
      </c>
      <c r="H197" s="44"/>
      <c r="I197" s="7" t="s">
        <v>105</v>
      </c>
      <c r="J197" s="8"/>
      <c r="K197" s="8"/>
      <c r="L197" s="56"/>
      <c r="M197" s="56"/>
      <c r="N197" s="56"/>
      <c r="O197" s="8"/>
      <c r="P197" s="54"/>
      <c r="Q197" s="57"/>
      <c r="R197" s="9"/>
      <c r="S197" s="9"/>
    </row>
    <row r="198" spans="1:19" ht="25">
      <c r="A198" s="419" t="s">
        <v>2109</v>
      </c>
      <c r="B198" s="133" t="s">
        <v>2210</v>
      </c>
      <c r="C198" s="352" t="s">
        <v>90</v>
      </c>
      <c r="D198" s="3"/>
      <c r="E198" s="99">
        <v>2.75</v>
      </c>
      <c r="F198" s="51">
        <f t="shared" si="0"/>
        <v>3.9930000000000008</v>
      </c>
      <c r="G198" s="131">
        <f t="shared" si="1"/>
        <v>6.1710000000000003</v>
      </c>
      <c r="H198" s="44"/>
      <c r="I198" s="7" t="s">
        <v>105</v>
      </c>
      <c r="J198" s="8"/>
      <c r="K198" s="8"/>
      <c r="L198" s="56"/>
      <c r="M198" s="56"/>
      <c r="N198" s="56"/>
      <c r="O198" s="8"/>
      <c r="P198" s="54"/>
      <c r="Q198" s="57"/>
      <c r="R198" s="9"/>
      <c r="S198" s="9"/>
    </row>
    <row r="199" spans="1:19" ht="25">
      <c r="A199" s="419" t="s">
        <v>2109</v>
      </c>
      <c r="B199" s="133" t="s">
        <v>2210</v>
      </c>
      <c r="C199" s="352" t="s">
        <v>90</v>
      </c>
      <c r="D199" s="3"/>
      <c r="E199" s="99">
        <v>2.95</v>
      </c>
      <c r="F199" s="51">
        <f t="shared" si="0"/>
        <v>4.2834000000000012</v>
      </c>
      <c r="G199" s="131">
        <f t="shared" si="1"/>
        <v>6.6198000000000006</v>
      </c>
      <c r="H199" s="44"/>
      <c r="I199" s="7" t="s">
        <v>105</v>
      </c>
      <c r="J199" s="8"/>
      <c r="K199" s="8"/>
      <c r="L199" s="56"/>
      <c r="M199" s="56"/>
      <c r="N199" s="56"/>
      <c r="O199" s="8"/>
      <c r="P199" s="54"/>
      <c r="Q199" s="57"/>
      <c r="R199" s="9"/>
      <c r="S199" s="9"/>
    </row>
    <row r="200" spans="1:19" ht="25">
      <c r="A200" s="419" t="s">
        <v>2109</v>
      </c>
      <c r="B200" s="133" t="s">
        <v>2114</v>
      </c>
      <c r="C200" s="352" t="s">
        <v>90</v>
      </c>
      <c r="D200" s="3"/>
      <c r="E200" s="99">
        <v>2.75</v>
      </c>
      <c r="F200" s="51">
        <f t="shared" si="0"/>
        <v>3.9930000000000008</v>
      </c>
      <c r="G200" s="131">
        <f t="shared" si="1"/>
        <v>6.1710000000000003</v>
      </c>
      <c r="H200" s="44"/>
      <c r="I200" s="7" t="s">
        <v>105</v>
      </c>
      <c r="J200" s="8"/>
      <c r="K200" s="8"/>
      <c r="L200" s="56"/>
      <c r="M200" s="56"/>
      <c r="N200" s="56"/>
      <c r="O200" s="8"/>
      <c r="P200" s="54"/>
      <c r="Q200" s="57"/>
      <c r="R200" s="9"/>
      <c r="S200" s="9"/>
    </row>
    <row r="201" spans="1:19" ht="25">
      <c r="A201" s="419" t="s">
        <v>2109</v>
      </c>
      <c r="B201" s="133" t="s">
        <v>2114</v>
      </c>
      <c r="C201" s="352" t="s">
        <v>90</v>
      </c>
      <c r="D201" s="3"/>
      <c r="E201" s="99">
        <v>2.95</v>
      </c>
      <c r="F201" s="51">
        <f t="shared" si="0"/>
        <v>4.2834000000000012</v>
      </c>
      <c r="G201" s="131">
        <f t="shared" si="1"/>
        <v>6.6198000000000006</v>
      </c>
      <c r="H201" s="44"/>
      <c r="I201" s="7" t="s">
        <v>105</v>
      </c>
      <c r="J201" s="8"/>
      <c r="K201" s="8"/>
      <c r="L201" s="56"/>
      <c r="M201" s="56"/>
      <c r="N201" s="56"/>
      <c r="O201" s="8"/>
      <c r="P201" s="54"/>
      <c r="Q201" s="57"/>
      <c r="R201" s="9"/>
      <c r="S201" s="9"/>
    </row>
    <row r="202" spans="1:19" ht="25">
      <c r="A202" s="419" t="s">
        <v>2109</v>
      </c>
      <c r="B202" s="133" t="s">
        <v>2211</v>
      </c>
      <c r="C202" s="352" t="s">
        <v>90</v>
      </c>
      <c r="D202" s="3"/>
      <c r="E202" s="99">
        <v>2.75</v>
      </c>
      <c r="F202" s="51">
        <f t="shared" si="0"/>
        <v>3.9930000000000008</v>
      </c>
      <c r="G202" s="131">
        <f t="shared" si="1"/>
        <v>6.1710000000000003</v>
      </c>
      <c r="H202" s="44"/>
      <c r="I202" s="7" t="s">
        <v>105</v>
      </c>
      <c r="J202" s="8"/>
      <c r="K202" s="8"/>
      <c r="L202" s="56"/>
      <c r="M202" s="56"/>
      <c r="N202" s="56"/>
      <c r="O202" s="8"/>
      <c r="P202" s="54"/>
      <c r="Q202" s="57"/>
      <c r="R202" s="9"/>
      <c r="S202" s="9"/>
    </row>
    <row r="203" spans="1:19" ht="25">
      <c r="A203" s="419" t="s">
        <v>2109</v>
      </c>
      <c r="B203" s="133" t="s">
        <v>2212</v>
      </c>
      <c r="C203" s="352" t="s">
        <v>90</v>
      </c>
      <c r="D203" s="3"/>
      <c r="E203" s="99">
        <v>2.75</v>
      </c>
      <c r="F203" s="51">
        <f t="shared" si="0"/>
        <v>3.9930000000000008</v>
      </c>
      <c r="G203" s="131">
        <f t="shared" si="1"/>
        <v>6.1710000000000003</v>
      </c>
      <c r="H203" s="44"/>
      <c r="I203" s="7" t="s">
        <v>105</v>
      </c>
      <c r="J203" s="8"/>
      <c r="K203" s="8"/>
      <c r="L203" s="56"/>
      <c r="M203" s="56"/>
      <c r="N203" s="56"/>
      <c r="O203" s="8"/>
      <c r="P203" s="54"/>
      <c r="Q203" s="57"/>
      <c r="R203" s="9"/>
      <c r="S203" s="9"/>
    </row>
    <row r="204" spans="1:19" ht="25">
      <c r="A204" s="419" t="s">
        <v>2109</v>
      </c>
      <c r="B204" s="133" t="s">
        <v>2212</v>
      </c>
      <c r="C204" s="352" t="s">
        <v>90</v>
      </c>
      <c r="D204" s="3"/>
      <c r="E204" s="99">
        <v>2.95</v>
      </c>
      <c r="F204" s="51">
        <f t="shared" si="0"/>
        <v>4.2834000000000012</v>
      </c>
      <c r="G204" s="131">
        <f t="shared" si="1"/>
        <v>6.6198000000000006</v>
      </c>
      <c r="H204" s="44"/>
      <c r="I204" s="7" t="s">
        <v>105</v>
      </c>
      <c r="J204" s="8"/>
      <c r="K204" s="8"/>
      <c r="L204" s="56"/>
      <c r="M204" s="56"/>
      <c r="N204" s="56"/>
      <c r="O204" s="8"/>
      <c r="P204" s="54"/>
      <c r="Q204" s="57"/>
      <c r="R204" s="9"/>
      <c r="S204" s="9"/>
    </row>
    <row r="205" spans="1:19" ht="25">
      <c r="A205" s="419" t="s">
        <v>2109</v>
      </c>
      <c r="B205" s="133" t="s">
        <v>2213</v>
      </c>
      <c r="C205" s="352" t="s">
        <v>90</v>
      </c>
      <c r="D205" s="3"/>
      <c r="E205" s="99">
        <v>3.25</v>
      </c>
      <c r="F205" s="51">
        <f t="shared" si="0"/>
        <v>4.7190000000000003</v>
      </c>
      <c r="G205" s="131">
        <f t="shared" si="1"/>
        <v>7.2930000000000001</v>
      </c>
      <c r="H205" s="44"/>
      <c r="I205" s="7" t="s">
        <v>105</v>
      </c>
      <c r="J205" s="8"/>
      <c r="K205" s="8"/>
      <c r="L205" s="56"/>
      <c r="M205" s="56"/>
      <c r="N205" s="56"/>
      <c r="O205" s="8"/>
      <c r="P205" s="54"/>
      <c r="Q205" s="57"/>
      <c r="R205" s="9"/>
      <c r="S205" s="9"/>
    </row>
    <row r="206" spans="1:19" ht="25">
      <c r="A206" s="419" t="s">
        <v>2109</v>
      </c>
      <c r="B206" s="133" t="s">
        <v>2214</v>
      </c>
      <c r="C206" s="352" t="s">
        <v>90</v>
      </c>
      <c r="D206" s="3"/>
      <c r="E206" s="217">
        <v>3.5</v>
      </c>
      <c r="F206" s="51">
        <f t="shared" si="0"/>
        <v>5.0820000000000007</v>
      </c>
      <c r="G206" s="131">
        <f t="shared" si="1"/>
        <v>7.8540000000000001</v>
      </c>
      <c r="H206" s="44"/>
      <c r="I206" s="7" t="s">
        <v>105</v>
      </c>
      <c r="J206" s="8"/>
      <c r="K206" s="8"/>
      <c r="L206" s="56"/>
      <c r="M206" s="56"/>
      <c r="N206" s="56"/>
      <c r="O206" s="8"/>
      <c r="P206" s="54"/>
      <c r="Q206" s="57"/>
      <c r="R206" s="9"/>
      <c r="S206" s="9"/>
    </row>
    <row r="207" spans="1:19" ht="25">
      <c r="A207" s="419" t="s">
        <v>2109</v>
      </c>
      <c r="B207" s="133" t="s">
        <v>2215</v>
      </c>
      <c r="C207" s="352" t="s">
        <v>90</v>
      </c>
      <c r="D207" s="3"/>
      <c r="E207" s="99">
        <v>2.75</v>
      </c>
      <c r="F207" s="51">
        <f t="shared" si="0"/>
        <v>3.9930000000000008</v>
      </c>
      <c r="G207" s="131">
        <f t="shared" si="1"/>
        <v>6.1710000000000003</v>
      </c>
      <c r="H207" s="44"/>
      <c r="I207" s="7" t="s">
        <v>105</v>
      </c>
      <c r="J207" s="8"/>
      <c r="K207" s="8"/>
      <c r="L207" s="56"/>
      <c r="M207" s="56"/>
      <c r="N207" s="56"/>
      <c r="O207" s="8"/>
      <c r="P207" s="54"/>
      <c r="Q207" s="57"/>
      <c r="R207" s="9"/>
      <c r="S207" s="9"/>
    </row>
    <row r="208" spans="1:19" ht="25">
      <c r="A208" s="419" t="s">
        <v>2109</v>
      </c>
      <c r="B208" s="133" t="s">
        <v>2215</v>
      </c>
      <c r="C208" s="352" t="s">
        <v>90</v>
      </c>
      <c r="D208" s="3"/>
      <c r="E208" s="99">
        <v>2.95</v>
      </c>
      <c r="F208" s="51">
        <f t="shared" si="0"/>
        <v>4.2834000000000012</v>
      </c>
      <c r="G208" s="131">
        <f t="shared" si="1"/>
        <v>6.6198000000000006</v>
      </c>
      <c r="H208" s="44"/>
      <c r="I208" s="7" t="s">
        <v>105</v>
      </c>
      <c r="J208" s="8"/>
      <c r="K208" s="8"/>
      <c r="L208" s="56"/>
      <c r="M208" s="56"/>
      <c r="N208" s="56"/>
      <c r="O208" s="8"/>
      <c r="P208" s="54"/>
      <c r="Q208" s="57"/>
      <c r="R208" s="9"/>
      <c r="S208" s="9"/>
    </row>
    <row r="209" spans="1:19" ht="25">
      <c r="A209" s="419" t="s">
        <v>2109</v>
      </c>
      <c r="B209" s="133" t="s">
        <v>2215</v>
      </c>
      <c r="C209" s="352" t="s">
        <v>90</v>
      </c>
      <c r="D209" s="3"/>
      <c r="E209" s="99">
        <v>3.25</v>
      </c>
      <c r="F209" s="51">
        <f t="shared" si="0"/>
        <v>4.7190000000000003</v>
      </c>
      <c r="G209" s="131">
        <f t="shared" si="1"/>
        <v>7.2930000000000001</v>
      </c>
      <c r="H209" s="44"/>
      <c r="I209" s="7" t="s">
        <v>105</v>
      </c>
      <c r="J209" s="8"/>
      <c r="K209" s="8"/>
      <c r="L209" s="56"/>
      <c r="M209" s="56"/>
      <c r="N209" s="56"/>
      <c r="O209" s="8"/>
      <c r="P209" s="54"/>
      <c r="Q209" s="57"/>
      <c r="R209" s="9"/>
      <c r="S209" s="9"/>
    </row>
    <row r="210" spans="1:19" ht="25">
      <c r="A210" s="419" t="s">
        <v>2109</v>
      </c>
      <c r="B210" s="133" t="s">
        <v>2168</v>
      </c>
      <c r="C210" s="352" t="s">
        <v>90</v>
      </c>
      <c r="D210" s="3"/>
      <c r="E210" s="99">
        <v>2.95</v>
      </c>
      <c r="F210" s="51">
        <f t="shared" si="0"/>
        <v>4.2834000000000012</v>
      </c>
      <c r="G210" s="131">
        <f t="shared" si="1"/>
        <v>6.6198000000000006</v>
      </c>
      <c r="H210" s="44"/>
      <c r="I210" s="7" t="s">
        <v>105</v>
      </c>
      <c r="J210" s="8"/>
      <c r="K210" s="8"/>
      <c r="L210" s="56"/>
      <c r="M210" s="56"/>
      <c r="N210" s="56"/>
      <c r="O210" s="8"/>
      <c r="P210" s="54"/>
      <c r="Q210" s="57"/>
      <c r="R210" s="9"/>
      <c r="S210" s="9"/>
    </row>
    <row r="211" spans="1:19" ht="25">
      <c r="A211" s="419" t="s">
        <v>2109</v>
      </c>
      <c r="B211" s="133" t="s">
        <v>2168</v>
      </c>
      <c r="C211" s="352" t="s">
        <v>90</v>
      </c>
      <c r="D211" s="3"/>
      <c r="E211" s="99">
        <v>3.25</v>
      </c>
      <c r="F211" s="51">
        <f t="shared" si="0"/>
        <v>4.7190000000000003</v>
      </c>
      <c r="G211" s="131">
        <f t="shared" si="1"/>
        <v>7.2930000000000001</v>
      </c>
      <c r="H211" s="44"/>
      <c r="I211" s="7" t="s">
        <v>105</v>
      </c>
      <c r="J211" s="8"/>
      <c r="K211" s="8"/>
      <c r="L211" s="56"/>
      <c r="M211" s="56"/>
      <c r="N211" s="56"/>
      <c r="O211" s="8"/>
      <c r="P211" s="54"/>
      <c r="Q211" s="57"/>
      <c r="R211" s="9"/>
      <c r="S211" s="9"/>
    </row>
    <row r="212" spans="1:19" ht="25">
      <c r="A212" s="419" t="s">
        <v>2109</v>
      </c>
      <c r="B212" s="133" t="s">
        <v>2216</v>
      </c>
      <c r="C212" s="352" t="s">
        <v>90</v>
      </c>
      <c r="D212" s="3"/>
      <c r="E212" s="99">
        <v>2.75</v>
      </c>
      <c r="F212" s="51">
        <f t="shared" si="0"/>
        <v>3.9930000000000008</v>
      </c>
      <c r="G212" s="131">
        <f t="shared" si="1"/>
        <v>6.1710000000000003</v>
      </c>
      <c r="H212" s="44"/>
      <c r="I212" s="7" t="s">
        <v>105</v>
      </c>
      <c r="J212" s="8"/>
      <c r="K212" s="8"/>
      <c r="L212" s="56"/>
      <c r="M212" s="56"/>
      <c r="N212" s="56"/>
      <c r="O212" s="8"/>
      <c r="P212" s="54"/>
      <c r="Q212" s="57"/>
      <c r="R212" s="9"/>
      <c r="S212" s="9"/>
    </row>
    <row r="213" spans="1:19" ht="25">
      <c r="A213" s="419" t="s">
        <v>2109</v>
      </c>
      <c r="B213" s="133" t="s">
        <v>2216</v>
      </c>
      <c r="C213" s="352" t="s">
        <v>90</v>
      </c>
      <c r="D213" s="3"/>
      <c r="E213" s="99">
        <v>2.95</v>
      </c>
      <c r="F213" s="51">
        <f t="shared" si="0"/>
        <v>4.2834000000000012</v>
      </c>
      <c r="G213" s="131">
        <f t="shared" si="1"/>
        <v>6.6198000000000006</v>
      </c>
      <c r="H213" s="44"/>
      <c r="I213" s="7" t="s">
        <v>105</v>
      </c>
      <c r="J213" s="8"/>
      <c r="K213" s="8"/>
      <c r="L213" s="56"/>
      <c r="M213" s="56"/>
      <c r="N213" s="56"/>
      <c r="O213" s="8"/>
      <c r="P213" s="54"/>
      <c r="Q213" s="57"/>
      <c r="R213" s="9"/>
      <c r="S213" s="9"/>
    </row>
    <row r="214" spans="1:19" ht="25">
      <c r="A214" s="419" t="s">
        <v>2109</v>
      </c>
      <c r="B214" s="133" t="s">
        <v>2217</v>
      </c>
      <c r="C214" s="352" t="s">
        <v>90</v>
      </c>
      <c r="D214" s="3"/>
      <c r="E214" s="99">
        <v>2.75</v>
      </c>
      <c r="F214" s="51">
        <f t="shared" si="0"/>
        <v>3.9930000000000008</v>
      </c>
      <c r="G214" s="131">
        <f t="shared" si="1"/>
        <v>6.1710000000000003</v>
      </c>
      <c r="H214" s="44"/>
      <c r="I214" s="7" t="s">
        <v>105</v>
      </c>
      <c r="J214" s="8"/>
      <c r="K214" s="8"/>
      <c r="L214" s="56"/>
      <c r="M214" s="56"/>
      <c r="N214" s="56"/>
      <c r="O214" s="8"/>
      <c r="P214" s="54"/>
      <c r="Q214" s="57"/>
      <c r="R214" s="9"/>
      <c r="S214" s="9"/>
    </row>
    <row r="215" spans="1:19" ht="25">
      <c r="A215" s="419" t="s">
        <v>2109</v>
      </c>
      <c r="B215" s="133" t="s">
        <v>2218</v>
      </c>
      <c r="C215" s="352" t="s">
        <v>90</v>
      </c>
      <c r="D215" s="3"/>
      <c r="E215" s="99">
        <v>2.95</v>
      </c>
      <c r="F215" s="51">
        <f t="shared" si="0"/>
        <v>4.2834000000000012</v>
      </c>
      <c r="G215" s="131">
        <f t="shared" si="1"/>
        <v>6.6198000000000006</v>
      </c>
      <c r="H215" s="44"/>
      <c r="I215" s="7" t="s">
        <v>105</v>
      </c>
      <c r="J215" s="8"/>
      <c r="K215" s="8"/>
      <c r="L215" s="56"/>
      <c r="M215" s="56"/>
      <c r="N215" s="56"/>
      <c r="O215" s="8"/>
      <c r="P215" s="54"/>
      <c r="Q215" s="57"/>
      <c r="R215" s="9"/>
      <c r="S215" s="9"/>
    </row>
    <row r="216" spans="1:19" ht="25">
      <c r="A216" s="419" t="s">
        <v>2109</v>
      </c>
      <c r="B216" s="133" t="s">
        <v>2218</v>
      </c>
      <c r="C216" s="352" t="s">
        <v>90</v>
      </c>
      <c r="D216" s="3"/>
      <c r="E216" s="99">
        <v>3.25</v>
      </c>
      <c r="F216" s="51">
        <f t="shared" si="0"/>
        <v>4.7190000000000003</v>
      </c>
      <c r="G216" s="131">
        <f t="shared" si="1"/>
        <v>7.2930000000000001</v>
      </c>
      <c r="H216" s="44"/>
      <c r="I216" s="7" t="s">
        <v>105</v>
      </c>
      <c r="J216" s="8"/>
      <c r="K216" s="8"/>
      <c r="L216" s="56"/>
      <c r="M216" s="56"/>
      <c r="N216" s="56"/>
      <c r="O216" s="8"/>
      <c r="P216" s="54"/>
      <c r="Q216" s="57"/>
      <c r="R216" s="9"/>
      <c r="S216" s="9"/>
    </row>
    <row r="217" spans="1:19" ht="25">
      <c r="A217" s="419" t="s">
        <v>2109</v>
      </c>
      <c r="B217" s="133" t="s">
        <v>2174</v>
      </c>
      <c r="C217" s="352" t="s">
        <v>90</v>
      </c>
      <c r="D217" s="3"/>
      <c r="E217" s="99">
        <v>2.75</v>
      </c>
      <c r="F217" s="51">
        <f t="shared" si="0"/>
        <v>3.9930000000000008</v>
      </c>
      <c r="G217" s="131">
        <f t="shared" si="1"/>
        <v>6.1710000000000003</v>
      </c>
      <c r="H217" s="44"/>
      <c r="I217" s="7" t="s">
        <v>105</v>
      </c>
      <c r="J217" s="8"/>
      <c r="K217" s="8"/>
      <c r="L217" s="56"/>
      <c r="M217" s="56"/>
      <c r="N217" s="56"/>
      <c r="O217" s="8"/>
      <c r="P217" s="54"/>
      <c r="Q217" s="57"/>
      <c r="R217" s="9"/>
      <c r="S217" s="9"/>
    </row>
    <row r="218" spans="1:19" ht="25">
      <c r="A218" s="419" t="s">
        <v>2109</v>
      </c>
      <c r="B218" s="133" t="s">
        <v>2174</v>
      </c>
      <c r="C218" s="352" t="s">
        <v>90</v>
      </c>
      <c r="D218" s="3"/>
      <c r="E218" s="99">
        <v>2.95</v>
      </c>
      <c r="F218" s="51">
        <f t="shared" si="0"/>
        <v>4.2834000000000012</v>
      </c>
      <c r="G218" s="131">
        <f t="shared" si="1"/>
        <v>6.6198000000000006</v>
      </c>
      <c r="H218" s="44"/>
      <c r="I218" s="7" t="s">
        <v>105</v>
      </c>
      <c r="J218" s="8"/>
      <c r="K218" s="8"/>
      <c r="L218" s="56"/>
      <c r="M218" s="56"/>
      <c r="N218" s="56"/>
      <c r="O218" s="8"/>
      <c r="P218" s="54"/>
      <c r="Q218" s="57"/>
      <c r="R218" s="9"/>
      <c r="S218" s="9"/>
    </row>
    <row r="219" spans="1:19" ht="25">
      <c r="A219" s="419" t="s">
        <v>2109</v>
      </c>
      <c r="B219" s="133" t="s">
        <v>2174</v>
      </c>
      <c r="C219" s="352" t="s">
        <v>90</v>
      </c>
      <c r="D219" s="3"/>
      <c r="E219" s="99">
        <v>3.25</v>
      </c>
      <c r="F219" s="51">
        <f t="shared" si="0"/>
        <v>4.7190000000000003</v>
      </c>
      <c r="G219" s="131">
        <f t="shared" si="1"/>
        <v>7.2930000000000001</v>
      </c>
      <c r="H219" s="44"/>
      <c r="I219" s="7" t="s">
        <v>105</v>
      </c>
      <c r="J219" s="8"/>
      <c r="K219" s="8"/>
      <c r="L219" s="56"/>
      <c r="M219" s="56"/>
      <c r="N219" s="56"/>
      <c r="O219" s="8"/>
      <c r="P219" s="54"/>
      <c r="Q219" s="57"/>
      <c r="R219" s="9"/>
      <c r="S219" s="9"/>
    </row>
    <row r="220" spans="1:19" ht="25">
      <c r="A220" s="419" t="s">
        <v>2109</v>
      </c>
      <c r="B220" s="133" t="s">
        <v>2219</v>
      </c>
      <c r="C220" s="352" t="s">
        <v>90</v>
      </c>
      <c r="D220" s="3"/>
      <c r="E220" s="99">
        <v>2.75</v>
      </c>
      <c r="F220" s="51">
        <f t="shared" si="0"/>
        <v>3.9930000000000008</v>
      </c>
      <c r="G220" s="131">
        <f t="shared" si="1"/>
        <v>6.1710000000000003</v>
      </c>
      <c r="H220" s="44"/>
      <c r="I220" s="7" t="s">
        <v>105</v>
      </c>
      <c r="J220" s="8"/>
      <c r="K220" s="8"/>
      <c r="L220" s="56"/>
      <c r="M220" s="56"/>
      <c r="N220" s="56"/>
      <c r="O220" s="8"/>
      <c r="P220" s="54"/>
      <c r="Q220" s="57"/>
      <c r="R220" s="9"/>
      <c r="S220" s="9"/>
    </row>
    <row r="221" spans="1:19" ht="25">
      <c r="A221" s="419" t="s">
        <v>2109</v>
      </c>
      <c r="B221" s="133" t="s">
        <v>2220</v>
      </c>
      <c r="C221" s="352" t="s">
        <v>90</v>
      </c>
      <c r="D221" s="3"/>
      <c r="E221" s="99">
        <v>2.95</v>
      </c>
      <c r="F221" s="51">
        <f t="shared" si="0"/>
        <v>4.2834000000000012</v>
      </c>
      <c r="G221" s="131">
        <f t="shared" si="1"/>
        <v>6.6198000000000006</v>
      </c>
      <c r="H221" s="44"/>
      <c r="I221" s="7" t="s">
        <v>105</v>
      </c>
      <c r="J221" s="8"/>
      <c r="K221" s="8"/>
      <c r="L221" s="56"/>
      <c r="M221" s="56"/>
      <c r="N221" s="56"/>
      <c r="O221" s="8"/>
      <c r="P221" s="54"/>
      <c r="Q221" s="57"/>
      <c r="R221" s="9"/>
      <c r="S221" s="9"/>
    </row>
    <row r="222" spans="1:19" ht="25">
      <c r="A222" s="419" t="s">
        <v>2109</v>
      </c>
      <c r="B222" s="133" t="s">
        <v>2178</v>
      </c>
      <c r="C222" s="352" t="s">
        <v>90</v>
      </c>
      <c r="D222" s="3"/>
      <c r="E222" s="99">
        <v>2.75</v>
      </c>
      <c r="F222" s="51">
        <f t="shared" si="0"/>
        <v>3.9930000000000008</v>
      </c>
      <c r="G222" s="131">
        <f t="shared" si="1"/>
        <v>6.1710000000000003</v>
      </c>
      <c r="H222" s="44"/>
      <c r="I222" s="7" t="s">
        <v>105</v>
      </c>
      <c r="J222" s="8"/>
      <c r="K222" s="8"/>
      <c r="L222" s="56"/>
      <c r="M222" s="56"/>
      <c r="N222" s="56"/>
      <c r="O222" s="8"/>
      <c r="P222" s="54"/>
      <c r="Q222" s="57"/>
      <c r="R222" s="9"/>
      <c r="S222" s="9"/>
    </row>
    <row r="223" spans="1:19" ht="25">
      <c r="A223" s="419" t="s">
        <v>2109</v>
      </c>
      <c r="B223" s="133" t="s">
        <v>2178</v>
      </c>
      <c r="C223" s="352" t="s">
        <v>90</v>
      </c>
      <c r="D223" s="3"/>
      <c r="E223" s="99">
        <v>2.95</v>
      </c>
      <c r="F223" s="51">
        <f t="shared" si="0"/>
        <v>4.2834000000000012</v>
      </c>
      <c r="G223" s="131">
        <f t="shared" si="1"/>
        <v>6.6198000000000006</v>
      </c>
      <c r="H223" s="44"/>
      <c r="I223" s="7" t="s">
        <v>105</v>
      </c>
      <c r="J223" s="8"/>
      <c r="K223" s="8"/>
      <c r="L223" s="56"/>
      <c r="M223" s="56"/>
      <c r="N223" s="56"/>
      <c r="O223" s="8"/>
      <c r="P223" s="54"/>
      <c r="Q223" s="57"/>
      <c r="R223" s="9"/>
      <c r="S223" s="9"/>
    </row>
    <row r="224" spans="1:19" ht="25">
      <c r="A224" s="419" t="s">
        <v>2109</v>
      </c>
      <c r="B224" s="133" t="s">
        <v>2221</v>
      </c>
      <c r="C224" s="352" t="s">
        <v>90</v>
      </c>
      <c r="D224" s="3"/>
      <c r="E224" s="99">
        <v>2.75</v>
      </c>
      <c r="F224" s="51">
        <f t="shared" si="0"/>
        <v>3.9930000000000008</v>
      </c>
      <c r="G224" s="131">
        <f t="shared" si="1"/>
        <v>6.1710000000000003</v>
      </c>
      <c r="H224" s="44"/>
      <c r="I224" s="7" t="s">
        <v>105</v>
      </c>
      <c r="J224" s="8"/>
      <c r="K224" s="8"/>
      <c r="L224" s="56"/>
      <c r="M224" s="56"/>
      <c r="N224" s="56"/>
      <c r="O224" s="8"/>
      <c r="P224" s="54"/>
      <c r="Q224" s="57"/>
      <c r="R224" s="9"/>
      <c r="S224" s="9"/>
    </row>
    <row r="225" spans="1:19" ht="25">
      <c r="A225" s="419" t="s">
        <v>2109</v>
      </c>
      <c r="B225" s="133" t="s">
        <v>2221</v>
      </c>
      <c r="C225" s="352" t="s">
        <v>90</v>
      </c>
      <c r="D225" s="3"/>
      <c r="E225" s="99">
        <v>2.95</v>
      </c>
      <c r="F225" s="51">
        <f t="shared" si="0"/>
        <v>4.2834000000000012</v>
      </c>
      <c r="G225" s="131">
        <f t="shared" si="1"/>
        <v>6.6198000000000006</v>
      </c>
      <c r="H225" s="44"/>
      <c r="I225" s="7" t="s">
        <v>105</v>
      </c>
      <c r="J225" s="8"/>
      <c r="K225" s="8"/>
      <c r="L225" s="56"/>
      <c r="M225" s="56"/>
      <c r="N225" s="56"/>
      <c r="O225" s="8"/>
      <c r="P225" s="54"/>
      <c r="Q225" s="57"/>
      <c r="R225" s="9"/>
      <c r="S225" s="9"/>
    </row>
    <row r="226" spans="1:19" ht="25">
      <c r="A226" s="419" t="s">
        <v>2109</v>
      </c>
      <c r="B226" s="133" t="s">
        <v>2221</v>
      </c>
      <c r="C226" s="352" t="s">
        <v>90</v>
      </c>
      <c r="D226" s="3"/>
      <c r="E226" s="99">
        <v>3.25</v>
      </c>
      <c r="F226" s="51">
        <f t="shared" si="0"/>
        <v>4.7190000000000003</v>
      </c>
      <c r="G226" s="131">
        <f t="shared" si="1"/>
        <v>7.2930000000000001</v>
      </c>
      <c r="H226" s="44"/>
      <c r="I226" s="7" t="s">
        <v>105</v>
      </c>
      <c r="J226" s="8"/>
      <c r="K226" s="8"/>
      <c r="L226" s="56"/>
      <c r="M226" s="56"/>
      <c r="N226" s="56"/>
      <c r="O226" s="8"/>
      <c r="P226" s="54"/>
      <c r="Q226" s="57"/>
      <c r="R226" s="9"/>
      <c r="S226" s="9"/>
    </row>
    <row r="227" spans="1:19" ht="25">
      <c r="A227" s="419" t="s">
        <v>2109</v>
      </c>
      <c r="B227" s="133" t="s">
        <v>2180</v>
      </c>
      <c r="C227" s="352" t="s">
        <v>90</v>
      </c>
      <c r="D227" s="3"/>
      <c r="E227" s="99">
        <v>2.75</v>
      </c>
      <c r="F227" s="51">
        <f t="shared" si="0"/>
        <v>3.9930000000000008</v>
      </c>
      <c r="G227" s="131">
        <f t="shared" si="1"/>
        <v>6.1710000000000003</v>
      </c>
      <c r="H227" s="44"/>
      <c r="I227" s="7" t="s">
        <v>105</v>
      </c>
      <c r="J227" s="8"/>
      <c r="K227" s="8"/>
      <c r="L227" s="56"/>
      <c r="M227" s="56"/>
      <c r="N227" s="56"/>
      <c r="O227" s="8"/>
      <c r="P227" s="54"/>
      <c r="Q227" s="57"/>
      <c r="R227" s="9"/>
      <c r="S227" s="9"/>
    </row>
    <row r="228" spans="1:19" ht="25">
      <c r="A228" s="419" t="s">
        <v>2109</v>
      </c>
      <c r="B228" s="133" t="s">
        <v>2222</v>
      </c>
      <c r="C228" s="352" t="s">
        <v>90</v>
      </c>
      <c r="D228" s="3"/>
      <c r="E228" s="99">
        <v>2.95</v>
      </c>
      <c r="F228" s="51">
        <f t="shared" si="0"/>
        <v>4.2834000000000012</v>
      </c>
      <c r="G228" s="131">
        <f t="shared" si="1"/>
        <v>6.6198000000000006</v>
      </c>
      <c r="H228" s="44"/>
      <c r="I228" s="7" t="s">
        <v>105</v>
      </c>
      <c r="J228" s="8"/>
      <c r="K228" s="8"/>
      <c r="L228" s="56"/>
      <c r="M228" s="56"/>
      <c r="N228" s="56"/>
      <c r="O228" s="8"/>
      <c r="P228" s="54"/>
      <c r="Q228" s="57"/>
      <c r="R228" s="9"/>
      <c r="S228" s="9"/>
    </row>
    <row r="229" spans="1:19" ht="25">
      <c r="A229" s="419" t="s">
        <v>2109</v>
      </c>
      <c r="B229" s="133" t="s">
        <v>2223</v>
      </c>
      <c r="C229" s="352" t="s">
        <v>90</v>
      </c>
      <c r="D229" s="3"/>
      <c r="E229" s="99">
        <v>2.75</v>
      </c>
      <c r="F229" s="51">
        <f t="shared" si="0"/>
        <v>3.9930000000000008</v>
      </c>
      <c r="G229" s="131">
        <f t="shared" si="1"/>
        <v>6.1710000000000003</v>
      </c>
      <c r="H229" s="44"/>
      <c r="I229" s="7" t="s">
        <v>105</v>
      </c>
      <c r="J229" s="8"/>
      <c r="K229" s="8"/>
      <c r="L229" s="56"/>
      <c r="M229" s="56"/>
      <c r="N229" s="56"/>
      <c r="O229" s="8"/>
      <c r="P229" s="54"/>
      <c r="Q229" s="57"/>
      <c r="R229" s="9"/>
      <c r="S229" s="9"/>
    </row>
    <row r="230" spans="1:19" ht="25">
      <c r="A230" s="419" t="s">
        <v>2109</v>
      </c>
      <c r="B230" s="133" t="s">
        <v>2224</v>
      </c>
      <c r="C230" s="352" t="s">
        <v>90</v>
      </c>
      <c r="D230" s="3"/>
      <c r="E230" s="99">
        <v>2.95</v>
      </c>
      <c r="F230" s="51">
        <f t="shared" si="0"/>
        <v>4.2834000000000012</v>
      </c>
      <c r="G230" s="131">
        <f t="shared" si="1"/>
        <v>6.6198000000000006</v>
      </c>
      <c r="H230" s="44"/>
      <c r="I230" s="7" t="s">
        <v>105</v>
      </c>
      <c r="J230" s="8"/>
      <c r="K230" s="8"/>
      <c r="L230" s="56"/>
      <c r="M230" s="56"/>
      <c r="N230" s="56"/>
      <c r="O230" s="8"/>
      <c r="P230" s="54"/>
      <c r="Q230" s="57"/>
      <c r="R230" s="9"/>
      <c r="S230" s="9"/>
    </row>
    <row r="231" spans="1:19" ht="25">
      <c r="A231" s="419" t="s">
        <v>2109</v>
      </c>
      <c r="B231" s="133" t="s">
        <v>2225</v>
      </c>
      <c r="C231" s="352" t="s">
        <v>90</v>
      </c>
      <c r="D231" s="3"/>
      <c r="E231" s="99">
        <v>5.5</v>
      </c>
      <c r="F231" s="51">
        <f t="shared" si="0"/>
        <v>7.9860000000000015</v>
      </c>
      <c r="G231" s="131">
        <f t="shared" si="1"/>
        <v>12.342000000000001</v>
      </c>
      <c r="H231" s="44"/>
      <c r="I231" s="7" t="s">
        <v>105</v>
      </c>
      <c r="J231" s="8"/>
      <c r="K231" s="8"/>
      <c r="L231" s="56"/>
      <c r="M231" s="56"/>
      <c r="N231" s="56"/>
      <c r="O231" s="8"/>
      <c r="P231" s="54"/>
      <c r="Q231" s="57"/>
      <c r="R231" s="9"/>
      <c r="S231" s="9"/>
    </row>
    <row r="232" spans="1:19" ht="25">
      <c r="A232" s="419" t="s">
        <v>2109</v>
      </c>
      <c r="B232" s="133" t="s">
        <v>2226</v>
      </c>
      <c r="C232" s="352" t="s">
        <v>90</v>
      </c>
      <c r="D232" s="3"/>
      <c r="E232" s="99">
        <v>5.95</v>
      </c>
      <c r="F232" s="51">
        <f t="shared" si="0"/>
        <v>8.639400000000002</v>
      </c>
      <c r="G232" s="131">
        <f t="shared" si="1"/>
        <v>13.351800000000001</v>
      </c>
      <c r="H232" s="44"/>
      <c r="I232" s="7" t="s">
        <v>105</v>
      </c>
      <c r="J232" s="8"/>
      <c r="K232" s="8"/>
      <c r="L232" s="56"/>
      <c r="M232" s="56"/>
      <c r="N232" s="56"/>
      <c r="O232" s="8"/>
      <c r="P232" s="54"/>
      <c r="Q232" s="57"/>
      <c r="R232" s="9"/>
      <c r="S232" s="9"/>
    </row>
    <row r="233" spans="1:19" ht="25">
      <c r="A233" s="419" t="s">
        <v>2109</v>
      </c>
      <c r="B233" s="133" t="s">
        <v>2184</v>
      </c>
      <c r="C233" s="352" t="s">
        <v>90</v>
      </c>
      <c r="D233" s="3"/>
      <c r="E233" s="99">
        <v>2.75</v>
      </c>
      <c r="F233" s="51">
        <f t="shared" si="0"/>
        <v>3.9930000000000008</v>
      </c>
      <c r="G233" s="131">
        <f t="shared" si="1"/>
        <v>6.1710000000000003</v>
      </c>
      <c r="H233" s="44"/>
      <c r="I233" s="7" t="s">
        <v>105</v>
      </c>
      <c r="J233" s="8"/>
      <c r="K233" s="8"/>
      <c r="L233" s="56"/>
      <c r="M233" s="56"/>
      <c r="N233" s="56"/>
      <c r="O233" s="8"/>
      <c r="P233" s="54"/>
      <c r="Q233" s="57"/>
      <c r="R233" s="9"/>
      <c r="S233" s="9"/>
    </row>
    <row r="234" spans="1:19" ht="25">
      <c r="A234" s="419" t="s">
        <v>2109</v>
      </c>
      <c r="B234" s="133" t="s">
        <v>2184</v>
      </c>
      <c r="C234" s="352" t="s">
        <v>90</v>
      </c>
      <c r="D234" s="3"/>
      <c r="E234" s="99">
        <v>2.95</v>
      </c>
      <c r="F234" s="51">
        <f t="shared" si="0"/>
        <v>4.2834000000000012</v>
      </c>
      <c r="G234" s="131">
        <f t="shared" si="1"/>
        <v>6.6198000000000006</v>
      </c>
      <c r="H234" s="44"/>
      <c r="I234" s="7" t="s">
        <v>105</v>
      </c>
      <c r="J234" s="8"/>
      <c r="K234" s="8"/>
      <c r="L234" s="56"/>
      <c r="M234" s="56"/>
      <c r="N234" s="56"/>
      <c r="O234" s="8"/>
      <c r="P234" s="54"/>
      <c r="Q234" s="57"/>
      <c r="R234" s="9"/>
      <c r="S234" s="9"/>
    </row>
    <row r="235" spans="1:19" ht="25">
      <c r="A235" s="419" t="s">
        <v>2109</v>
      </c>
      <c r="B235" s="133" t="s">
        <v>2227</v>
      </c>
      <c r="C235" s="352" t="s">
        <v>90</v>
      </c>
      <c r="D235" s="3"/>
      <c r="E235" s="99">
        <v>2.75</v>
      </c>
      <c r="F235" s="51">
        <f t="shared" si="0"/>
        <v>3.9930000000000008</v>
      </c>
      <c r="G235" s="131">
        <f t="shared" si="1"/>
        <v>6.1710000000000003</v>
      </c>
      <c r="H235" s="44"/>
      <c r="I235" s="7" t="s">
        <v>105</v>
      </c>
      <c r="J235" s="8"/>
      <c r="K235" s="8"/>
      <c r="L235" s="56"/>
      <c r="M235" s="56"/>
      <c r="N235" s="56"/>
      <c r="O235" s="8"/>
      <c r="P235" s="54"/>
      <c r="Q235" s="57"/>
      <c r="R235" s="9"/>
      <c r="S235" s="9"/>
    </row>
    <row r="236" spans="1:19" ht="25">
      <c r="A236" s="419" t="s">
        <v>2109</v>
      </c>
      <c r="B236" s="133" t="s">
        <v>2227</v>
      </c>
      <c r="C236" s="352" t="s">
        <v>90</v>
      </c>
      <c r="D236" s="3"/>
      <c r="E236" s="99">
        <v>2.95</v>
      </c>
      <c r="F236" s="51">
        <f t="shared" si="0"/>
        <v>4.2834000000000012</v>
      </c>
      <c r="G236" s="131">
        <f t="shared" si="1"/>
        <v>6.6198000000000006</v>
      </c>
      <c r="H236" s="44"/>
      <c r="I236" s="7" t="s">
        <v>105</v>
      </c>
      <c r="J236" s="8"/>
      <c r="K236" s="8"/>
      <c r="L236" s="56"/>
      <c r="M236" s="56"/>
      <c r="N236" s="56"/>
      <c r="O236" s="8"/>
      <c r="P236" s="54"/>
      <c r="Q236" s="57"/>
      <c r="R236" s="9"/>
      <c r="S236" s="9"/>
    </row>
    <row r="237" spans="1:19" ht="25">
      <c r="A237" s="419" t="s">
        <v>2109</v>
      </c>
      <c r="B237" s="133" t="s">
        <v>2228</v>
      </c>
      <c r="C237" s="352" t="s">
        <v>90</v>
      </c>
      <c r="D237" s="3"/>
      <c r="E237" s="217">
        <v>2.75</v>
      </c>
      <c r="F237" s="51">
        <f t="shared" si="0"/>
        <v>3.9930000000000008</v>
      </c>
      <c r="G237" s="131">
        <f t="shared" si="1"/>
        <v>6.1710000000000003</v>
      </c>
      <c r="H237" s="44"/>
      <c r="I237" s="7" t="s">
        <v>105</v>
      </c>
      <c r="J237" s="8"/>
      <c r="K237" s="8"/>
      <c r="L237" s="56"/>
      <c r="M237" s="56"/>
      <c r="N237" s="56"/>
      <c r="O237" s="8"/>
      <c r="P237" s="54"/>
      <c r="Q237" s="57"/>
      <c r="R237" s="9"/>
      <c r="S237" s="9"/>
    </row>
    <row r="238" spans="1:19" ht="25">
      <c r="A238" s="419" t="s">
        <v>2109</v>
      </c>
      <c r="B238" s="133" t="s">
        <v>2228</v>
      </c>
      <c r="C238" s="352" t="s">
        <v>90</v>
      </c>
      <c r="D238" s="3"/>
      <c r="E238" s="217">
        <v>2.95</v>
      </c>
      <c r="F238" s="51">
        <f t="shared" si="0"/>
        <v>4.2834000000000012</v>
      </c>
      <c r="G238" s="131">
        <f t="shared" si="1"/>
        <v>6.6198000000000006</v>
      </c>
      <c r="H238" s="44"/>
      <c r="I238" s="7" t="s">
        <v>105</v>
      </c>
      <c r="J238" s="8"/>
      <c r="K238" s="8"/>
      <c r="L238" s="56"/>
      <c r="M238" s="56"/>
      <c r="N238" s="56"/>
      <c r="O238" s="8"/>
      <c r="P238" s="54"/>
      <c r="Q238" s="57"/>
      <c r="R238" s="9"/>
      <c r="S238" s="9"/>
    </row>
    <row r="239" spans="1:19" ht="13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</row>
    <row r="240" spans="1:19" ht="13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outlinePr summaryBelow="0" summaryRight="0"/>
  </sheetPr>
  <dimension ref="A1:R152"/>
  <sheetViews>
    <sheetView workbookViewId="0">
      <selection activeCell="D14" sqref="D14"/>
    </sheetView>
  </sheetViews>
  <sheetFormatPr baseColWidth="10" defaultColWidth="12.6640625" defaultRowHeight="15.75" customHeight="1"/>
  <cols>
    <col min="1" max="1" width="51.1640625" customWidth="1"/>
    <col min="2" max="2" width="65.1640625" customWidth="1"/>
    <col min="3" max="3" width="0.33203125" customWidth="1"/>
    <col min="5" max="6" width="0.33203125" customWidth="1"/>
    <col min="7" max="7" width="31.1640625" customWidth="1"/>
    <col min="12" max="12" width="21.6640625" customWidth="1"/>
    <col min="13" max="13" width="25.1640625" customWidth="1"/>
    <col min="14" max="14" width="17.6640625" customWidth="1"/>
    <col min="15" max="15" width="18.6640625" customWidth="1"/>
  </cols>
  <sheetData>
    <row r="1" spans="1:18" ht="15.75" customHeight="1">
      <c r="A1" s="76"/>
      <c r="B1" s="77"/>
      <c r="C1" s="2"/>
      <c r="D1" s="78"/>
      <c r="E1" s="79"/>
      <c r="F1" s="51"/>
      <c r="G1" s="80"/>
      <c r="H1" s="12"/>
      <c r="I1" s="7"/>
      <c r="J1" s="8"/>
      <c r="K1" s="8"/>
      <c r="L1" s="9"/>
      <c r="M1" s="9"/>
      <c r="N1" s="9"/>
      <c r="O1" s="9"/>
      <c r="P1" s="9"/>
      <c r="Q1" s="9"/>
      <c r="R1" s="9"/>
    </row>
    <row r="2" spans="1:18" ht="15.75" customHeight="1">
      <c r="A2" s="76"/>
      <c r="B2" s="77"/>
      <c r="C2" s="2"/>
      <c r="D2" s="78"/>
      <c r="E2" s="79"/>
      <c r="F2" s="51"/>
      <c r="G2" s="80"/>
      <c r="H2" s="12"/>
      <c r="I2" s="7"/>
      <c r="J2" s="8"/>
      <c r="K2" s="8"/>
      <c r="L2" s="9"/>
      <c r="M2" s="9"/>
      <c r="N2" s="9"/>
      <c r="O2" s="9"/>
      <c r="P2" s="9"/>
      <c r="Q2" s="9"/>
      <c r="R2" s="9"/>
    </row>
    <row r="3" spans="1:18" ht="15.75" customHeight="1">
      <c r="A3" s="76"/>
      <c r="B3" s="77"/>
      <c r="C3" s="2"/>
      <c r="D3" s="78"/>
      <c r="E3" s="79"/>
      <c r="F3" s="51"/>
      <c r="G3" s="81" t="s">
        <v>156</v>
      </c>
      <c r="H3" s="12"/>
      <c r="I3" s="7"/>
      <c r="J3" s="8"/>
      <c r="K3" s="8"/>
      <c r="L3" s="9"/>
      <c r="M3" s="9"/>
      <c r="N3" s="9"/>
      <c r="O3" s="9"/>
      <c r="P3" s="9"/>
      <c r="Q3" s="9"/>
      <c r="R3" s="9"/>
    </row>
    <row r="4" spans="1:18" ht="15.75" customHeight="1">
      <c r="A4" s="76"/>
      <c r="B4" s="77"/>
      <c r="C4" s="2"/>
      <c r="D4" s="78"/>
      <c r="E4" s="79"/>
      <c r="F4" s="51"/>
      <c r="G4" s="80"/>
      <c r="H4" s="12"/>
      <c r="I4" s="7"/>
      <c r="J4" s="8"/>
      <c r="K4" s="8"/>
      <c r="L4" s="9"/>
      <c r="M4" s="9"/>
      <c r="N4" s="9"/>
      <c r="O4" s="9"/>
      <c r="P4" s="9"/>
      <c r="Q4" s="9"/>
      <c r="R4" s="9"/>
    </row>
    <row r="5" spans="1:18" ht="15.75" customHeight="1">
      <c r="A5" s="76"/>
      <c r="B5" s="77"/>
      <c r="C5" s="2"/>
      <c r="D5" s="78"/>
      <c r="E5" s="79"/>
      <c r="F5" s="51"/>
      <c r="G5" s="80"/>
      <c r="H5" s="12"/>
      <c r="I5" s="7"/>
      <c r="J5" s="8"/>
      <c r="K5" s="8"/>
      <c r="L5" s="9"/>
      <c r="M5" s="9"/>
      <c r="N5" s="9"/>
      <c r="O5" s="9"/>
      <c r="P5" s="9"/>
      <c r="Q5" s="9"/>
      <c r="R5" s="9"/>
    </row>
    <row r="6" spans="1:18" ht="15.75" customHeight="1">
      <c r="A6" s="76"/>
      <c r="B6" s="77"/>
      <c r="C6" s="2"/>
      <c r="D6" s="78"/>
      <c r="E6" s="79"/>
      <c r="F6" s="51"/>
      <c r="G6" s="80"/>
      <c r="H6" s="12"/>
      <c r="I6" s="7"/>
      <c r="J6" s="8"/>
      <c r="K6" s="8"/>
      <c r="L6" s="9"/>
      <c r="M6" s="9"/>
      <c r="N6" s="9"/>
      <c r="O6" s="9"/>
      <c r="P6" s="9"/>
      <c r="Q6" s="9"/>
      <c r="R6" s="9"/>
    </row>
    <row r="7" spans="1:18" ht="15.75" customHeight="1">
      <c r="A7" s="76"/>
      <c r="B7" s="77"/>
      <c r="C7" s="2"/>
      <c r="D7" s="78"/>
      <c r="E7" s="79"/>
      <c r="F7" s="51"/>
      <c r="G7" s="80"/>
      <c r="H7" s="12"/>
      <c r="I7" s="7"/>
      <c r="J7" s="8"/>
      <c r="K7" s="8"/>
      <c r="L7" s="9"/>
      <c r="M7" s="9"/>
      <c r="N7" s="9"/>
      <c r="O7" s="9"/>
      <c r="P7" s="9"/>
      <c r="Q7" s="9"/>
      <c r="R7" s="9"/>
    </row>
    <row r="8" spans="1:18" ht="15.75" customHeight="1">
      <c r="A8" s="76"/>
      <c r="B8" s="77"/>
      <c r="C8" s="2"/>
      <c r="D8" s="78"/>
      <c r="E8" s="79"/>
      <c r="F8" s="51"/>
      <c r="G8" s="80"/>
      <c r="H8" s="12"/>
      <c r="I8" s="7"/>
      <c r="J8" s="8"/>
      <c r="K8" s="8"/>
      <c r="L8" s="9"/>
      <c r="M8" s="9"/>
      <c r="N8" s="9"/>
      <c r="O8" s="9"/>
      <c r="P8" s="9"/>
      <c r="Q8" s="9"/>
      <c r="R8" s="9"/>
    </row>
    <row r="9" spans="1:18" ht="15.75" customHeight="1">
      <c r="A9" s="76"/>
      <c r="B9" s="77"/>
      <c r="C9" s="2"/>
      <c r="D9" s="78"/>
      <c r="E9" s="79"/>
      <c r="F9" s="51"/>
      <c r="G9" s="80"/>
      <c r="H9" s="12"/>
      <c r="I9" s="7"/>
      <c r="J9" s="8"/>
      <c r="K9" s="8"/>
      <c r="L9" s="9"/>
      <c r="M9" s="9"/>
      <c r="N9" s="9"/>
      <c r="O9" s="9"/>
      <c r="P9" s="9"/>
      <c r="Q9" s="9"/>
      <c r="R9" s="9"/>
    </row>
    <row r="10" spans="1:18" ht="15.75" customHeight="1">
      <c r="A10" s="76"/>
      <c r="B10" s="77"/>
      <c r="C10" s="2"/>
      <c r="D10" s="78"/>
      <c r="E10" s="79"/>
      <c r="F10" s="51"/>
      <c r="G10" s="80"/>
      <c r="H10" s="12"/>
      <c r="I10" s="7"/>
      <c r="J10" s="8"/>
      <c r="K10" s="8"/>
      <c r="L10" s="9"/>
      <c r="M10" s="9"/>
      <c r="N10" s="9"/>
      <c r="O10" s="9"/>
      <c r="P10" s="9"/>
      <c r="Q10" s="9"/>
      <c r="R10" s="9"/>
    </row>
    <row r="11" spans="1:18" ht="15.75" customHeight="1">
      <c r="A11" s="76"/>
      <c r="B11" s="77"/>
      <c r="C11" s="2"/>
      <c r="D11" s="82"/>
      <c r="E11" s="79"/>
      <c r="F11" s="51"/>
      <c r="G11" s="80"/>
      <c r="H11" s="12"/>
      <c r="I11" s="7"/>
      <c r="J11" s="8"/>
      <c r="K11" s="8"/>
      <c r="L11" s="9"/>
      <c r="M11" s="9"/>
      <c r="N11" s="9"/>
      <c r="O11" s="9"/>
      <c r="P11" s="9"/>
      <c r="Q11" s="9"/>
      <c r="R11" s="9"/>
    </row>
    <row r="12" spans="1:18" ht="15.75" customHeight="1">
      <c r="A12" s="76"/>
      <c r="B12" s="77"/>
      <c r="C12" s="2"/>
      <c r="D12" s="78"/>
      <c r="E12" s="79"/>
      <c r="F12" s="51"/>
      <c r="G12" s="80"/>
      <c r="H12" s="12"/>
      <c r="I12" s="7"/>
      <c r="J12" s="8"/>
      <c r="K12" s="8"/>
      <c r="L12" s="9"/>
      <c r="M12" s="9"/>
      <c r="N12" s="9"/>
      <c r="O12" s="9"/>
      <c r="P12" s="9"/>
      <c r="Q12" s="9"/>
      <c r="R12" s="9"/>
    </row>
    <row r="13" spans="1:18" ht="15.75" customHeight="1">
      <c r="A13" s="76"/>
      <c r="B13" s="77"/>
      <c r="C13" s="2"/>
      <c r="D13" s="78"/>
      <c r="E13" s="79"/>
      <c r="F13" s="51"/>
      <c r="G13" s="80"/>
      <c r="H13" s="12"/>
      <c r="I13" s="7"/>
      <c r="J13" s="8"/>
      <c r="K13" s="8"/>
      <c r="L13" s="9"/>
      <c r="M13" s="9"/>
      <c r="N13" s="9"/>
      <c r="O13" s="9"/>
      <c r="P13" s="9"/>
      <c r="Q13" s="9"/>
      <c r="R13" s="9"/>
    </row>
    <row r="14" spans="1:18" ht="47" customHeight="1">
      <c r="A14" s="76"/>
      <c r="B14" s="77"/>
      <c r="C14" s="2"/>
      <c r="D14" s="78"/>
      <c r="E14" s="79"/>
      <c r="F14" s="83" t="s">
        <v>156</v>
      </c>
      <c r="G14" s="80"/>
      <c r="H14" s="84"/>
      <c r="I14" s="7"/>
      <c r="J14" s="8"/>
      <c r="K14" s="85"/>
      <c r="L14" s="9"/>
      <c r="M14" s="9"/>
      <c r="N14" s="9"/>
      <c r="O14" s="9"/>
      <c r="P14" s="9"/>
      <c r="Q14" s="9"/>
      <c r="R14" s="9"/>
    </row>
    <row r="15" spans="1:18" ht="15.75" customHeight="1">
      <c r="A15" s="76"/>
      <c r="B15" s="77"/>
      <c r="C15" s="2"/>
      <c r="D15" s="78"/>
      <c r="E15" s="79"/>
      <c r="F15" s="51"/>
      <c r="G15" s="80"/>
      <c r="H15" s="12"/>
      <c r="I15" s="7"/>
      <c r="J15" s="8"/>
      <c r="K15" s="8"/>
      <c r="L15" s="9"/>
      <c r="M15" s="9"/>
      <c r="N15" s="9"/>
      <c r="O15" s="9"/>
      <c r="P15" s="9"/>
      <c r="Q15" s="9"/>
      <c r="R15" s="9"/>
    </row>
    <row r="16" spans="1:18" ht="15.75" customHeight="1">
      <c r="A16" s="76"/>
      <c r="B16" s="77"/>
      <c r="C16" s="2"/>
      <c r="D16" s="78"/>
      <c r="E16" s="79"/>
      <c r="F16" s="51"/>
      <c r="G16" s="80"/>
      <c r="H16" s="12"/>
      <c r="I16" s="7"/>
      <c r="J16" s="8"/>
      <c r="K16" s="8"/>
      <c r="L16" s="9"/>
      <c r="M16" s="9"/>
      <c r="N16" s="9"/>
      <c r="O16" s="9"/>
      <c r="P16" s="9"/>
      <c r="Q16" s="9"/>
      <c r="R16" s="9"/>
    </row>
    <row r="17" spans="1:18" ht="15.75" customHeight="1">
      <c r="A17" s="76"/>
      <c r="B17" s="77"/>
      <c r="C17" s="2"/>
      <c r="D17" s="78"/>
      <c r="E17" s="79"/>
      <c r="F17" s="51"/>
      <c r="G17" s="80"/>
      <c r="H17" s="12"/>
      <c r="I17" s="7"/>
      <c r="J17" s="8"/>
      <c r="K17" s="8"/>
      <c r="L17" s="9"/>
      <c r="M17" s="9"/>
      <c r="N17" s="9"/>
      <c r="O17" s="9"/>
      <c r="P17" s="9"/>
      <c r="Q17" s="9"/>
      <c r="R17" s="9"/>
    </row>
    <row r="18" spans="1:18" ht="15.75" customHeight="1">
      <c r="A18" s="76"/>
      <c r="B18" s="77"/>
      <c r="C18" s="2"/>
      <c r="D18" s="78"/>
      <c r="E18" s="79"/>
      <c r="F18" s="51"/>
      <c r="G18" s="80"/>
      <c r="H18" s="12"/>
      <c r="I18" s="7"/>
      <c r="J18" s="8"/>
      <c r="K18" s="8"/>
      <c r="L18" s="9"/>
      <c r="M18" s="9"/>
      <c r="N18" s="9"/>
      <c r="O18" s="9"/>
      <c r="P18" s="9"/>
      <c r="Q18" s="9"/>
      <c r="R18" s="9"/>
    </row>
    <row r="19" spans="1:18" ht="15.75" customHeight="1">
      <c r="A19" s="76"/>
      <c r="B19" s="77"/>
      <c r="C19" s="2"/>
      <c r="D19" s="78"/>
      <c r="E19" s="79"/>
      <c r="F19" s="51"/>
      <c r="G19" s="80"/>
      <c r="H19" s="12"/>
      <c r="I19" s="7"/>
      <c r="J19" s="8"/>
      <c r="K19" s="8"/>
      <c r="L19" s="9"/>
      <c r="M19" s="9"/>
      <c r="N19" s="9"/>
      <c r="O19" s="9"/>
      <c r="P19" s="9"/>
      <c r="Q19" s="9"/>
      <c r="R19" s="9"/>
    </row>
    <row r="20" spans="1:18" ht="15.75" customHeight="1">
      <c r="A20" s="76"/>
      <c r="B20" s="77"/>
      <c r="C20" s="2"/>
      <c r="D20" s="78"/>
      <c r="E20" s="79"/>
      <c r="F20" s="51"/>
      <c r="G20" s="80"/>
      <c r="H20" s="12"/>
      <c r="I20" s="7"/>
      <c r="J20" s="8"/>
      <c r="K20" s="8"/>
      <c r="L20" s="9"/>
      <c r="M20" s="9"/>
      <c r="N20" s="9"/>
      <c r="O20" s="9"/>
      <c r="P20" s="9"/>
      <c r="Q20" s="9"/>
      <c r="R20" s="9"/>
    </row>
    <row r="21" spans="1:18" ht="15.75" customHeight="1">
      <c r="A21" s="76"/>
      <c r="B21" s="77"/>
      <c r="C21" s="2"/>
      <c r="D21" s="78"/>
      <c r="E21" s="79"/>
      <c r="F21" s="51"/>
      <c r="G21" s="80"/>
      <c r="H21" s="12"/>
      <c r="I21" s="7"/>
      <c r="J21" s="8"/>
      <c r="K21" s="8"/>
      <c r="L21" s="9"/>
      <c r="M21" s="9"/>
      <c r="N21" s="9"/>
      <c r="O21" s="9"/>
      <c r="P21" s="9"/>
      <c r="Q21" s="9"/>
      <c r="R21" s="9"/>
    </row>
    <row r="22" spans="1:18" ht="15.75" customHeight="1">
      <c r="A22" s="76"/>
      <c r="B22" s="77"/>
      <c r="C22" s="2"/>
      <c r="D22" s="78"/>
      <c r="E22" s="79"/>
      <c r="F22" s="51"/>
      <c r="G22" s="80"/>
      <c r="H22" s="12"/>
      <c r="I22" s="7"/>
      <c r="J22" s="8"/>
      <c r="K22" s="8"/>
      <c r="L22" s="9"/>
      <c r="M22" s="9"/>
      <c r="N22" s="9"/>
      <c r="O22" s="9"/>
      <c r="P22" s="9"/>
      <c r="Q22" s="9"/>
      <c r="R22" s="9"/>
    </row>
    <row r="23" spans="1:18" ht="15.75" customHeight="1">
      <c r="A23" s="76"/>
      <c r="B23" s="77"/>
      <c r="C23" s="2"/>
      <c r="D23" s="78"/>
      <c r="E23" s="79"/>
      <c r="F23" s="51"/>
      <c r="G23" s="80"/>
      <c r="H23" s="12"/>
      <c r="I23" s="7"/>
      <c r="J23" s="8"/>
      <c r="K23" s="8"/>
      <c r="L23" s="9"/>
      <c r="M23" s="9"/>
      <c r="N23" s="9"/>
      <c r="O23" s="9"/>
      <c r="P23" s="9"/>
      <c r="Q23" s="9"/>
      <c r="R23" s="9"/>
    </row>
    <row r="24" spans="1:18" ht="15.75" customHeight="1">
      <c r="A24" s="76"/>
      <c r="B24" s="77"/>
      <c r="C24" s="2"/>
      <c r="D24" s="78"/>
      <c r="E24" s="79"/>
      <c r="F24" s="51"/>
      <c r="G24" s="80"/>
      <c r="H24" s="12"/>
      <c r="I24" s="7"/>
      <c r="J24" s="8"/>
      <c r="K24" s="8"/>
      <c r="L24" s="9"/>
      <c r="M24" s="9"/>
      <c r="N24" s="9"/>
      <c r="O24" s="9"/>
      <c r="P24" s="9"/>
      <c r="Q24" s="9"/>
      <c r="R24" s="9"/>
    </row>
    <row r="25" spans="1:18" ht="15.75" customHeight="1">
      <c r="A25" s="76"/>
      <c r="B25" s="77"/>
      <c r="C25" s="2"/>
      <c r="D25" s="78"/>
      <c r="E25" s="79"/>
      <c r="F25" s="51"/>
      <c r="G25" s="80"/>
      <c r="H25" s="12"/>
      <c r="I25" s="7"/>
      <c r="J25" s="8"/>
      <c r="K25" s="8"/>
      <c r="L25" s="9"/>
      <c r="M25" s="9"/>
      <c r="N25" s="9"/>
      <c r="O25" s="9"/>
      <c r="P25" s="9"/>
      <c r="Q25" s="9"/>
      <c r="R25" s="9"/>
    </row>
    <row r="26" spans="1:18" ht="15.75" customHeight="1">
      <c r="A26" s="76"/>
      <c r="B26" s="77"/>
      <c r="C26" s="2"/>
      <c r="D26" s="78"/>
      <c r="E26" s="79"/>
      <c r="F26" s="51"/>
      <c r="G26" s="80"/>
      <c r="H26" s="12"/>
      <c r="I26" s="7"/>
      <c r="J26" s="8"/>
      <c r="K26" s="8"/>
      <c r="L26" s="9"/>
      <c r="M26" s="9"/>
      <c r="N26" s="9"/>
      <c r="O26" s="9"/>
      <c r="P26" s="9"/>
      <c r="Q26" s="9"/>
      <c r="R26" s="9"/>
    </row>
    <row r="27" spans="1:18" ht="15.75" customHeight="1">
      <c r="A27" s="76"/>
      <c r="B27" s="77"/>
      <c r="C27" s="2"/>
      <c r="D27" s="78"/>
      <c r="E27" s="79"/>
      <c r="F27" s="51"/>
      <c r="G27" s="80"/>
      <c r="H27" s="12"/>
      <c r="I27" s="7"/>
      <c r="J27" s="8"/>
      <c r="K27" s="8"/>
      <c r="L27" s="9"/>
      <c r="M27" s="9"/>
      <c r="N27" s="9"/>
      <c r="O27" s="9"/>
      <c r="P27" s="9"/>
      <c r="Q27" s="9"/>
      <c r="R27" s="9"/>
    </row>
    <row r="28" spans="1:18">
      <c r="A28" s="40" t="s">
        <v>37</v>
      </c>
      <c r="B28" s="41" t="s">
        <v>38</v>
      </c>
      <c r="C28" s="15" t="s">
        <v>39</v>
      </c>
      <c r="D28" s="42" t="s">
        <v>40</v>
      </c>
      <c r="E28" s="4"/>
      <c r="F28" s="4" t="s">
        <v>41</v>
      </c>
      <c r="G28" s="43" t="s">
        <v>42</v>
      </c>
      <c r="H28" s="44"/>
      <c r="I28" s="45" t="s">
        <v>43</v>
      </c>
      <c r="J28" s="45" t="s">
        <v>44</v>
      </c>
      <c r="K28" s="45" t="s">
        <v>45</v>
      </c>
      <c r="L28" s="45" t="s">
        <v>46</v>
      </c>
      <c r="M28" s="45" t="s">
        <v>47</v>
      </c>
      <c r="N28" s="45" t="s">
        <v>48</v>
      </c>
      <c r="O28" s="45" t="s">
        <v>49</v>
      </c>
      <c r="P28" s="45" t="s">
        <v>50</v>
      </c>
      <c r="Q28" s="45" t="s">
        <v>51</v>
      </c>
      <c r="R28" s="46"/>
    </row>
    <row r="29" spans="1:18" ht="15.75" customHeight="1">
      <c r="A29" s="86" t="s">
        <v>157</v>
      </c>
      <c r="B29" s="87" t="s">
        <v>158</v>
      </c>
      <c r="C29" s="2"/>
      <c r="D29" s="88" t="s">
        <v>159</v>
      </c>
      <c r="E29" s="66">
        <v>7.95</v>
      </c>
      <c r="F29" s="51">
        <f t="shared" ref="F29:F150" si="0">E29*1.1*1.2*1.1</f>
        <v>11.543400000000002</v>
      </c>
      <c r="G29" s="89">
        <f t="shared" ref="G29:G150" si="1">E29*1.1*1.2*1.7</f>
        <v>17.839800000000004</v>
      </c>
      <c r="H29" s="12"/>
      <c r="I29" s="7" t="s">
        <v>54</v>
      </c>
      <c r="J29" s="9"/>
      <c r="K29" s="9"/>
      <c r="L29" s="90"/>
      <c r="M29" s="90"/>
      <c r="N29" s="90"/>
      <c r="O29" s="9"/>
      <c r="P29" s="91"/>
      <c r="Q29" s="92"/>
      <c r="R29" s="92"/>
    </row>
    <row r="30" spans="1:18" ht="15.75" customHeight="1">
      <c r="A30" s="86" t="s">
        <v>157</v>
      </c>
      <c r="B30" s="87" t="s">
        <v>160</v>
      </c>
      <c r="C30" s="2"/>
      <c r="D30" s="88" t="s">
        <v>159</v>
      </c>
      <c r="E30" s="66">
        <v>6.95</v>
      </c>
      <c r="F30" s="51">
        <f t="shared" si="0"/>
        <v>10.0914</v>
      </c>
      <c r="G30" s="89">
        <f t="shared" si="1"/>
        <v>15.595799999999999</v>
      </c>
      <c r="H30" s="12"/>
      <c r="I30" s="7" t="s">
        <v>54</v>
      </c>
      <c r="J30" s="9"/>
      <c r="K30" s="9"/>
      <c r="L30" s="90"/>
      <c r="M30" s="90"/>
      <c r="N30" s="90"/>
      <c r="O30" s="9"/>
      <c r="P30" s="91"/>
      <c r="Q30" s="92"/>
      <c r="R30" s="92"/>
    </row>
    <row r="31" spans="1:18" ht="15.75" customHeight="1">
      <c r="A31" s="86" t="s">
        <v>157</v>
      </c>
      <c r="B31" s="87" t="s">
        <v>160</v>
      </c>
      <c r="C31" s="2"/>
      <c r="D31" s="88" t="s">
        <v>161</v>
      </c>
      <c r="E31" s="66">
        <v>9.9499999999999993</v>
      </c>
      <c r="F31" s="51">
        <f t="shared" si="0"/>
        <v>14.447400000000002</v>
      </c>
      <c r="G31" s="89">
        <f t="shared" si="1"/>
        <v>22.3278</v>
      </c>
      <c r="H31" s="12"/>
      <c r="I31" s="7" t="s">
        <v>54</v>
      </c>
      <c r="J31" s="9"/>
      <c r="K31" s="9"/>
      <c r="L31" s="90"/>
      <c r="M31" s="90"/>
      <c r="N31" s="90"/>
      <c r="O31" s="9"/>
      <c r="P31" s="91"/>
      <c r="Q31" s="92"/>
      <c r="R31" s="92"/>
    </row>
    <row r="32" spans="1:18" ht="15.75" customHeight="1">
      <c r="A32" s="86" t="s">
        <v>157</v>
      </c>
      <c r="B32" s="87" t="s">
        <v>162</v>
      </c>
      <c r="C32" s="2"/>
      <c r="D32" s="88" t="s">
        <v>159</v>
      </c>
      <c r="E32" s="66">
        <v>5.95</v>
      </c>
      <c r="F32" s="51">
        <f t="shared" si="0"/>
        <v>8.639400000000002</v>
      </c>
      <c r="G32" s="89">
        <f t="shared" si="1"/>
        <v>13.351800000000001</v>
      </c>
      <c r="H32" s="12"/>
      <c r="I32" s="7" t="s">
        <v>54</v>
      </c>
      <c r="J32" s="9"/>
      <c r="K32" s="9"/>
      <c r="L32" s="90"/>
      <c r="M32" s="90"/>
      <c r="N32" s="90"/>
      <c r="O32" s="9"/>
      <c r="P32" s="91"/>
      <c r="Q32" s="92"/>
      <c r="R32" s="92"/>
    </row>
    <row r="33" spans="1:18" ht="15.75" customHeight="1">
      <c r="A33" s="86" t="s">
        <v>157</v>
      </c>
      <c r="B33" s="87" t="s">
        <v>162</v>
      </c>
      <c r="C33" s="2"/>
      <c r="D33" s="88" t="s">
        <v>163</v>
      </c>
      <c r="E33" s="66">
        <v>9.9499999999999993</v>
      </c>
      <c r="F33" s="51">
        <f t="shared" si="0"/>
        <v>14.447400000000002</v>
      </c>
      <c r="G33" s="89">
        <f t="shared" si="1"/>
        <v>22.3278</v>
      </c>
      <c r="H33" s="12"/>
      <c r="I33" s="7" t="s">
        <v>54</v>
      </c>
      <c r="J33" s="9"/>
      <c r="K33" s="9"/>
      <c r="L33" s="90"/>
      <c r="M33" s="90"/>
      <c r="N33" s="90"/>
      <c r="O33" s="9"/>
      <c r="P33" s="91"/>
      <c r="Q33" s="92"/>
      <c r="R33" s="92"/>
    </row>
    <row r="34" spans="1:18" ht="15.75" customHeight="1">
      <c r="A34" s="86" t="s">
        <v>157</v>
      </c>
      <c r="B34" s="87" t="s">
        <v>162</v>
      </c>
      <c r="C34" s="2"/>
      <c r="D34" s="88" t="s">
        <v>79</v>
      </c>
      <c r="E34" s="66">
        <v>11.95</v>
      </c>
      <c r="F34" s="51">
        <f t="shared" si="0"/>
        <v>17.351400000000002</v>
      </c>
      <c r="G34" s="89">
        <f t="shared" si="1"/>
        <v>26.815799999999999</v>
      </c>
      <c r="H34" s="12"/>
      <c r="I34" s="7" t="s">
        <v>54</v>
      </c>
      <c r="J34" s="9"/>
      <c r="K34" s="9"/>
      <c r="L34" s="90"/>
      <c r="M34" s="90"/>
      <c r="N34" s="90"/>
      <c r="O34" s="9"/>
      <c r="P34" s="91"/>
      <c r="Q34" s="92"/>
      <c r="R34" s="92"/>
    </row>
    <row r="35" spans="1:18" ht="15.75" customHeight="1">
      <c r="A35" s="86" t="s">
        <v>157</v>
      </c>
      <c r="B35" s="87" t="s">
        <v>164</v>
      </c>
      <c r="C35" s="2"/>
      <c r="D35" s="88" t="s">
        <v>62</v>
      </c>
      <c r="E35" s="66">
        <v>6.95</v>
      </c>
      <c r="F35" s="51">
        <f t="shared" si="0"/>
        <v>10.0914</v>
      </c>
      <c r="G35" s="89">
        <f t="shared" si="1"/>
        <v>15.595799999999999</v>
      </c>
      <c r="H35" s="12"/>
      <c r="I35" s="7" t="s">
        <v>54</v>
      </c>
      <c r="J35" s="9"/>
      <c r="K35" s="9"/>
      <c r="L35" s="90"/>
      <c r="M35" s="90"/>
      <c r="N35" s="90"/>
      <c r="O35" s="9"/>
      <c r="P35" s="91"/>
      <c r="Q35" s="92"/>
      <c r="R35" s="92"/>
    </row>
    <row r="36" spans="1:18" ht="15.75" customHeight="1">
      <c r="A36" s="86" t="s">
        <v>157</v>
      </c>
      <c r="B36" s="87" t="s">
        <v>165</v>
      </c>
      <c r="C36" s="2"/>
      <c r="D36" s="93" t="s">
        <v>166</v>
      </c>
      <c r="E36" s="94">
        <v>9</v>
      </c>
      <c r="F36" s="51">
        <f t="shared" si="0"/>
        <v>13.068000000000001</v>
      </c>
      <c r="G36" s="89">
        <f t="shared" si="1"/>
        <v>20.196000000000002</v>
      </c>
      <c r="H36" s="12"/>
      <c r="I36" s="7" t="s">
        <v>75</v>
      </c>
      <c r="J36" s="9"/>
      <c r="K36" s="9"/>
      <c r="L36" s="90"/>
      <c r="M36" s="90"/>
      <c r="N36" s="90"/>
      <c r="O36" s="9"/>
      <c r="P36" s="91"/>
      <c r="Q36" s="92"/>
      <c r="R36" s="92"/>
    </row>
    <row r="37" spans="1:18" ht="15.75" customHeight="1">
      <c r="A37" s="86" t="s">
        <v>157</v>
      </c>
      <c r="B37" s="87" t="s">
        <v>167</v>
      </c>
      <c r="C37" s="2"/>
      <c r="D37" s="93" t="s">
        <v>155</v>
      </c>
      <c r="E37" s="94">
        <v>15</v>
      </c>
      <c r="F37" s="51">
        <f t="shared" si="0"/>
        <v>21.78</v>
      </c>
      <c r="G37" s="89">
        <f t="shared" si="1"/>
        <v>33.660000000000004</v>
      </c>
      <c r="H37" s="12"/>
      <c r="I37" s="7" t="s">
        <v>75</v>
      </c>
      <c r="J37" s="9"/>
      <c r="K37" s="9"/>
      <c r="L37" s="90"/>
      <c r="M37" s="90"/>
      <c r="N37" s="90"/>
      <c r="O37" s="9"/>
      <c r="P37" s="91"/>
      <c r="Q37" s="92"/>
      <c r="R37" s="92"/>
    </row>
    <row r="38" spans="1:18" ht="15.75" customHeight="1">
      <c r="A38" s="86" t="s">
        <v>157</v>
      </c>
      <c r="B38" s="87" t="s">
        <v>168</v>
      </c>
      <c r="C38" s="2"/>
      <c r="D38" s="93" t="s">
        <v>166</v>
      </c>
      <c r="E38" s="94">
        <v>6.5</v>
      </c>
      <c r="F38" s="51">
        <f t="shared" si="0"/>
        <v>9.4380000000000006</v>
      </c>
      <c r="G38" s="89">
        <f t="shared" si="1"/>
        <v>14.586</v>
      </c>
      <c r="H38" s="12"/>
      <c r="I38" s="7" t="s">
        <v>75</v>
      </c>
      <c r="J38" s="9"/>
      <c r="K38" s="9"/>
      <c r="L38" s="90"/>
      <c r="M38" s="90"/>
      <c r="N38" s="90"/>
      <c r="O38" s="9"/>
      <c r="P38" s="91"/>
      <c r="Q38" s="92"/>
      <c r="R38" s="92"/>
    </row>
    <row r="39" spans="1:18" ht="15.75" customHeight="1">
      <c r="A39" s="86" t="s">
        <v>157</v>
      </c>
      <c r="B39" s="87" t="s">
        <v>169</v>
      </c>
      <c r="C39" s="2"/>
      <c r="D39" s="93" t="s">
        <v>109</v>
      </c>
      <c r="E39" s="94">
        <v>7</v>
      </c>
      <c r="F39" s="51">
        <f t="shared" si="0"/>
        <v>10.164000000000001</v>
      </c>
      <c r="G39" s="89">
        <f t="shared" si="1"/>
        <v>15.708</v>
      </c>
      <c r="H39" s="12"/>
      <c r="I39" s="7" t="s">
        <v>75</v>
      </c>
      <c r="J39" s="9"/>
      <c r="K39" s="9"/>
      <c r="L39" s="90"/>
      <c r="M39" s="90"/>
      <c r="N39" s="90"/>
      <c r="O39" s="9"/>
      <c r="P39" s="91"/>
      <c r="Q39" s="92"/>
      <c r="R39" s="92"/>
    </row>
    <row r="40" spans="1:18" ht="15.75" customHeight="1">
      <c r="A40" s="86" t="s">
        <v>157</v>
      </c>
      <c r="B40" s="87" t="s">
        <v>170</v>
      </c>
      <c r="C40" s="2"/>
      <c r="D40" s="93" t="s">
        <v>109</v>
      </c>
      <c r="E40" s="94">
        <v>6</v>
      </c>
      <c r="F40" s="51">
        <f t="shared" si="0"/>
        <v>8.7119999999999997</v>
      </c>
      <c r="G40" s="89">
        <f t="shared" si="1"/>
        <v>13.464</v>
      </c>
      <c r="H40" s="12"/>
      <c r="I40" s="7" t="s">
        <v>75</v>
      </c>
      <c r="J40" s="9"/>
      <c r="K40" s="9"/>
      <c r="L40" s="90"/>
      <c r="M40" s="90"/>
      <c r="N40" s="90"/>
      <c r="O40" s="9"/>
      <c r="P40" s="91"/>
      <c r="Q40" s="92"/>
      <c r="R40" s="92"/>
    </row>
    <row r="41" spans="1:18" ht="15.75" customHeight="1">
      <c r="A41" s="86" t="s">
        <v>157</v>
      </c>
      <c r="B41" s="95" t="s">
        <v>171</v>
      </c>
      <c r="C41" s="2"/>
      <c r="D41" s="96" t="s">
        <v>161</v>
      </c>
      <c r="E41" s="97">
        <v>29.95</v>
      </c>
      <c r="F41" s="51">
        <f t="shared" si="0"/>
        <v>43.487400000000001</v>
      </c>
      <c r="G41" s="89">
        <f t="shared" si="1"/>
        <v>67.207799999999992</v>
      </c>
      <c r="H41" s="12"/>
      <c r="I41" s="7" t="s">
        <v>105</v>
      </c>
      <c r="J41" s="9"/>
      <c r="K41" s="9"/>
      <c r="L41" s="90"/>
      <c r="M41" s="90"/>
      <c r="N41" s="90"/>
      <c r="O41" s="9"/>
      <c r="P41" s="91"/>
      <c r="Q41" s="92"/>
      <c r="R41" s="92"/>
    </row>
    <row r="42" spans="1:18" ht="15.75" customHeight="1">
      <c r="A42" s="86" t="s">
        <v>157</v>
      </c>
      <c r="B42" s="98" t="s">
        <v>172</v>
      </c>
      <c r="C42" s="2"/>
      <c r="D42" s="96" t="s">
        <v>74</v>
      </c>
      <c r="E42" s="99">
        <v>4.95</v>
      </c>
      <c r="F42" s="51">
        <f t="shared" si="0"/>
        <v>7.1874000000000002</v>
      </c>
      <c r="G42" s="89">
        <f t="shared" si="1"/>
        <v>11.107799999999999</v>
      </c>
      <c r="H42" s="12"/>
      <c r="I42" s="7" t="s">
        <v>105</v>
      </c>
      <c r="J42" s="9"/>
      <c r="K42" s="9"/>
      <c r="L42" s="90"/>
      <c r="M42" s="90"/>
      <c r="N42" s="90"/>
      <c r="O42" s="9"/>
      <c r="P42" s="91"/>
      <c r="Q42" s="92"/>
      <c r="R42" s="92"/>
    </row>
    <row r="43" spans="1:18" ht="15.75" customHeight="1">
      <c r="A43" s="86" t="s">
        <v>157</v>
      </c>
      <c r="B43" s="98" t="s">
        <v>172</v>
      </c>
      <c r="C43" s="2"/>
      <c r="D43" s="96" t="s">
        <v>90</v>
      </c>
      <c r="E43" s="99">
        <v>5.5</v>
      </c>
      <c r="F43" s="51">
        <f t="shared" si="0"/>
        <v>7.9860000000000015</v>
      </c>
      <c r="G43" s="89">
        <f t="shared" si="1"/>
        <v>12.342000000000001</v>
      </c>
      <c r="H43" s="12"/>
      <c r="I43" s="7" t="s">
        <v>105</v>
      </c>
      <c r="J43" s="9"/>
      <c r="K43" s="9"/>
      <c r="L43" s="90"/>
      <c r="M43" s="90"/>
      <c r="N43" s="90"/>
      <c r="O43" s="9"/>
      <c r="P43" s="91"/>
      <c r="Q43" s="92"/>
      <c r="R43" s="92"/>
    </row>
    <row r="44" spans="1:18" ht="15.75" customHeight="1">
      <c r="A44" s="86" t="s">
        <v>157</v>
      </c>
      <c r="B44" s="98" t="s">
        <v>173</v>
      </c>
      <c r="C44" s="2"/>
      <c r="D44" s="96" t="s">
        <v>90</v>
      </c>
      <c r="E44" s="99">
        <v>4.6500000000000004</v>
      </c>
      <c r="F44" s="51">
        <f t="shared" si="0"/>
        <v>6.7518000000000011</v>
      </c>
      <c r="G44" s="89">
        <f t="shared" si="1"/>
        <v>10.434600000000001</v>
      </c>
      <c r="H44" s="12"/>
      <c r="I44" s="7" t="s">
        <v>105</v>
      </c>
      <c r="J44" s="9"/>
      <c r="K44" s="9"/>
      <c r="L44" s="90"/>
      <c r="M44" s="90"/>
      <c r="N44" s="90"/>
      <c r="O44" s="9"/>
      <c r="P44" s="91"/>
      <c r="Q44" s="92"/>
      <c r="R44" s="92"/>
    </row>
    <row r="45" spans="1:18" ht="15.75" customHeight="1">
      <c r="A45" s="86" t="s">
        <v>157</v>
      </c>
      <c r="B45" s="98" t="s">
        <v>174</v>
      </c>
      <c r="C45" s="2"/>
      <c r="D45" s="96" t="s">
        <v>159</v>
      </c>
      <c r="E45" s="99">
        <v>6.5</v>
      </c>
      <c r="F45" s="51">
        <f t="shared" si="0"/>
        <v>9.4380000000000006</v>
      </c>
      <c r="G45" s="89">
        <f t="shared" si="1"/>
        <v>14.586</v>
      </c>
      <c r="H45" s="12"/>
      <c r="I45" s="7" t="s">
        <v>105</v>
      </c>
      <c r="J45" s="9"/>
      <c r="K45" s="9"/>
      <c r="L45" s="90"/>
      <c r="M45" s="90"/>
      <c r="N45" s="90"/>
      <c r="O45" s="9"/>
      <c r="P45" s="91"/>
      <c r="Q45" s="92"/>
      <c r="R45" s="92"/>
    </row>
    <row r="46" spans="1:18" ht="15.75" customHeight="1">
      <c r="A46" s="86" t="s">
        <v>157</v>
      </c>
      <c r="B46" s="98" t="s">
        <v>174</v>
      </c>
      <c r="C46" s="2"/>
      <c r="D46" s="96" t="s">
        <v>175</v>
      </c>
      <c r="E46" s="99">
        <v>7.95</v>
      </c>
      <c r="F46" s="51">
        <f t="shared" si="0"/>
        <v>11.543400000000002</v>
      </c>
      <c r="G46" s="89">
        <f t="shared" si="1"/>
        <v>17.839800000000004</v>
      </c>
      <c r="H46" s="12"/>
      <c r="I46" s="7" t="s">
        <v>105</v>
      </c>
      <c r="J46" s="9"/>
      <c r="K46" s="9"/>
      <c r="L46" s="90"/>
      <c r="M46" s="90"/>
      <c r="N46" s="90"/>
      <c r="O46" s="9"/>
      <c r="P46" s="91"/>
      <c r="Q46" s="92"/>
      <c r="R46" s="92"/>
    </row>
    <row r="47" spans="1:18" ht="25">
      <c r="A47" s="86" t="s">
        <v>157</v>
      </c>
      <c r="B47" s="98" t="s">
        <v>174</v>
      </c>
      <c r="C47" s="2"/>
      <c r="D47" s="96" t="s">
        <v>176</v>
      </c>
      <c r="E47" s="99">
        <v>24.95</v>
      </c>
      <c r="F47" s="51">
        <f t="shared" si="0"/>
        <v>36.227400000000003</v>
      </c>
      <c r="G47" s="89">
        <f t="shared" si="1"/>
        <v>55.987799999999993</v>
      </c>
      <c r="H47" s="12"/>
      <c r="I47" s="7" t="s">
        <v>105</v>
      </c>
      <c r="J47" s="9"/>
      <c r="K47" s="9"/>
      <c r="L47" s="90"/>
      <c r="M47" s="90"/>
      <c r="N47" s="90"/>
      <c r="O47" s="9"/>
      <c r="P47" s="91"/>
      <c r="Q47" s="92"/>
      <c r="R47" s="92"/>
    </row>
    <row r="48" spans="1:18" ht="25">
      <c r="A48" s="86" t="s">
        <v>157</v>
      </c>
      <c r="B48" s="98" t="s">
        <v>177</v>
      </c>
      <c r="C48" s="2"/>
      <c r="D48" s="96" t="s">
        <v>178</v>
      </c>
      <c r="E48" s="99">
        <v>55</v>
      </c>
      <c r="F48" s="51">
        <f t="shared" si="0"/>
        <v>79.860000000000014</v>
      </c>
      <c r="G48" s="89">
        <f t="shared" si="1"/>
        <v>123.42000000000002</v>
      </c>
      <c r="H48" s="12"/>
      <c r="I48" s="7" t="s">
        <v>105</v>
      </c>
      <c r="J48" s="9"/>
      <c r="K48" s="9"/>
      <c r="L48" s="90"/>
      <c r="M48" s="90"/>
      <c r="N48" s="90"/>
      <c r="O48" s="9"/>
      <c r="P48" s="91"/>
      <c r="Q48" s="92"/>
      <c r="R48" s="92"/>
    </row>
    <row r="49" spans="1:18" ht="25">
      <c r="A49" s="86" t="s">
        <v>157</v>
      </c>
      <c r="B49" s="98" t="s">
        <v>179</v>
      </c>
      <c r="C49" s="2"/>
      <c r="D49" s="96" t="s">
        <v>180</v>
      </c>
      <c r="E49" s="99">
        <v>100</v>
      </c>
      <c r="F49" s="51">
        <f t="shared" si="0"/>
        <v>145.20000000000002</v>
      </c>
      <c r="G49" s="89">
        <f t="shared" si="1"/>
        <v>224.4</v>
      </c>
      <c r="H49" s="12"/>
      <c r="I49" s="7" t="s">
        <v>105</v>
      </c>
      <c r="J49" s="9"/>
      <c r="K49" s="9"/>
      <c r="L49" s="90"/>
      <c r="M49" s="90"/>
      <c r="N49" s="90"/>
      <c r="O49" s="9"/>
      <c r="P49" s="91"/>
      <c r="Q49" s="92"/>
      <c r="R49" s="92"/>
    </row>
    <row r="50" spans="1:18" ht="25">
      <c r="A50" s="86" t="s">
        <v>157</v>
      </c>
      <c r="B50" s="98" t="s">
        <v>181</v>
      </c>
      <c r="C50" s="2"/>
      <c r="D50" s="96" t="s">
        <v>182</v>
      </c>
      <c r="E50" s="99">
        <v>50</v>
      </c>
      <c r="F50" s="51">
        <f t="shared" si="0"/>
        <v>72.600000000000009</v>
      </c>
      <c r="G50" s="89">
        <f t="shared" si="1"/>
        <v>112.2</v>
      </c>
      <c r="H50" s="12"/>
      <c r="I50" s="7" t="s">
        <v>105</v>
      </c>
      <c r="J50" s="9"/>
      <c r="K50" s="9"/>
      <c r="L50" s="90"/>
      <c r="M50" s="90"/>
      <c r="N50" s="90"/>
      <c r="O50" s="9"/>
      <c r="P50" s="91"/>
      <c r="Q50" s="92"/>
      <c r="R50" s="92"/>
    </row>
    <row r="51" spans="1:18" ht="25">
      <c r="A51" s="86" t="s">
        <v>157</v>
      </c>
      <c r="B51" s="98" t="s">
        <v>183</v>
      </c>
      <c r="C51" s="2"/>
      <c r="D51" s="96" t="s">
        <v>159</v>
      </c>
      <c r="E51" s="99">
        <v>22.95</v>
      </c>
      <c r="F51" s="51">
        <f t="shared" si="0"/>
        <v>33.323400000000007</v>
      </c>
      <c r="G51" s="89">
        <f t="shared" si="1"/>
        <v>51.4998</v>
      </c>
      <c r="H51" s="12"/>
      <c r="I51" s="7" t="s">
        <v>105</v>
      </c>
      <c r="J51" s="9"/>
      <c r="K51" s="9"/>
      <c r="L51" s="90"/>
      <c r="M51" s="90"/>
      <c r="N51" s="90"/>
      <c r="O51" s="9"/>
      <c r="P51" s="91"/>
      <c r="Q51" s="92"/>
      <c r="R51" s="92"/>
    </row>
    <row r="52" spans="1:18" ht="25">
      <c r="A52" s="86" t="s">
        <v>157</v>
      </c>
      <c r="B52" s="98" t="s">
        <v>184</v>
      </c>
      <c r="C52" s="2"/>
      <c r="D52" s="96" t="s">
        <v>161</v>
      </c>
      <c r="E52" s="99">
        <v>29.95</v>
      </c>
      <c r="F52" s="51">
        <f t="shared" si="0"/>
        <v>43.487400000000001</v>
      </c>
      <c r="G52" s="89">
        <f t="shared" si="1"/>
        <v>67.207799999999992</v>
      </c>
      <c r="H52" s="12"/>
      <c r="I52" s="7" t="s">
        <v>105</v>
      </c>
      <c r="J52" s="9"/>
      <c r="K52" s="9"/>
      <c r="L52" s="90"/>
      <c r="M52" s="90"/>
      <c r="N52" s="90"/>
      <c r="O52" s="9"/>
      <c r="P52" s="91"/>
      <c r="Q52" s="92"/>
      <c r="R52" s="92"/>
    </row>
    <row r="53" spans="1:18" ht="25">
      <c r="A53" s="86" t="s">
        <v>157</v>
      </c>
      <c r="B53" s="98" t="s">
        <v>184</v>
      </c>
      <c r="C53" s="2"/>
      <c r="D53" s="96" t="s">
        <v>148</v>
      </c>
      <c r="E53" s="99">
        <v>35</v>
      </c>
      <c r="F53" s="51">
        <f t="shared" si="0"/>
        <v>50.82</v>
      </c>
      <c r="G53" s="89">
        <f t="shared" si="1"/>
        <v>78.539999999999992</v>
      </c>
      <c r="H53" s="12"/>
      <c r="I53" s="7" t="s">
        <v>105</v>
      </c>
      <c r="J53" s="9"/>
      <c r="K53" s="9"/>
      <c r="L53" s="90"/>
      <c r="M53" s="90"/>
      <c r="N53" s="90"/>
      <c r="O53" s="9"/>
      <c r="P53" s="91"/>
      <c r="Q53" s="92"/>
      <c r="R53" s="92"/>
    </row>
    <row r="54" spans="1:18" ht="25">
      <c r="A54" s="86" t="s">
        <v>157</v>
      </c>
      <c r="B54" s="98" t="s">
        <v>185</v>
      </c>
      <c r="C54" s="2"/>
      <c r="D54" s="96" t="s">
        <v>186</v>
      </c>
      <c r="E54" s="99">
        <v>2.5</v>
      </c>
      <c r="F54" s="51">
        <f t="shared" si="0"/>
        <v>3.63</v>
      </c>
      <c r="G54" s="89">
        <f t="shared" si="1"/>
        <v>5.6099999999999994</v>
      </c>
      <c r="H54" s="12"/>
      <c r="I54" s="7" t="s">
        <v>105</v>
      </c>
      <c r="J54" s="9"/>
      <c r="K54" s="9"/>
      <c r="L54" s="90"/>
      <c r="M54" s="90"/>
      <c r="N54" s="90"/>
      <c r="O54" s="9"/>
      <c r="P54" s="91"/>
      <c r="Q54" s="92"/>
      <c r="R54" s="92"/>
    </row>
    <row r="55" spans="1:18" ht="25">
      <c r="A55" s="86" t="s">
        <v>157</v>
      </c>
      <c r="B55" s="98" t="s">
        <v>187</v>
      </c>
      <c r="C55" s="2"/>
      <c r="D55" s="96" t="s">
        <v>53</v>
      </c>
      <c r="E55" s="99">
        <v>1.45</v>
      </c>
      <c r="F55" s="51">
        <f t="shared" si="0"/>
        <v>2.1053999999999999</v>
      </c>
      <c r="G55" s="89">
        <f t="shared" si="1"/>
        <v>3.2537999999999996</v>
      </c>
      <c r="H55" s="12"/>
      <c r="I55" s="7" t="s">
        <v>105</v>
      </c>
      <c r="J55" s="9"/>
      <c r="K55" s="9"/>
      <c r="L55" s="90"/>
      <c r="M55" s="90"/>
      <c r="N55" s="90"/>
      <c r="O55" s="9"/>
      <c r="P55" s="91"/>
      <c r="Q55" s="92"/>
      <c r="R55" s="92"/>
    </row>
    <row r="56" spans="1:18" ht="25">
      <c r="A56" s="86" t="s">
        <v>157</v>
      </c>
      <c r="B56" s="98" t="s">
        <v>185</v>
      </c>
      <c r="C56" s="2"/>
      <c r="D56" s="96" t="s">
        <v>63</v>
      </c>
      <c r="E56" s="99">
        <v>4.95</v>
      </c>
      <c r="F56" s="51">
        <f t="shared" si="0"/>
        <v>7.1874000000000002</v>
      </c>
      <c r="G56" s="89">
        <f t="shared" si="1"/>
        <v>11.107799999999999</v>
      </c>
      <c r="H56" s="12"/>
      <c r="I56" s="7" t="s">
        <v>105</v>
      </c>
      <c r="J56" s="9"/>
      <c r="K56" s="9"/>
      <c r="L56" s="90"/>
      <c r="M56" s="90"/>
      <c r="N56" s="90"/>
      <c r="O56" s="9"/>
      <c r="P56" s="91"/>
      <c r="Q56" s="92"/>
      <c r="R56" s="92"/>
    </row>
    <row r="57" spans="1:18" ht="25">
      <c r="A57" s="86" t="s">
        <v>157</v>
      </c>
      <c r="B57" s="98" t="s">
        <v>188</v>
      </c>
      <c r="C57" s="2"/>
      <c r="D57" s="96" t="s">
        <v>189</v>
      </c>
      <c r="E57" s="99">
        <v>6.95</v>
      </c>
      <c r="F57" s="51">
        <f t="shared" si="0"/>
        <v>10.0914</v>
      </c>
      <c r="G57" s="89">
        <f t="shared" si="1"/>
        <v>15.595799999999999</v>
      </c>
      <c r="H57" s="12"/>
      <c r="I57" s="7" t="s">
        <v>105</v>
      </c>
      <c r="J57" s="9"/>
      <c r="K57" s="9"/>
      <c r="L57" s="90"/>
      <c r="M57" s="90"/>
      <c r="N57" s="90"/>
      <c r="O57" s="9"/>
      <c r="P57" s="91"/>
      <c r="Q57" s="92"/>
      <c r="R57" s="92"/>
    </row>
    <row r="58" spans="1:18" ht="25">
      <c r="A58" s="86" t="s">
        <v>157</v>
      </c>
      <c r="B58" s="98" t="s">
        <v>190</v>
      </c>
      <c r="C58" s="2"/>
      <c r="D58" s="96" t="s">
        <v>191</v>
      </c>
      <c r="E58" s="99">
        <v>8.9499999999999993</v>
      </c>
      <c r="F58" s="51">
        <f t="shared" si="0"/>
        <v>12.995400000000002</v>
      </c>
      <c r="G58" s="89">
        <f t="shared" si="1"/>
        <v>20.0838</v>
      </c>
      <c r="H58" s="12"/>
      <c r="I58" s="7" t="s">
        <v>105</v>
      </c>
      <c r="J58" s="9"/>
      <c r="K58" s="9"/>
      <c r="L58" s="90"/>
      <c r="M58" s="90"/>
      <c r="N58" s="90"/>
      <c r="O58" s="9"/>
      <c r="P58" s="91"/>
      <c r="Q58" s="92"/>
      <c r="R58" s="92"/>
    </row>
    <row r="59" spans="1:18" ht="25">
      <c r="A59" s="86" t="s">
        <v>157</v>
      </c>
      <c r="B59" s="98" t="s">
        <v>192</v>
      </c>
      <c r="C59" s="2"/>
      <c r="D59" s="96" t="s">
        <v>90</v>
      </c>
      <c r="E59" s="99">
        <v>1.95</v>
      </c>
      <c r="F59" s="51">
        <f t="shared" si="0"/>
        <v>2.8313999999999999</v>
      </c>
      <c r="G59" s="89">
        <f t="shared" si="1"/>
        <v>4.3757999999999999</v>
      </c>
      <c r="H59" s="12"/>
      <c r="I59" s="7" t="s">
        <v>105</v>
      </c>
      <c r="J59" s="9"/>
      <c r="K59" s="9"/>
      <c r="L59" s="90"/>
      <c r="M59" s="90"/>
      <c r="N59" s="90"/>
      <c r="O59" s="9"/>
      <c r="P59" s="91"/>
      <c r="Q59" s="92"/>
      <c r="R59" s="92"/>
    </row>
    <row r="60" spans="1:18" ht="25">
      <c r="A60" s="86" t="s">
        <v>157</v>
      </c>
      <c r="B60" s="98" t="s">
        <v>193</v>
      </c>
      <c r="C60" s="2"/>
      <c r="D60" s="96" t="s">
        <v>90</v>
      </c>
      <c r="E60" s="99">
        <v>5.5</v>
      </c>
      <c r="F60" s="51">
        <f t="shared" si="0"/>
        <v>7.9860000000000015</v>
      </c>
      <c r="G60" s="89">
        <f t="shared" si="1"/>
        <v>12.342000000000001</v>
      </c>
      <c r="H60" s="12"/>
      <c r="I60" s="7" t="s">
        <v>105</v>
      </c>
      <c r="J60" s="9"/>
      <c r="K60" s="9"/>
      <c r="L60" s="90"/>
      <c r="M60" s="90"/>
      <c r="N60" s="90"/>
      <c r="O60" s="9"/>
      <c r="P60" s="91"/>
      <c r="Q60" s="92"/>
      <c r="R60" s="92"/>
    </row>
    <row r="61" spans="1:18" ht="25">
      <c r="A61" s="86" t="s">
        <v>157</v>
      </c>
      <c r="B61" s="98" t="s">
        <v>194</v>
      </c>
      <c r="C61" s="2"/>
      <c r="D61" s="96" t="s">
        <v>90</v>
      </c>
      <c r="E61" s="66">
        <v>7.5</v>
      </c>
      <c r="F61" s="51">
        <f t="shared" si="0"/>
        <v>10.89</v>
      </c>
      <c r="G61" s="89">
        <f t="shared" si="1"/>
        <v>16.830000000000002</v>
      </c>
      <c r="H61" s="12"/>
      <c r="I61" s="7" t="s">
        <v>105</v>
      </c>
      <c r="J61" s="9"/>
      <c r="K61" s="9"/>
      <c r="L61" s="90"/>
      <c r="M61" s="90"/>
      <c r="N61" s="90"/>
      <c r="O61" s="9"/>
      <c r="P61" s="91"/>
      <c r="Q61" s="92"/>
      <c r="R61" s="92"/>
    </row>
    <row r="62" spans="1:18" ht="25">
      <c r="A62" s="86" t="s">
        <v>157</v>
      </c>
      <c r="B62" s="98" t="s">
        <v>194</v>
      </c>
      <c r="C62" s="2"/>
      <c r="D62" s="96" t="s">
        <v>159</v>
      </c>
      <c r="E62" s="66">
        <v>7.95</v>
      </c>
      <c r="F62" s="51">
        <f t="shared" si="0"/>
        <v>11.543400000000002</v>
      </c>
      <c r="G62" s="89">
        <f t="shared" si="1"/>
        <v>17.839800000000004</v>
      </c>
      <c r="H62" s="12"/>
      <c r="I62" s="7" t="s">
        <v>105</v>
      </c>
      <c r="J62" s="9"/>
      <c r="K62" s="9"/>
      <c r="L62" s="90"/>
      <c r="M62" s="90"/>
      <c r="N62" s="90"/>
      <c r="O62" s="9"/>
      <c r="P62" s="91"/>
      <c r="Q62" s="92"/>
      <c r="R62" s="92"/>
    </row>
    <row r="63" spans="1:18" ht="25">
      <c r="A63" s="86" t="s">
        <v>157</v>
      </c>
      <c r="B63" s="98" t="s">
        <v>194</v>
      </c>
      <c r="C63" s="2"/>
      <c r="D63" s="96" t="s">
        <v>175</v>
      </c>
      <c r="E63" s="66">
        <v>8.9499999999999993</v>
      </c>
      <c r="F63" s="51">
        <f t="shared" si="0"/>
        <v>12.995400000000002</v>
      </c>
      <c r="G63" s="89">
        <f t="shared" si="1"/>
        <v>20.0838</v>
      </c>
      <c r="H63" s="12"/>
      <c r="I63" s="7" t="s">
        <v>105</v>
      </c>
      <c r="J63" s="9"/>
      <c r="K63" s="9"/>
      <c r="L63" s="90"/>
      <c r="M63" s="90"/>
      <c r="N63" s="90"/>
      <c r="O63" s="9"/>
      <c r="P63" s="91"/>
      <c r="Q63" s="92"/>
      <c r="R63" s="92"/>
    </row>
    <row r="64" spans="1:18" ht="25">
      <c r="A64" s="86" t="s">
        <v>157</v>
      </c>
      <c r="B64" s="98" t="s">
        <v>195</v>
      </c>
      <c r="C64" s="2"/>
      <c r="D64" s="96" t="s">
        <v>161</v>
      </c>
      <c r="E64" s="66">
        <v>9.9499999999999993</v>
      </c>
      <c r="F64" s="51">
        <f t="shared" si="0"/>
        <v>14.447400000000002</v>
      </c>
      <c r="G64" s="89">
        <f t="shared" si="1"/>
        <v>22.3278</v>
      </c>
      <c r="H64" s="12"/>
      <c r="I64" s="7" t="s">
        <v>105</v>
      </c>
      <c r="J64" s="9"/>
      <c r="K64" s="9"/>
      <c r="L64" s="90"/>
      <c r="M64" s="90"/>
      <c r="N64" s="90"/>
      <c r="O64" s="9"/>
      <c r="P64" s="91"/>
      <c r="Q64" s="92"/>
      <c r="R64" s="92"/>
    </row>
    <row r="65" spans="1:18" ht="25">
      <c r="A65" s="86" t="s">
        <v>157</v>
      </c>
      <c r="B65" s="98" t="s">
        <v>196</v>
      </c>
      <c r="C65" s="2"/>
      <c r="D65" s="96" t="s">
        <v>79</v>
      </c>
      <c r="E65" s="66">
        <v>10.95</v>
      </c>
      <c r="F65" s="51">
        <f t="shared" si="0"/>
        <v>15.8994</v>
      </c>
      <c r="G65" s="89">
        <f t="shared" si="1"/>
        <v>24.571799999999996</v>
      </c>
      <c r="H65" s="12"/>
      <c r="I65" s="7" t="s">
        <v>105</v>
      </c>
      <c r="J65" s="9"/>
      <c r="K65" s="9"/>
      <c r="L65" s="90"/>
      <c r="M65" s="90"/>
      <c r="N65" s="90"/>
      <c r="O65" s="9"/>
      <c r="P65" s="91"/>
      <c r="Q65" s="92"/>
      <c r="R65" s="92"/>
    </row>
    <row r="66" spans="1:18" ht="25">
      <c r="A66" s="86" t="s">
        <v>157</v>
      </c>
      <c r="B66" s="98" t="s">
        <v>197</v>
      </c>
      <c r="C66" s="2"/>
      <c r="D66" s="96" t="s">
        <v>198</v>
      </c>
      <c r="E66" s="66">
        <v>6.95</v>
      </c>
      <c r="F66" s="51">
        <f t="shared" si="0"/>
        <v>10.0914</v>
      </c>
      <c r="G66" s="89">
        <f t="shared" si="1"/>
        <v>15.595799999999999</v>
      </c>
      <c r="H66" s="12"/>
      <c r="I66" s="7" t="s">
        <v>105</v>
      </c>
      <c r="J66" s="9"/>
      <c r="K66" s="9"/>
      <c r="L66" s="90"/>
      <c r="M66" s="90"/>
      <c r="N66" s="90"/>
      <c r="O66" s="9"/>
      <c r="P66" s="91"/>
      <c r="Q66" s="92"/>
      <c r="R66" s="92"/>
    </row>
    <row r="67" spans="1:18" ht="25">
      <c r="A67" s="86" t="s">
        <v>157</v>
      </c>
      <c r="B67" s="98" t="s">
        <v>197</v>
      </c>
      <c r="C67" s="2"/>
      <c r="D67" s="96" t="s">
        <v>74</v>
      </c>
      <c r="E67" s="66">
        <v>7.95</v>
      </c>
      <c r="F67" s="51">
        <f t="shared" si="0"/>
        <v>11.543400000000002</v>
      </c>
      <c r="G67" s="89">
        <f t="shared" si="1"/>
        <v>17.839800000000004</v>
      </c>
      <c r="H67" s="12"/>
      <c r="I67" s="7" t="s">
        <v>105</v>
      </c>
      <c r="J67" s="9"/>
      <c r="K67" s="9"/>
      <c r="L67" s="90"/>
      <c r="M67" s="90"/>
      <c r="N67" s="90"/>
      <c r="O67" s="9"/>
      <c r="P67" s="91"/>
      <c r="Q67" s="92"/>
      <c r="R67" s="92"/>
    </row>
    <row r="68" spans="1:18" ht="25">
      <c r="A68" s="86" t="s">
        <v>157</v>
      </c>
      <c r="B68" s="98" t="s">
        <v>162</v>
      </c>
      <c r="C68" s="2"/>
      <c r="D68" s="96" t="s">
        <v>90</v>
      </c>
      <c r="E68" s="66">
        <v>4.95</v>
      </c>
      <c r="F68" s="51">
        <f t="shared" si="0"/>
        <v>7.1874000000000002</v>
      </c>
      <c r="G68" s="89">
        <f t="shared" si="1"/>
        <v>11.107799999999999</v>
      </c>
      <c r="H68" s="12"/>
      <c r="I68" s="7" t="s">
        <v>105</v>
      </c>
      <c r="J68" s="9"/>
      <c r="K68" s="9"/>
      <c r="L68" s="90"/>
      <c r="M68" s="90"/>
      <c r="N68" s="90"/>
      <c r="O68" s="9"/>
      <c r="P68" s="91"/>
      <c r="Q68" s="92"/>
      <c r="R68" s="92"/>
    </row>
    <row r="69" spans="1:18" ht="25">
      <c r="A69" s="86" t="s">
        <v>157</v>
      </c>
      <c r="B69" s="98" t="s">
        <v>199</v>
      </c>
      <c r="C69" s="2"/>
      <c r="D69" s="96" t="s">
        <v>200</v>
      </c>
      <c r="E69" s="66">
        <v>55</v>
      </c>
      <c r="F69" s="51">
        <f t="shared" si="0"/>
        <v>79.860000000000014</v>
      </c>
      <c r="G69" s="89">
        <f t="shared" si="1"/>
        <v>123.42000000000002</v>
      </c>
      <c r="H69" s="12"/>
      <c r="I69" s="7" t="s">
        <v>105</v>
      </c>
      <c r="J69" s="9"/>
      <c r="K69" s="9"/>
      <c r="L69" s="90"/>
      <c r="M69" s="90"/>
      <c r="N69" s="90"/>
      <c r="O69" s="9"/>
      <c r="P69" s="91"/>
      <c r="Q69" s="92"/>
      <c r="R69" s="92"/>
    </row>
    <row r="70" spans="1:18" ht="25">
      <c r="A70" s="86" t="s">
        <v>157</v>
      </c>
      <c r="B70" s="98" t="s">
        <v>201</v>
      </c>
      <c r="C70" s="2"/>
      <c r="D70" s="96" t="s">
        <v>148</v>
      </c>
      <c r="E70" s="66">
        <v>65</v>
      </c>
      <c r="F70" s="51">
        <f t="shared" si="0"/>
        <v>94.38000000000001</v>
      </c>
      <c r="G70" s="89">
        <f t="shared" si="1"/>
        <v>145.85999999999999</v>
      </c>
      <c r="H70" s="12"/>
      <c r="I70" s="7" t="s">
        <v>105</v>
      </c>
      <c r="J70" s="9"/>
      <c r="K70" s="9"/>
      <c r="L70" s="90"/>
      <c r="M70" s="90"/>
      <c r="N70" s="90"/>
      <c r="O70" s="9"/>
      <c r="P70" s="91"/>
      <c r="Q70" s="92"/>
      <c r="R70" s="92"/>
    </row>
    <row r="71" spans="1:18" ht="25">
      <c r="A71" s="86" t="s">
        <v>157</v>
      </c>
      <c r="B71" s="98" t="s">
        <v>201</v>
      </c>
      <c r="C71" s="2"/>
      <c r="D71" s="96" t="s">
        <v>202</v>
      </c>
      <c r="E71" s="66">
        <v>75</v>
      </c>
      <c r="F71" s="51">
        <f t="shared" si="0"/>
        <v>108.9</v>
      </c>
      <c r="G71" s="89">
        <f t="shared" si="1"/>
        <v>168.29999999999998</v>
      </c>
      <c r="H71" s="12"/>
      <c r="I71" s="7" t="s">
        <v>105</v>
      </c>
      <c r="J71" s="9"/>
      <c r="K71" s="9"/>
      <c r="L71" s="90"/>
      <c r="M71" s="90"/>
      <c r="N71" s="90"/>
      <c r="O71" s="9"/>
      <c r="P71" s="91"/>
      <c r="Q71" s="92"/>
      <c r="R71" s="92"/>
    </row>
    <row r="72" spans="1:18" ht="25">
      <c r="A72" s="86" t="s">
        <v>157</v>
      </c>
      <c r="B72" s="100" t="s">
        <v>203</v>
      </c>
      <c r="C72" s="2"/>
      <c r="D72" s="96" t="s">
        <v>90</v>
      </c>
      <c r="E72" s="79">
        <v>6.52</v>
      </c>
      <c r="F72" s="51">
        <f t="shared" si="0"/>
        <v>9.467039999999999</v>
      </c>
      <c r="G72" s="89">
        <f t="shared" si="1"/>
        <v>14.630879999999998</v>
      </c>
      <c r="H72" s="12"/>
      <c r="I72" s="101" t="s">
        <v>139</v>
      </c>
      <c r="J72" s="9"/>
      <c r="K72" s="9"/>
      <c r="L72" s="90"/>
      <c r="M72" s="90"/>
      <c r="N72" s="90"/>
      <c r="O72" s="9"/>
      <c r="P72" s="91"/>
      <c r="Q72" s="92"/>
      <c r="R72" s="92"/>
    </row>
    <row r="73" spans="1:18" ht="25">
      <c r="A73" s="86" t="s">
        <v>157</v>
      </c>
      <c r="B73" s="100" t="s">
        <v>203</v>
      </c>
      <c r="C73" s="2"/>
      <c r="D73" s="96" t="s">
        <v>161</v>
      </c>
      <c r="E73" s="79">
        <v>10.18</v>
      </c>
      <c r="F73" s="51">
        <f t="shared" si="0"/>
        <v>14.781360000000001</v>
      </c>
      <c r="G73" s="89">
        <f t="shared" si="1"/>
        <v>22.843920000000001</v>
      </c>
      <c r="H73" s="12"/>
      <c r="I73" s="101" t="s">
        <v>139</v>
      </c>
      <c r="J73" s="9"/>
      <c r="K73" s="9"/>
      <c r="L73" s="90"/>
      <c r="M73" s="90"/>
      <c r="N73" s="90"/>
      <c r="O73" s="9"/>
      <c r="P73" s="91"/>
      <c r="Q73" s="92"/>
      <c r="R73" s="92"/>
    </row>
    <row r="74" spans="1:18" ht="25">
      <c r="A74" s="86" t="s">
        <v>157</v>
      </c>
      <c r="B74" s="100" t="s">
        <v>203</v>
      </c>
      <c r="C74" s="2"/>
      <c r="D74" s="96" t="s">
        <v>148</v>
      </c>
      <c r="E74" s="79">
        <v>13.16</v>
      </c>
      <c r="F74" s="51">
        <f t="shared" si="0"/>
        <v>19.108320000000003</v>
      </c>
      <c r="G74" s="89">
        <f t="shared" si="1"/>
        <v>29.531040000000001</v>
      </c>
      <c r="H74" s="12"/>
      <c r="I74" s="101" t="s">
        <v>139</v>
      </c>
      <c r="J74" s="9"/>
      <c r="K74" s="9"/>
      <c r="L74" s="90"/>
      <c r="M74" s="90"/>
      <c r="N74" s="90"/>
      <c r="O74" s="9"/>
      <c r="P74" s="91"/>
      <c r="Q74" s="92"/>
      <c r="R74" s="92"/>
    </row>
    <row r="75" spans="1:18" ht="25">
      <c r="A75" s="86" t="s">
        <v>157</v>
      </c>
      <c r="B75" s="100" t="s">
        <v>204</v>
      </c>
      <c r="C75" s="2"/>
      <c r="D75" s="96" t="s">
        <v>90</v>
      </c>
      <c r="E75" s="79">
        <v>4.92</v>
      </c>
      <c r="F75" s="51">
        <f t="shared" si="0"/>
        <v>7.14384</v>
      </c>
      <c r="G75" s="89">
        <f t="shared" si="1"/>
        <v>11.040479999999999</v>
      </c>
      <c r="H75" s="12"/>
      <c r="I75" s="101" t="s">
        <v>139</v>
      </c>
      <c r="J75" s="9"/>
      <c r="K75" s="9"/>
      <c r="L75" s="90"/>
      <c r="M75" s="90"/>
      <c r="N75" s="90"/>
      <c r="O75" s="9"/>
      <c r="P75" s="91"/>
      <c r="Q75" s="92"/>
      <c r="R75" s="92"/>
    </row>
    <row r="76" spans="1:18" ht="25">
      <c r="A76" s="86" t="s">
        <v>157</v>
      </c>
      <c r="B76" s="100" t="s">
        <v>205</v>
      </c>
      <c r="C76" s="2"/>
      <c r="D76" s="96" t="s">
        <v>159</v>
      </c>
      <c r="E76" s="79">
        <v>17.13</v>
      </c>
      <c r="F76" s="51">
        <f t="shared" si="0"/>
        <v>24.87276</v>
      </c>
      <c r="G76" s="89">
        <f t="shared" si="1"/>
        <v>38.439720000000001</v>
      </c>
      <c r="H76" s="12"/>
      <c r="I76" s="101" t="s">
        <v>139</v>
      </c>
      <c r="J76" s="9"/>
      <c r="K76" s="9"/>
      <c r="L76" s="90"/>
      <c r="M76" s="90"/>
      <c r="N76" s="90"/>
      <c r="O76" s="9"/>
      <c r="P76" s="91"/>
      <c r="Q76" s="92"/>
      <c r="R76" s="92"/>
    </row>
    <row r="77" spans="1:18" ht="25">
      <c r="A77" s="86" t="s">
        <v>157</v>
      </c>
      <c r="B77" s="100" t="s">
        <v>206</v>
      </c>
      <c r="C77" s="2"/>
      <c r="D77" s="96" t="s">
        <v>161</v>
      </c>
      <c r="E77" s="79">
        <v>12.95</v>
      </c>
      <c r="F77" s="51">
        <f t="shared" si="0"/>
        <v>18.803400000000003</v>
      </c>
      <c r="G77" s="89">
        <f t="shared" si="1"/>
        <v>29.059800000000003</v>
      </c>
      <c r="H77" s="12"/>
      <c r="I77" s="101" t="s">
        <v>139</v>
      </c>
      <c r="J77" s="9"/>
      <c r="K77" s="9"/>
      <c r="L77" s="90"/>
      <c r="M77" s="90"/>
      <c r="N77" s="90"/>
      <c r="O77" s="9"/>
      <c r="P77" s="91"/>
      <c r="Q77" s="92"/>
      <c r="R77" s="92"/>
    </row>
    <row r="78" spans="1:18" ht="25">
      <c r="A78" s="86" t="s">
        <v>157</v>
      </c>
      <c r="B78" s="100" t="s">
        <v>207</v>
      </c>
      <c r="C78" s="2"/>
      <c r="D78" s="96" t="s">
        <v>161</v>
      </c>
      <c r="E78" s="79">
        <v>10.19</v>
      </c>
      <c r="F78" s="51">
        <f t="shared" si="0"/>
        <v>14.79588</v>
      </c>
      <c r="G78" s="89">
        <f t="shared" si="1"/>
        <v>22.866359999999997</v>
      </c>
      <c r="H78" s="12"/>
      <c r="I78" s="101" t="s">
        <v>139</v>
      </c>
      <c r="J78" s="9"/>
      <c r="K78" s="9"/>
      <c r="L78" s="90"/>
      <c r="M78" s="90"/>
      <c r="N78" s="90"/>
      <c r="O78" s="9"/>
      <c r="P78" s="91"/>
      <c r="Q78" s="92"/>
      <c r="R78" s="92"/>
    </row>
    <row r="79" spans="1:18" ht="25">
      <c r="A79" s="86" t="s">
        <v>157</v>
      </c>
      <c r="B79" s="100" t="s">
        <v>208</v>
      </c>
      <c r="C79" s="2"/>
      <c r="D79" s="96" t="s">
        <v>155</v>
      </c>
      <c r="E79" s="79">
        <v>8.6</v>
      </c>
      <c r="F79" s="51">
        <f t="shared" si="0"/>
        <v>12.487200000000001</v>
      </c>
      <c r="G79" s="89">
        <f t="shared" si="1"/>
        <v>19.298400000000001</v>
      </c>
      <c r="H79" s="12"/>
      <c r="I79" s="101" t="s">
        <v>139</v>
      </c>
      <c r="J79" s="9"/>
      <c r="K79" s="9"/>
      <c r="L79" s="90"/>
      <c r="M79" s="90"/>
      <c r="N79" s="90"/>
      <c r="O79" s="9"/>
      <c r="P79" s="91"/>
      <c r="Q79" s="92"/>
      <c r="R79" s="92"/>
    </row>
    <row r="80" spans="1:18" ht="25">
      <c r="A80" s="86" t="s">
        <v>157</v>
      </c>
      <c r="B80" s="102" t="s">
        <v>209</v>
      </c>
      <c r="C80" s="2"/>
      <c r="D80" s="103" t="s">
        <v>166</v>
      </c>
      <c r="E80" s="104">
        <v>9</v>
      </c>
      <c r="F80" s="51">
        <f t="shared" si="0"/>
        <v>13.068000000000001</v>
      </c>
      <c r="G80" s="89">
        <f t="shared" si="1"/>
        <v>20.196000000000002</v>
      </c>
      <c r="H80" s="12"/>
      <c r="I80" s="7" t="s">
        <v>210</v>
      </c>
      <c r="J80" s="9"/>
      <c r="K80" s="9"/>
      <c r="L80" s="90"/>
      <c r="M80" s="90"/>
      <c r="N80" s="90"/>
      <c r="O80" s="9"/>
      <c r="P80" s="91"/>
      <c r="Q80" s="92"/>
      <c r="R80" s="92"/>
    </row>
    <row r="81" spans="1:18" ht="19">
      <c r="A81" s="86" t="s">
        <v>157</v>
      </c>
      <c r="B81" s="105" t="s">
        <v>211</v>
      </c>
      <c r="C81" s="2"/>
      <c r="D81" s="93" t="s">
        <v>109</v>
      </c>
      <c r="E81" s="99">
        <v>7</v>
      </c>
      <c r="F81" s="51">
        <f t="shared" si="0"/>
        <v>10.164000000000001</v>
      </c>
      <c r="G81" s="89">
        <f t="shared" si="1"/>
        <v>15.708</v>
      </c>
      <c r="H81" s="12"/>
      <c r="I81" s="7" t="s">
        <v>210</v>
      </c>
      <c r="J81" s="9"/>
      <c r="K81" s="9"/>
      <c r="L81" s="9"/>
      <c r="M81" s="9"/>
      <c r="N81" s="9"/>
      <c r="O81" s="9"/>
      <c r="P81" s="9"/>
      <c r="Q81" s="9"/>
      <c r="R81" s="9"/>
    </row>
    <row r="82" spans="1:18" ht="19">
      <c r="A82" s="86" t="s">
        <v>157</v>
      </c>
      <c r="B82" s="105" t="s">
        <v>212</v>
      </c>
      <c r="C82" s="2"/>
      <c r="D82" s="93" t="s">
        <v>109</v>
      </c>
      <c r="E82" s="99">
        <v>14</v>
      </c>
      <c r="F82" s="51">
        <f t="shared" si="0"/>
        <v>20.328000000000003</v>
      </c>
      <c r="G82" s="89">
        <f t="shared" si="1"/>
        <v>31.416</v>
      </c>
      <c r="H82" s="12"/>
      <c r="I82" s="7" t="s">
        <v>210</v>
      </c>
      <c r="J82" s="9"/>
      <c r="K82" s="9"/>
      <c r="L82" s="9"/>
      <c r="M82" s="9"/>
      <c r="N82" s="9"/>
      <c r="O82" s="9"/>
      <c r="P82" s="9"/>
      <c r="Q82" s="9"/>
      <c r="R82" s="9"/>
    </row>
    <row r="83" spans="1:18" ht="19">
      <c r="A83" s="86" t="s">
        <v>157</v>
      </c>
      <c r="B83" s="98" t="s">
        <v>158</v>
      </c>
      <c r="C83" s="2"/>
      <c r="D83" s="106" t="s">
        <v>163</v>
      </c>
      <c r="E83" s="107">
        <v>9.9499999999999993</v>
      </c>
      <c r="F83" s="51">
        <f t="shared" si="0"/>
        <v>14.447400000000002</v>
      </c>
      <c r="G83" s="89">
        <f t="shared" si="1"/>
        <v>22.3278</v>
      </c>
      <c r="H83" s="12"/>
      <c r="I83" s="7" t="s">
        <v>54</v>
      </c>
      <c r="J83" s="9"/>
      <c r="K83" s="9"/>
      <c r="L83" s="9"/>
      <c r="M83" s="9"/>
      <c r="N83" s="9"/>
      <c r="O83" s="9"/>
      <c r="P83" s="9"/>
      <c r="Q83" s="9"/>
      <c r="R83" s="9"/>
    </row>
    <row r="84" spans="1:18" ht="19">
      <c r="A84" s="86" t="s">
        <v>157</v>
      </c>
      <c r="B84" s="98" t="s">
        <v>162</v>
      </c>
      <c r="C84" s="2"/>
      <c r="D84" s="106" t="s">
        <v>159</v>
      </c>
      <c r="E84" s="107">
        <v>5.95</v>
      </c>
      <c r="F84" s="51">
        <f t="shared" si="0"/>
        <v>8.639400000000002</v>
      </c>
      <c r="G84" s="89">
        <f t="shared" si="1"/>
        <v>13.351800000000001</v>
      </c>
      <c r="H84" s="12"/>
      <c r="I84" s="7" t="s">
        <v>54</v>
      </c>
      <c r="J84" s="9"/>
      <c r="K84" s="9"/>
      <c r="L84" s="9"/>
      <c r="M84" s="9"/>
      <c r="N84" s="9"/>
      <c r="O84" s="9"/>
      <c r="P84" s="9"/>
      <c r="Q84" s="9"/>
      <c r="R84" s="9"/>
    </row>
    <row r="85" spans="1:18" ht="19">
      <c r="A85" s="86" t="s">
        <v>157</v>
      </c>
      <c r="B85" s="98" t="s">
        <v>162</v>
      </c>
      <c r="C85" s="2"/>
      <c r="D85" s="106" t="s">
        <v>161</v>
      </c>
      <c r="E85" s="107">
        <v>9.9499999999999993</v>
      </c>
      <c r="F85" s="51">
        <f t="shared" si="0"/>
        <v>14.447400000000002</v>
      </c>
      <c r="G85" s="89">
        <f t="shared" si="1"/>
        <v>22.3278</v>
      </c>
      <c r="H85" s="12"/>
      <c r="I85" s="7" t="s">
        <v>54</v>
      </c>
      <c r="J85" s="9"/>
      <c r="K85" s="9"/>
      <c r="L85" s="9"/>
      <c r="M85" s="9"/>
      <c r="N85" s="9"/>
      <c r="O85" s="9"/>
      <c r="P85" s="9"/>
      <c r="Q85" s="9"/>
      <c r="R85" s="9"/>
    </row>
    <row r="86" spans="1:18" ht="19">
      <c r="A86" s="86" t="s">
        <v>157</v>
      </c>
      <c r="B86" s="98" t="s">
        <v>162</v>
      </c>
      <c r="C86" s="2"/>
      <c r="D86" s="106" t="s">
        <v>79</v>
      </c>
      <c r="E86" s="107">
        <v>11.95</v>
      </c>
      <c r="F86" s="51">
        <f t="shared" si="0"/>
        <v>17.351400000000002</v>
      </c>
      <c r="G86" s="89">
        <f t="shared" si="1"/>
        <v>26.815799999999999</v>
      </c>
      <c r="H86" s="12"/>
      <c r="I86" s="7" t="s">
        <v>54</v>
      </c>
      <c r="J86" s="9"/>
      <c r="K86" s="9"/>
      <c r="L86" s="9"/>
      <c r="M86" s="9"/>
      <c r="N86" s="9"/>
      <c r="O86" s="9"/>
      <c r="P86" s="9"/>
      <c r="Q86" s="9"/>
      <c r="R86" s="9"/>
    </row>
    <row r="87" spans="1:18" ht="19">
      <c r="A87" s="86" t="s">
        <v>157</v>
      </c>
      <c r="B87" s="98" t="s">
        <v>213</v>
      </c>
      <c r="C87" s="2"/>
      <c r="D87" s="106" t="s">
        <v>62</v>
      </c>
      <c r="E87" s="107">
        <v>7.95</v>
      </c>
      <c r="F87" s="51">
        <f t="shared" si="0"/>
        <v>11.543400000000002</v>
      </c>
      <c r="G87" s="89">
        <f t="shared" si="1"/>
        <v>17.839800000000004</v>
      </c>
      <c r="H87" s="12"/>
      <c r="I87" s="7" t="s">
        <v>54</v>
      </c>
      <c r="J87" s="9"/>
      <c r="K87" s="9"/>
      <c r="L87" s="9"/>
      <c r="M87" s="9"/>
      <c r="N87" s="9"/>
      <c r="O87" s="9"/>
      <c r="P87" s="9"/>
      <c r="Q87" s="9"/>
      <c r="R87" s="9"/>
    </row>
    <row r="88" spans="1:18" ht="19">
      <c r="A88" s="86" t="s">
        <v>157</v>
      </c>
      <c r="B88" s="98" t="s">
        <v>164</v>
      </c>
      <c r="C88" s="2"/>
      <c r="D88" s="106" t="s">
        <v>214</v>
      </c>
      <c r="E88" s="107">
        <v>7.95</v>
      </c>
      <c r="F88" s="51">
        <f t="shared" si="0"/>
        <v>11.543400000000002</v>
      </c>
      <c r="G88" s="89">
        <f t="shared" si="1"/>
        <v>17.839800000000004</v>
      </c>
      <c r="H88" s="12"/>
      <c r="I88" s="7" t="s">
        <v>54</v>
      </c>
      <c r="J88" s="9"/>
      <c r="K88" s="9"/>
      <c r="L88" s="9"/>
      <c r="M88" s="9"/>
      <c r="N88" s="9"/>
      <c r="O88" s="9"/>
      <c r="P88" s="9"/>
      <c r="Q88" s="9"/>
      <c r="R88" s="9"/>
    </row>
    <row r="89" spans="1:18" ht="19">
      <c r="A89" s="86" t="s">
        <v>157</v>
      </c>
      <c r="B89" s="105" t="s">
        <v>215</v>
      </c>
      <c r="C89" s="2"/>
      <c r="D89" s="106" t="s">
        <v>175</v>
      </c>
      <c r="E89" s="108">
        <v>24.95</v>
      </c>
      <c r="F89" s="51">
        <f t="shared" si="0"/>
        <v>36.227400000000003</v>
      </c>
      <c r="G89" s="89">
        <f t="shared" si="1"/>
        <v>55.987799999999993</v>
      </c>
      <c r="H89" s="12"/>
      <c r="I89" s="7" t="s">
        <v>105</v>
      </c>
      <c r="J89" s="9"/>
      <c r="K89" s="9"/>
      <c r="L89" s="9"/>
      <c r="M89" s="9"/>
      <c r="N89" s="9"/>
      <c r="O89" s="9"/>
      <c r="P89" s="9"/>
      <c r="Q89" s="9"/>
      <c r="R89" s="9"/>
    </row>
    <row r="90" spans="1:18" ht="19">
      <c r="A90" s="86" t="s">
        <v>157</v>
      </c>
      <c r="B90" s="105" t="s">
        <v>216</v>
      </c>
      <c r="C90" s="2"/>
      <c r="D90" s="106" t="s">
        <v>161</v>
      </c>
      <c r="E90" s="108">
        <v>29.95</v>
      </c>
      <c r="F90" s="51">
        <f t="shared" si="0"/>
        <v>43.487400000000001</v>
      </c>
      <c r="G90" s="89">
        <f t="shared" si="1"/>
        <v>67.207799999999992</v>
      </c>
      <c r="H90" s="12"/>
      <c r="I90" s="7" t="s">
        <v>105</v>
      </c>
      <c r="J90" s="9"/>
      <c r="K90" s="9"/>
      <c r="L90" s="9"/>
      <c r="M90" s="9"/>
      <c r="N90" s="9"/>
      <c r="O90" s="9"/>
      <c r="P90" s="9"/>
      <c r="Q90" s="9"/>
      <c r="R90" s="9"/>
    </row>
    <row r="91" spans="1:18" ht="19">
      <c r="A91" s="86" t="s">
        <v>157</v>
      </c>
      <c r="B91" s="105" t="s">
        <v>174</v>
      </c>
      <c r="C91" s="2"/>
      <c r="D91" s="106" t="s">
        <v>74</v>
      </c>
      <c r="E91" s="108">
        <v>4.95</v>
      </c>
      <c r="F91" s="51">
        <f t="shared" si="0"/>
        <v>7.1874000000000002</v>
      </c>
      <c r="G91" s="89">
        <f t="shared" si="1"/>
        <v>11.107799999999999</v>
      </c>
      <c r="H91" s="12"/>
      <c r="I91" s="7" t="s">
        <v>105</v>
      </c>
      <c r="J91" s="9"/>
      <c r="K91" s="9"/>
      <c r="L91" s="9"/>
      <c r="M91" s="9"/>
      <c r="N91" s="9"/>
      <c r="O91" s="9"/>
      <c r="P91" s="9"/>
      <c r="Q91" s="9"/>
      <c r="R91" s="9"/>
    </row>
    <row r="92" spans="1:18" ht="19">
      <c r="A92" s="86" t="s">
        <v>157</v>
      </c>
      <c r="B92" s="105" t="s">
        <v>174</v>
      </c>
      <c r="C92" s="2"/>
      <c r="D92" s="106" t="s">
        <v>90</v>
      </c>
      <c r="E92" s="108">
        <v>5.5</v>
      </c>
      <c r="F92" s="51">
        <f t="shared" si="0"/>
        <v>7.9860000000000015</v>
      </c>
      <c r="G92" s="89">
        <f t="shared" si="1"/>
        <v>12.342000000000001</v>
      </c>
      <c r="H92" s="12"/>
      <c r="I92" s="7" t="s">
        <v>105</v>
      </c>
      <c r="J92" s="9"/>
      <c r="K92" s="9"/>
      <c r="L92" s="9"/>
      <c r="M92" s="9"/>
      <c r="N92" s="9"/>
      <c r="O92" s="9"/>
      <c r="P92" s="9"/>
      <c r="Q92" s="9"/>
      <c r="R92" s="9"/>
    </row>
    <row r="93" spans="1:18" ht="19">
      <c r="A93" s="86" t="s">
        <v>157</v>
      </c>
      <c r="B93" s="105" t="s">
        <v>174</v>
      </c>
      <c r="C93" s="2"/>
      <c r="D93" s="106" t="s">
        <v>90</v>
      </c>
      <c r="E93" s="108">
        <v>4.6500000000000004</v>
      </c>
      <c r="F93" s="51">
        <f t="shared" si="0"/>
        <v>6.7518000000000011</v>
      </c>
      <c r="G93" s="89">
        <f t="shared" si="1"/>
        <v>10.434600000000001</v>
      </c>
      <c r="H93" s="12"/>
      <c r="I93" s="7" t="s">
        <v>105</v>
      </c>
      <c r="J93" s="9"/>
      <c r="K93" s="9"/>
      <c r="L93" s="9"/>
      <c r="M93" s="9"/>
      <c r="N93" s="9"/>
      <c r="O93" s="9"/>
      <c r="P93" s="9"/>
      <c r="Q93" s="9"/>
      <c r="R93" s="9"/>
    </row>
    <row r="94" spans="1:18" ht="19">
      <c r="A94" s="86" t="s">
        <v>157</v>
      </c>
      <c r="B94" s="105" t="s">
        <v>174</v>
      </c>
      <c r="C94" s="2"/>
      <c r="D94" s="106" t="s">
        <v>159</v>
      </c>
      <c r="E94" s="108">
        <v>6.5</v>
      </c>
      <c r="F94" s="51">
        <f t="shared" si="0"/>
        <v>9.4380000000000006</v>
      </c>
      <c r="G94" s="89">
        <f t="shared" si="1"/>
        <v>14.586</v>
      </c>
      <c r="H94" s="12"/>
      <c r="I94" s="7" t="s">
        <v>105</v>
      </c>
      <c r="J94" s="9"/>
      <c r="K94" s="9"/>
      <c r="L94" s="9"/>
      <c r="M94" s="9"/>
      <c r="N94" s="9"/>
      <c r="O94" s="9"/>
      <c r="P94" s="9"/>
      <c r="Q94" s="9"/>
      <c r="R94" s="9"/>
    </row>
    <row r="95" spans="1:18" ht="19">
      <c r="A95" s="86" t="s">
        <v>157</v>
      </c>
      <c r="B95" s="105" t="s">
        <v>174</v>
      </c>
      <c r="C95" s="2"/>
      <c r="D95" s="106" t="s">
        <v>175</v>
      </c>
      <c r="E95" s="108">
        <v>7.95</v>
      </c>
      <c r="F95" s="51">
        <f t="shared" si="0"/>
        <v>11.543400000000002</v>
      </c>
      <c r="G95" s="89">
        <f t="shared" si="1"/>
        <v>17.839800000000004</v>
      </c>
      <c r="H95" s="12"/>
      <c r="I95" s="7" t="s">
        <v>105</v>
      </c>
      <c r="J95" s="9"/>
      <c r="K95" s="9"/>
      <c r="L95" s="9"/>
      <c r="M95" s="9"/>
      <c r="N95" s="9"/>
      <c r="O95" s="9"/>
      <c r="P95" s="9"/>
      <c r="Q95" s="9"/>
      <c r="R95" s="9"/>
    </row>
    <row r="96" spans="1:18" ht="19">
      <c r="A96" s="86" t="s">
        <v>157</v>
      </c>
      <c r="B96" s="105" t="s">
        <v>174</v>
      </c>
      <c r="C96" s="2"/>
      <c r="D96" s="106" t="s">
        <v>176</v>
      </c>
      <c r="E96" s="108">
        <v>24.95</v>
      </c>
      <c r="F96" s="51">
        <f t="shared" si="0"/>
        <v>36.227400000000003</v>
      </c>
      <c r="G96" s="89">
        <f t="shared" si="1"/>
        <v>55.987799999999993</v>
      </c>
      <c r="H96" s="12"/>
      <c r="I96" s="7" t="s">
        <v>105</v>
      </c>
      <c r="J96" s="9"/>
      <c r="K96" s="9"/>
      <c r="L96" s="9"/>
      <c r="M96" s="9"/>
      <c r="N96" s="9"/>
      <c r="O96" s="9"/>
      <c r="P96" s="9"/>
      <c r="Q96" s="9"/>
      <c r="R96" s="9"/>
    </row>
    <row r="97" spans="1:18" ht="19">
      <c r="A97" s="86" t="s">
        <v>157</v>
      </c>
      <c r="B97" s="105" t="s">
        <v>174</v>
      </c>
      <c r="C97" s="2"/>
      <c r="D97" s="106" t="s">
        <v>178</v>
      </c>
      <c r="E97" s="108">
        <v>55</v>
      </c>
      <c r="F97" s="51">
        <f t="shared" si="0"/>
        <v>79.860000000000014</v>
      </c>
      <c r="G97" s="89">
        <f t="shared" si="1"/>
        <v>123.42000000000002</v>
      </c>
      <c r="H97" s="12"/>
      <c r="I97" s="7" t="s">
        <v>105</v>
      </c>
      <c r="J97" s="9"/>
      <c r="K97" s="9"/>
      <c r="L97" s="9"/>
      <c r="M97" s="9"/>
      <c r="N97" s="9"/>
      <c r="O97" s="9"/>
      <c r="P97" s="9"/>
      <c r="Q97" s="9"/>
      <c r="R97" s="9"/>
    </row>
    <row r="98" spans="1:18" ht="19">
      <c r="A98" s="86" t="s">
        <v>157</v>
      </c>
      <c r="B98" s="105" t="s">
        <v>185</v>
      </c>
      <c r="C98" s="2"/>
      <c r="D98" s="106" t="s">
        <v>186</v>
      </c>
      <c r="E98" s="109">
        <v>2.5</v>
      </c>
      <c r="F98" s="51">
        <f t="shared" si="0"/>
        <v>3.63</v>
      </c>
      <c r="G98" s="89">
        <f t="shared" si="1"/>
        <v>5.6099999999999994</v>
      </c>
      <c r="H98" s="12"/>
      <c r="I98" s="7" t="s">
        <v>105</v>
      </c>
      <c r="J98" s="9"/>
      <c r="K98" s="9"/>
      <c r="L98" s="9"/>
      <c r="M98" s="9"/>
      <c r="N98" s="9"/>
      <c r="O98" s="9"/>
      <c r="P98" s="9"/>
      <c r="Q98" s="9"/>
      <c r="R98" s="9"/>
    </row>
    <row r="99" spans="1:18" ht="19">
      <c r="A99" s="86" t="s">
        <v>157</v>
      </c>
      <c r="B99" s="105" t="s">
        <v>217</v>
      </c>
      <c r="C99" s="2"/>
      <c r="D99" s="106" t="s">
        <v>53</v>
      </c>
      <c r="E99" s="109">
        <v>2.95</v>
      </c>
      <c r="F99" s="51">
        <f t="shared" si="0"/>
        <v>4.2834000000000012</v>
      </c>
      <c r="G99" s="89">
        <f t="shared" si="1"/>
        <v>6.6198000000000006</v>
      </c>
      <c r="H99" s="12"/>
      <c r="I99" s="7" t="s">
        <v>105</v>
      </c>
      <c r="J99" s="9"/>
      <c r="K99" s="9"/>
      <c r="L99" s="9"/>
      <c r="M99" s="9"/>
      <c r="N99" s="9"/>
      <c r="O99" s="9"/>
      <c r="P99" s="9"/>
      <c r="Q99" s="9"/>
      <c r="R99" s="9"/>
    </row>
    <row r="100" spans="1:18" ht="19">
      <c r="A100" s="86" t="s">
        <v>157</v>
      </c>
      <c r="B100" s="105" t="s">
        <v>217</v>
      </c>
      <c r="C100" s="2"/>
      <c r="D100" s="106" t="s">
        <v>63</v>
      </c>
      <c r="E100" s="109">
        <v>4.95</v>
      </c>
      <c r="F100" s="51">
        <f t="shared" si="0"/>
        <v>7.1874000000000002</v>
      </c>
      <c r="G100" s="89">
        <f t="shared" si="1"/>
        <v>11.107799999999999</v>
      </c>
      <c r="H100" s="12"/>
      <c r="I100" s="7" t="s">
        <v>105</v>
      </c>
      <c r="J100" s="9"/>
      <c r="K100" s="9"/>
      <c r="L100" s="9"/>
      <c r="M100" s="9"/>
      <c r="N100" s="9"/>
      <c r="O100" s="9"/>
      <c r="P100" s="9"/>
      <c r="Q100" s="9"/>
      <c r="R100" s="9"/>
    </row>
    <row r="101" spans="1:18" ht="19">
      <c r="A101" s="86" t="s">
        <v>157</v>
      </c>
      <c r="B101" s="105" t="s">
        <v>217</v>
      </c>
      <c r="C101" s="2"/>
      <c r="D101" s="106" t="s">
        <v>189</v>
      </c>
      <c r="E101" s="109">
        <v>6.95</v>
      </c>
      <c r="F101" s="51">
        <f t="shared" si="0"/>
        <v>10.0914</v>
      </c>
      <c r="G101" s="89">
        <f t="shared" si="1"/>
        <v>15.595799999999999</v>
      </c>
      <c r="H101" s="12"/>
      <c r="I101" s="7" t="s">
        <v>105</v>
      </c>
      <c r="J101" s="9"/>
      <c r="K101" s="9"/>
      <c r="L101" s="9"/>
      <c r="M101" s="9"/>
      <c r="N101" s="9"/>
      <c r="O101" s="9"/>
      <c r="P101" s="9"/>
      <c r="Q101" s="9"/>
      <c r="R101" s="9"/>
    </row>
    <row r="102" spans="1:18" ht="19">
      <c r="A102" s="86" t="s">
        <v>157</v>
      </c>
      <c r="B102" s="105" t="s">
        <v>218</v>
      </c>
      <c r="C102" s="2"/>
      <c r="D102" s="106" t="s">
        <v>90</v>
      </c>
      <c r="E102" s="109">
        <v>1.95</v>
      </c>
      <c r="F102" s="51">
        <f t="shared" si="0"/>
        <v>2.8313999999999999</v>
      </c>
      <c r="G102" s="89">
        <f t="shared" si="1"/>
        <v>4.3757999999999999</v>
      </c>
      <c r="H102" s="12"/>
      <c r="I102" s="7" t="s">
        <v>105</v>
      </c>
      <c r="J102" s="9"/>
      <c r="K102" s="9"/>
      <c r="L102" s="9"/>
      <c r="M102" s="9"/>
      <c r="N102" s="9"/>
      <c r="O102" s="9"/>
      <c r="P102" s="9"/>
      <c r="Q102" s="9"/>
      <c r="R102" s="9"/>
    </row>
    <row r="103" spans="1:18" ht="19">
      <c r="A103" s="86" t="s">
        <v>157</v>
      </c>
      <c r="B103" s="105" t="s">
        <v>219</v>
      </c>
      <c r="C103" s="2"/>
      <c r="D103" s="106" t="s">
        <v>90</v>
      </c>
      <c r="E103" s="109">
        <v>5.5</v>
      </c>
      <c r="F103" s="51">
        <f t="shared" si="0"/>
        <v>7.9860000000000015</v>
      </c>
      <c r="G103" s="89">
        <f t="shared" si="1"/>
        <v>12.342000000000001</v>
      </c>
      <c r="H103" s="12"/>
      <c r="I103" s="7" t="s">
        <v>105</v>
      </c>
      <c r="J103" s="9"/>
      <c r="K103" s="9"/>
      <c r="L103" s="9"/>
      <c r="M103" s="9"/>
      <c r="N103" s="9"/>
      <c r="O103" s="9"/>
      <c r="P103" s="9"/>
      <c r="Q103" s="9"/>
      <c r="R103" s="9"/>
    </row>
    <row r="104" spans="1:18" ht="19">
      <c r="A104" s="86" t="s">
        <v>157</v>
      </c>
      <c r="B104" s="105" t="s">
        <v>193</v>
      </c>
      <c r="C104" s="2"/>
      <c r="D104" s="106" t="s">
        <v>90</v>
      </c>
      <c r="E104" s="109">
        <v>4.7</v>
      </c>
      <c r="F104" s="51">
        <f t="shared" si="0"/>
        <v>6.8244000000000016</v>
      </c>
      <c r="G104" s="89">
        <f t="shared" si="1"/>
        <v>10.546800000000001</v>
      </c>
      <c r="H104" s="12"/>
      <c r="I104" s="7" t="s">
        <v>105</v>
      </c>
      <c r="J104" s="9"/>
      <c r="K104" s="9"/>
      <c r="L104" s="9"/>
      <c r="M104" s="9"/>
      <c r="N104" s="9"/>
      <c r="O104" s="9"/>
      <c r="P104" s="9"/>
      <c r="Q104" s="9"/>
      <c r="R104" s="9"/>
    </row>
    <row r="105" spans="1:18" ht="19">
      <c r="A105" s="86" t="s">
        <v>157</v>
      </c>
      <c r="B105" s="105" t="s">
        <v>220</v>
      </c>
      <c r="C105" s="2"/>
      <c r="D105" s="106" t="s">
        <v>159</v>
      </c>
      <c r="E105" s="109">
        <v>22.95</v>
      </c>
      <c r="F105" s="51">
        <f t="shared" si="0"/>
        <v>33.323400000000007</v>
      </c>
      <c r="G105" s="89">
        <f t="shared" si="1"/>
        <v>51.4998</v>
      </c>
      <c r="H105" s="12"/>
      <c r="I105" s="7" t="s">
        <v>105</v>
      </c>
      <c r="J105" s="9"/>
      <c r="K105" s="9"/>
      <c r="L105" s="9"/>
      <c r="M105" s="9"/>
      <c r="N105" s="9"/>
      <c r="O105" s="9"/>
      <c r="P105" s="9"/>
      <c r="Q105" s="9"/>
      <c r="R105" s="9"/>
    </row>
    <row r="106" spans="1:18" ht="19">
      <c r="A106" s="86" t="s">
        <v>157</v>
      </c>
      <c r="B106" s="105" t="s">
        <v>220</v>
      </c>
      <c r="C106" s="2"/>
      <c r="D106" s="106" t="s">
        <v>159</v>
      </c>
      <c r="E106" s="109">
        <v>24.95</v>
      </c>
      <c r="F106" s="51">
        <f t="shared" si="0"/>
        <v>36.227400000000003</v>
      </c>
      <c r="G106" s="89">
        <f t="shared" si="1"/>
        <v>55.987799999999993</v>
      </c>
      <c r="H106" s="12"/>
      <c r="I106" s="7" t="s">
        <v>105</v>
      </c>
      <c r="J106" s="9"/>
      <c r="K106" s="9"/>
      <c r="L106" s="9"/>
      <c r="M106" s="9"/>
      <c r="N106" s="9"/>
      <c r="O106" s="9"/>
      <c r="P106" s="9"/>
      <c r="Q106" s="9"/>
      <c r="R106" s="9"/>
    </row>
    <row r="107" spans="1:18" ht="19">
      <c r="A107" s="86" t="s">
        <v>157</v>
      </c>
      <c r="B107" s="105" t="s">
        <v>221</v>
      </c>
      <c r="C107" s="2"/>
      <c r="D107" s="106" t="s">
        <v>90</v>
      </c>
      <c r="E107" s="109">
        <v>4.95</v>
      </c>
      <c r="F107" s="51">
        <f t="shared" si="0"/>
        <v>7.1874000000000002</v>
      </c>
      <c r="G107" s="89">
        <f t="shared" si="1"/>
        <v>11.107799999999999</v>
      </c>
      <c r="H107" s="12"/>
      <c r="I107" s="7" t="s">
        <v>105</v>
      </c>
      <c r="J107" s="9"/>
      <c r="K107" s="9"/>
      <c r="L107" s="9"/>
      <c r="M107" s="9"/>
      <c r="N107" s="9"/>
      <c r="O107" s="9"/>
      <c r="P107" s="9"/>
      <c r="Q107" s="9"/>
      <c r="R107" s="9"/>
    </row>
    <row r="108" spans="1:18" ht="17">
      <c r="A108" s="110" t="s">
        <v>222</v>
      </c>
      <c r="B108" s="105" t="s">
        <v>223</v>
      </c>
      <c r="C108" s="2"/>
      <c r="D108" s="106" t="s">
        <v>175</v>
      </c>
      <c r="E108" s="109">
        <v>4.2</v>
      </c>
      <c r="F108" s="51">
        <f t="shared" si="0"/>
        <v>6.0984000000000016</v>
      </c>
      <c r="G108" s="89">
        <f t="shared" si="1"/>
        <v>9.424800000000003</v>
      </c>
      <c r="H108" s="12"/>
      <c r="I108" s="7" t="s">
        <v>105</v>
      </c>
      <c r="J108" s="9"/>
      <c r="K108" s="9"/>
      <c r="L108" s="9"/>
      <c r="M108" s="9"/>
      <c r="N108" s="9"/>
      <c r="O108" s="9"/>
      <c r="P108" s="9"/>
      <c r="Q108" s="9"/>
      <c r="R108" s="9"/>
    </row>
    <row r="109" spans="1:18" ht="17">
      <c r="A109" s="110" t="s">
        <v>222</v>
      </c>
      <c r="B109" s="105" t="s">
        <v>223</v>
      </c>
      <c r="C109" s="2"/>
      <c r="D109" s="106" t="s">
        <v>161</v>
      </c>
      <c r="E109" s="99">
        <v>9.9499999999999993</v>
      </c>
      <c r="F109" s="51">
        <f t="shared" si="0"/>
        <v>14.447400000000002</v>
      </c>
      <c r="G109" s="89">
        <f t="shared" si="1"/>
        <v>22.3278</v>
      </c>
      <c r="H109" s="12"/>
      <c r="I109" s="7" t="s">
        <v>105</v>
      </c>
      <c r="J109" s="9"/>
      <c r="K109" s="9"/>
      <c r="L109" s="9"/>
      <c r="M109" s="9"/>
      <c r="N109" s="9"/>
      <c r="O109" s="9"/>
      <c r="P109" s="9"/>
      <c r="Q109" s="9"/>
      <c r="R109" s="9"/>
    </row>
    <row r="110" spans="1:18" ht="17">
      <c r="A110" s="110" t="s">
        <v>222</v>
      </c>
      <c r="B110" s="105" t="s">
        <v>224</v>
      </c>
      <c r="C110" s="2"/>
      <c r="D110" s="106" t="s">
        <v>225</v>
      </c>
      <c r="E110" s="99">
        <v>12.95</v>
      </c>
      <c r="F110" s="51">
        <f t="shared" si="0"/>
        <v>18.803400000000003</v>
      </c>
      <c r="G110" s="89">
        <f t="shared" si="1"/>
        <v>29.059800000000003</v>
      </c>
      <c r="H110" s="12"/>
      <c r="I110" s="7" t="s">
        <v>105</v>
      </c>
      <c r="J110" s="9"/>
      <c r="K110" s="9"/>
      <c r="L110" s="9"/>
      <c r="M110" s="9"/>
      <c r="N110" s="9"/>
      <c r="O110" s="9"/>
      <c r="P110" s="9"/>
      <c r="Q110" s="9"/>
      <c r="R110" s="9"/>
    </row>
    <row r="111" spans="1:18" ht="17">
      <c r="A111" s="110" t="s">
        <v>222</v>
      </c>
      <c r="B111" s="105" t="s">
        <v>226</v>
      </c>
      <c r="C111" s="2"/>
      <c r="D111" s="106" t="s">
        <v>186</v>
      </c>
      <c r="E111" s="99">
        <v>16.95</v>
      </c>
      <c r="F111" s="51">
        <f t="shared" si="0"/>
        <v>24.6114</v>
      </c>
      <c r="G111" s="89">
        <f t="shared" si="1"/>
        <v>38.035799999999995</v>
      </c>
      <c r="H111" s="12"/>
      <c r="I111" s="7" t="s">
        <v>105</v>
      </c>
      <c r="J111" s="9"/>
      <c r="K111" s="9"/>
      <c r="L111" s="9"/>
      <c r="M111" s="9"/>
      <c r="N111" s="9"/>
      <c r="O111" s="9"/>
      <c r="P111" s="9"/>
      <c r="Q111" s="9"/>
      <c r="R111" s="9"/>
    </row>
    <row r="112" spans="1:18" ht="17">
      <c r="A112" s="110" t="s">
        <v>222</v>
      </c>
      <c r="B112" s="105" t="s">
        <v>226</v>
      </c>
      <c r="C112" s="2"/>
      <c r="D112" s="106" t="s">
        <v>53</v>
      </c>
      <c r="E112" s="99">
        <v>19.95</v>
      </c>
      <c r="F112" s="51">
        <f t="shared" si="0"/>
        <v>28.967400000000001</v>
      </c>
      <c r="G112" s="89">
        <f t="shared" si="1"/>
        <v>44.767800000000001</v>
      </c>
      <c r="H112" s="12"/>
      <c r="I112" s="7" t="s">
        <v>105</v>
      </c>
      <c r="J112" s="9"/>
      <c r="K112" s="9"/>
      <c r="L112" s="9"/>
      <c r="M112" s="9"/>
      <c r="N112" s="9"/>
      <c r="O112" s="9"/>
      <c r="P112" s="9"/>
      <c r="Q112" s="9"/>
      <c r="R112" s="9"/>
    </row>
    <row r="113" spans="1:18" ht="25">
      <c r="A113" s="110" t="s">
        <v>222</v>
      </c>
      <c r="B113" s="105" t="s">
        <v>227</v>
      </c>
      <c r="C113" s="2"/>
      <c r="D113" s="106" t="s">
        <v>53</v>
      </c>
      <c r="E113" s="99">
        <v>22.5</v>
      </c>
      <c r="F113" s="51">
        <f t="shared" si="0"/>
        <v>32.670000000000009</v>
      </c>
      <c r="G113" s="89">
        <f t="shared" si="1"/>
        <v>50.49</v>
      </c>
      <c r="H113" s="12"/>
      <c r="I113" s="7" t="s">
        <v>105</v>
      </c>
      <c r="J113" s="9"/>
      <c r="K113" s="9"/>
      <c r="L113" s="90"/>
      <c r="M113" s="90"/>
      <c r="N113" s="9"/>
      <c r="O113" s="9"/>
      <c r="P113" s="91"/>
      <c r="Q113" s="92"/>
      <c r="R113" s="92"/>
    </row>
    <row r="114" spans="1:18" ht="17">
      <c r="A114" s="110" t="s">
        <v>222</v>
      </c>
      <c r="B114" s="105" t="s">
        <v>228</v>
      </c>
      <c r="C114" s="2"/>
      <c r="D114" s="106" t="s">
        <v>225</v>
      </c>
      <c r="E114" s="99">
        <v>13.95</v>
      </c>
      <c r="F114" s="51">
        <f t="shared" si="0"/>
        <v>20.255400000000002</v>
      </c>
      <c r="G114" s="89">
        <f t="shared" si="1"/>
        <v>31.303800000000003</v>
      </c>
      <c r="H114" s="12"/>
      <c r="I114" s="7" t="s">
        <v>105</v>
      </c>
      <c r="J114" s="9"/>
      <c r="K114" s="9"/>
      <c r="L114" s="9"/>
      <c r="M114" s="9"/>
      <c r="N114" s="9"/>
      <c r="O114" s="9"/>
      <c r="P114" s="9"/>
      <c r="Q114" s="9"/>
      <c r="R114" s="9"/>
    </row>
    <row r="115" spans="1:18" ht="17">
      <c r="A115" s="110" t="s">
        <v>222</v>
      </c>
      <c r="B115" s="105" t="s">
        <v>228</v>
      </c>
      <c r="C115" s="2"/>
      <c r="D115" s="106" t="s">
        <v>148</v>
      </c>
      <c r="E115" s="99">
        <v>24.95</v>
      </c>
      <c r="F115" s="51">
        <f t="shared" si="0"/>
        <v>36.227400000000003</v>
      </c>
      <c r="G115" s="89">
        <f t="shared" si="1"/>
        <v>55.987799999999993</v>
      </c>
      <c r="H115" s="12"/>
      <c r="I115" s="7" t="s">
        <v>105</v>
      </c>
      <c r="J115" s="9"/>
      <c r="K115" s="9"/>
      <c r="L115" s="9"/>
      <c r="M115" s="9"/>
      <c r="N115" s="9"/>
      <c r="O115" s="9"/>
      <c r="P115" s="9"/>
      <c r="Q115" s="9"/>
      <c r="R115" s="9"/>
    </row>
    <row r="116" spans="1:18" ht="17">
      <c r="A116" s="110" t="s">
        <v>222</v>
      </c>
      <c r="B116" s="105" t="s">
        <v>229</v>
      </c>
      <c r="C116" s="2"/>
      <c r="D116" s="106" t="s">
        <v>175</v>
      </c>
      <c r="E116" s="99">
        <v>29.95</v>
      </c>
      <c r="F116" s="51">
        <f t="shared" si="0"/>
        <v>43.487400000000001</v>
      </c>
      <c r="G116" s="89">
        <f t="shared" si="1"/>
        <v>67.207799999999992</v>
      </c>
      <c r="H116" s="12"/>
      <c r="I116" s="7" t="s">
        <v>105</v>
      </c>
      <c r="J116" s="9"/>
      <c r="K116" s="9"/>
      <c r="L116" s="9"/>
      <c r="M116" s="9"/>
      <c r="N116" s="9"/>
      <c r="O116" s="9"/>
      <c r="P116" s="9"/>
      <c r="Q116" s="9"/>
      <c r="R116" s="9"/>
    </row>
    <row r="117" spans="1:18" ht="17">
      <c r="A117" s="110" t="s">
        <v>222</v>
      </c>
      <c r="B117" s="105" t="s">
        <v>229</v>
      </c>
      <c r="C117" s="2"/>
      <c r="D117" s="106" t="s">
        <v>148</v>
      </c>
      <c r="E117" s="99">
        <v>9.9499999999999993</v>
      </c>
      <c r="F117" s="51">
        <f t="shared" si="0"/>
        <v>14.447400000000002</v>
      </c>
      <c r="G117" s="89">
        <f t="shared" si="1"/>
        <v>22.3278</v>
      </c>
      <c r="H117" s="12"/>
      <c r="I117" s="7" t="s">
        <v>105</v>
      </c>
      <c r="J117" s="9"/>
      <c r="K117" s="9"/>
      <c r="L117" s="9"/>
      <c r="M117" s="9"/>
      <c r="N117" s="9"/>
      <c r="O117" s="9"/>
      <c r="P117" s="9"/>
      <c r="Q117" s="9"/>
      <c r="R117" s="9"/>
    </row>
    <row r="118" spans="1:18" ht="25">
      <c r="A118" s="110" t="s">
        <v>222</v>
      </c>
      <c r="B118" s="105" t="s">
        <v>230</v>
      </c>
      <c r="C118" s="2"/>
      <c r="D118" s="106" t="s">
        <v>225</v>
      </c>
      <c r="E118" s="99">
        <v>14.95</v>
      </c>
      <c r="F118" s="51">
        <f t="shared" si="0"/>
        <v>21.7074</v>
      </c>
      <c r="G118" s="89">
        <f t="shared" si="1"/>
        <v>33.547799999999995</v>
      </c>
      <c r="H118" s="12"/>
      <c r="I118" s="7" t="s">
        <v>105</v>
      </c>
      <c r="J118" s="9"/>
      <c r="K118" s="9"/>
      <c r="L118" s="90"/>
      <c r="M118" s="90"/>
      <c r="N118" s="9"/>
      <c r="O118" s="9"/>
      <c r="P118" s="91"/>
      <c r="Q118" s="92"/>
      <c r="R118" s="92"/>
    </row>
    <row r="119" spans="1:18" ht="17">
      <c r="A119" s="110" t="s">
        <v>222</v>
      </c>
      <c r="B119" s="105" t="s">
        <v>231</v>
      </c>
      <c r="C119" s="2"/>
      <c r="D119" s="106" t="s">
        <v>148</v>
      </c>
      <c r="E119" s="99">
        <v>24.95</v>
      </c>
      <c r="F119" s="51">
        <f t="shared" si="0"/>
        <v>36.227400000000003</v>
      </c>
      <c r="G119" s="89">
        <f t="shared" si="1"/>
        <v>55.987799999999993</v>
      </c>
      <c r="H119" s="12"/>
      <c r="I119" s="7" t="s">
        <v>105</v>
      </c>
      <c r="J119" s="9"/>
      <c r="K119" s="9"/>
      <c r="L119" s="9"/>
      <c r="M119" s="9"/>
      <c r="N119" s="9"/>
      <c r="O119" s="9"/>
      <c r="P119" s="9"/>
      <c r="Q119" s="9"/>
      <c r="R119" s="9"/>
    </row>
    <row r="120" spans="1:18" ht="17">
      <c r="A120" s="110" t="s">
        <v>222</v>
      </c>
      <c r="B120" s="105" t="s">
        <v>232</v>
      </c>
      <c r="C120" s="2"/>
      <c r="D120" s="106" t="s">
        <v>159</v>
      </c>
      <c r="E120" s="99">
        <v>29.95</v>
      </c>
      <c r="F120" s="51">
        <f t="shared" si="0"/>
        <v>43.487400000000001</v>
      </c>
      <c r="G120" s="89">
        <f t="shared" si="1"/>
        <v>67.207799999999992</v>
      </c>
      <c r="H120" s="12"/>
      <c r="I120" s="7" t="s">
        <v>105</v>
      </c>
      <c r="J120" s="9"/>
      <c r="K120" s="9"/>
      <c r="L120" s="9"/>
      <c r="M120" s="9"/>
      <c r="N120" s="9"/>
      <c r="O120" s="9"/>
      <c r="P120" s="9"/>
      <c r="Q120" s="9"/>
      <c r="R120" s="9"/>
    </row>
    <row r="121" spans="1:18" ht="17">
      <c r="A121" s="110" t="s">
        <v>222</v>
      </c>
      <c r="B121" s="105" t="s">
        <v>233</v>
      </c>
      <c r="C121" s="2"/>
      <c r="D121" s="106" t="s">
        <v>159</v>
      </c>
      <c r="E121" s="99">
        <v>4.95</v>
      </c>
      <c r="F121" s="51">
        <f t="shared" si="0"/>
        <v>7.1874000000000002</v>
      </c>
      <c r="G121" s="89">
        <f t="shared" si="1"/>
        <v>11.107799999999999</v>
      </c>
      <c r="H121" s="12"/>
      <c r="I121" s="7" t="s">
        <v>105</v>
      </c>
      <c r="J121" s="9"/>
      <c r="K121" s="9"/>
      <c r="L121" s="9"/>
      <c r="M121" s="9"/>
      <c r="N121" s="9"/>
      <c r="O121" s="9"/>
      <c r="P121" s="9"/>
      <c r="Q121" s="9"/>
      <c r="R121" s="9"/>
    </row>
    <row r="122" spans="1:18" ht="17">
      <c r="A122" s="110" t="s">
        <v>222</v>
      </c>
      <c r="B122" s="105" t="s">
        <v>234</v>
      </c>
      <c r="C122" s="2"/>
      <c r="D122" s="106" t="s">
        <v>159</v>
      </c>
      <c r="E122" s="99">
        <v>5.5</v>
      </c>
      <c r="F122" s="51">
        <f t="shared" si="0"/>
        <v>7.9860000000000015</v>
      </c>
      <c r="G122" s="89">
        <f t="shared" si="1"/>
        <v>12.342000000000001</v>
      </c>
      <c r="H122" s="12"/>
      <c r="I122" s="7" t="s">
        <v>105</v>
      </c>
      <c r="J122" s="9"/>
      <c r="K122" s="9"/>
      <c r="L122" s="9"/>
      <c r="M122" s="9"/>
      <c r="N122" s="9"/>
      <c r="O122" s="9"/>
      <c r="P122" s="9"/>
      <c r="Q122" s="9"/>
      <c r="R122" s="9"/>
    </row>
    <row r="123" spans="1:18" ht="17">
      <c r="A123" s="110" t="s">
        <v>222</v>
      </c>
      <c r="B123" s="105" t="s">
        <v>234</v>
      </c>
      <c r="C123" s="2"/>
      <c r="D123" s="106" t="s">
        <v>175</v>
      </c>
      <c r="E123" s="99">
        <v>12.95</v>
      </c>
      <c r="F123" s="51">
        <f t="shared" si="0"/>
        <v>18.803400000000003</v>
      </c>
      <c r="G123" s="89">
        <f t="shared" si="1"/>
        <v>29.059800000000003</v>
      </c>
      <c r="H123" s="12"/>
      <c r="I123" s="7" t="s">
        <v>105</v>
      </c>
      <c r="J123" s="9"/>
      <c r="K123" s="9"/>
      <c r="L123" s="9"/>
      <c r="M123" s="9"/>
      <c r="N123" s="9"/>
      <c r="O123" s="9"/>
      <c r="P123" s="9"/>
      <c r="Q123" s="9"/>
      <c r="R123" s="9"/>
    </row>
    <row r="124" spans="1:18" ht="17">
      <c r="A124" s="110" t="s">
        <v>222</v>
      </c>
      <c r="B124" s="105" t="s">
        <v>234</v>
      </c>
      <c r="C124" s="2"/>
      <c r="D124" s="106" t="s">
        <v>161</v>
      </c>
      <c r="E124" s="99">
        <v>16.95</v>
      </c>
      <c r="F124" s="51">
        <f t="shared" si="0"/>
        <v>24.6114</v>
      </c>
      <c r="G124" s="89">
        <f t="shared" si="1"/>
        <v>38.035799999999995</v>
      </c>
      <c r="H124" s="12"/>
      <c r="I124" s="7" t="s">
        <v>105</v>
      </c>
      <c r="J124" s="9"/>
      <c r="K124" s="9"/>
      <c r="L124" s="9"/>
      <c r="M124" s="9"/>
      <c r="N124" s="9"/>
      <c r="O124" s="9"/>
      <c r="P124" s="9"/>
      <c r="Q124" s="9"/>
      <c r="R124" s="9"/>
    </row>
    <row r="125" spans="1:18" ht="17">
      <c r="A125" s="110" t="s">
        <v>222</v>
      </c>
      <c r="B125" s="105" t="s">
        <v>235</v>
      </c>
      <c r="C125" s="2"/>
      <c r="D125" s="111" t="s">
        <v>225</v>
      </c>
      <c r="E125" s="99">
        <v>17.95</v>
      </c>
      <c r="F125" s="51">
        <f t="shared" si="0"/>
        <v>26.063400000000001</v>
      </c>
      <c r="G125" s="89">
        <f t="shared" si="1"/>
        <v>40.279799999999994</v>
      </c>
      <c r="H125" s="12"/>
      <c r="I125" s="7" t="s">
        <v>105</v>
      </c>
      <c r="J125" s="9"/>
      <c r="K125" s="9"/>
      <c r="L125" s="9"/>
      <c r="M125" s="9"/>
      <c r="N125" s="9"/>
      <c r="O125" s="9"/>
      <c r="P125" s="9"/>
      <c r="Q125" s="9"/>
      <c r="R125" s="9"/>
    </row>
    <row r="126" spans="1:18" ht="17">
      <c r="A126" s="110" t="s">
        <v>222</v>
      </c>
      <c r="B126" s="105" t="s">
        <v>236</v>
      </c>
      <c r="C126" s="2"/>
      <c r="D126" s="106" t="s">
        <v>63</v>
      </c>
      <c r="E126" s="99">
        <v>9.9499999999999993</v>
      </c>
      <c r="F126" s="51">
        <f t="shared" si="0"/>
        <v>14.447400000000002</v>
      </c>
      <c r="G126" s="89">
        <f t="shared" si="1"/>
        <v>22.3278</v>
      </c>
      <c r="H126" s="12"/>
      <c r="I126" s="7" t="s">
        <v>105</v>
      </c>
      <c r="J126" s="9"/>
      <c r="K126" s="9"/>
      <c r="L126" s="9"/>
      <c r="M126" s="9"/>
      <c r="N126" s="9"/>
      <c r="O126" s="9"/>
      <c r="P126" s="9"/>
      <c r="Q126" s="9"/>
      <c r="R126" s="9"/>
    </row>
    <row r="127" spans="1:18" ht="17">
      <c r="A127" s="110" t="s">
        <v>222</v>
      </c>
      <c r="B127" s="105" t="s">
        <v>237</v>
      </c>
      <c r="C127" s="2"/>
      <c r="D127" s="106" t="s">
        <v>191</v>
      </c>
      <c r="E127" s="99">
        <v>6.95</v>
      </c>
      <c r="F127" s="51">
        <f t="shared" si="0"/>
        <v>10.0914</v>
      </c>
      <c r="G127" s="89">
        <f t="shared" si="1"/>
        <v>15.595799999999999</v>
      </c>
      <c r="H127" s="12"/>
      <c r="I127" s="7" t="s">
        <v>105</v>
      </c>
      <c r="J127" s="9"/>
      <c r="K127" s="9"/>
      <c r="L127" s="9"/>
      <c r="M127" s="9"/>
      <c r="N127" s="9"/>
      <c r="O127" s="9"/>
      <c r="P127" s="9"/>
      <c r="Q127" s="9"/>
      <c r="R127" s="9"/>
    </row>
    <row r="128" spans="1:18" ht="17">
      <c r="A128" s="110" t="s">
        <v>222</v>
      </c>
      <c r="B128" s="105" t="s">
        <v>238</v>
      </c>
      <c r="C128" s="2"/>
      <c r="D128" s="106" t="s">
        <v>90</v>
      </c>
      <c r="E128" s="99">
        <v>4.95</v>
      </c>
      <c r="F128" s="51">
        <f t="shared" si="0"/>
        <v>7.1874000000000002</v>
      </c>
      <c r="G128" s="89">
        <f t="shared" si="1"/>
        <v>11.107799999999999</v>
      </c>
      <c r="H128" s="12"/>
      <c r="I128" s="7" t="s">
        <v>105</v>
      </c>
      <c r="J128" s="9"/>
      <c r="K128" s="9"/>
      <c r="L128" s="9"/>
      <c r="M128" s="9"/>
      <c r="N128" s="9"/>
      <c r="O128" s="9"/>
      <c r="P128" s="9"/>
      <c r="Q128" s="9"/>
      <c r="R128" s="9"/>
    </row>
    <row r="129" spans="1:18" ht="17">
      <c r="A129" s="110" t="s">
        <v>222</v>
      </c>
      <c r="B129" s="105" t="s">
        <v>238</v>
      </c>
      <c r="C129" s="2"/>
      <c r="D129" s="106" t="s">
        <v>159</v>
      </c>
      <c r="E129" s="99">
        <v>5.95</v>
      </c>
      <c r="F129" s="51">
        <f t="shared" si="0"/>
        <v>8.639400000000002</v>
      </c>
      <c r="G129" s="89">
        <f t="shared" si="1"/>
        <v>13.351800000000001</v>
      </c>
      <c r="H129" s="12"/>
      <c r="I129" s="7" t="s">
        <v>105</v>
      </c>
      <c r="J129" s="9"/>
      <c r="K129" s="9"/>
      <c r="L129" s="9"/>
      <c r="M129" s="9"/>
      <c r="N129" s="9"/>
      <c r="O129" s="9"/>
      <c r="P129" s="9"/>
      <c r="Q129" s="9"/>
      <c r="R129" s="9"/>
    </row>
    <row r="130" spans="1:18" ht="17">
      <c r="A130" s="110" t="s">
        <v>222</v>
      </c>
      <c r="B130" s="105" t="s">
        <v>238</v>
      </c>
      <c r="C130" s="2"/>
      <c r="D130" s="106" t="s">
        <v>175</v>
      </c>
      <c r="E130" s="99">
        <v>6.95</v>
      </c>
      <c r="F130" s="51">
        <f t="shared" si="0"/>
        <v>10.0914</v>
      </c>
      <c r="G130" s="89">
        <f t="shared" si="1"/>
        <v>15.595799999999999</v>
      </c>
      <c r="H130" s="12"/>
      <c r="I130" s="7" t="s">
        <v>105</v>
      </c>
      <c r="J130" s="9"/>
      <c r="K130" s="9"/>
      <c r="L130" s="9"/>
      <c r="M130" s="9"/>
      <c r="N130" s="9"/>
      <c r="O130" s="9"/>
      <c r="P130" s="9"/>
      <c r="Q130" s="9"/>
      <c r="R130" s="9"/>
    </row>
    <row r="131" spans="1:18" ht="17">
      <c r="A131" s="110" t="s">
        <v>222</v>
      </c>
      <c r="B131" s="105" t="s">
        <v>239</v>
      </c>
      <c r="C131" s="2"/>
      <c r="D131" s="106" t="s">
        <v>175</v>
      </c>
      <c r="E131" s="99">
        <v>7.95</v>
      </c>
      <c r="F131" s="51">
        <f t="shared" si="0"/>
        <v>11.543400000000002</v>
      </c>
      <c r="G131" s="89">
        <f t="shared" si="1"/>
        <v>17.839800000000004</v>
      </c>
      <c r="H131" s="12"/>
      <c r="I131" s="7" t="s">
        <v>105</v>
      </c>
      <c r="J131" s="9"/>
      <c r="K131" s="9"/>
      <c r="L131" s="9"/>
      <c r="M131" s="9"/>
      <c r="N131" s="9"/>
      <c r="O131" s="9"/>
      <c r="P131" s="9"/>
      <c r="Q131" s="9"/>
      <c r="R131" s="9"/>
    </row>
    <row r="132" spans="1:18" ht="17">
      <c r="A132" s="110" t="s">
        <v>222</v>
      </c>
      <c r="B132" s="105" t="s">
        <v>240</v>
      </c>
      <c r="C132" s="2"/>
      <c r="D132" s="106" t="s">
        <v>74</v>
      </c>
      <c r="E132" s="99">
        <v>19.95</v>
      </c>
      <c r="F132" s="51">
        <f t="shared" si="0"/>
        <v>28.967400000000001</v>
      </c>
      <c r="G132" s="89">
        <f t="shared" si="1"/>
        <v>44.767800000000001</v>
      </c>
      <c r="H132" s="12"/>
      <c r="I132" s="7" t="s">
        <v>105</v>
      </c>
      <c r="J132" s="9"/>
      <c r="K132" s="9"/>
      <c r="L132" s="9"/>
      <c r="M132" s="9"/>
      <c r="N132" s="9"/>
      <c r="O132" s="9"/>
      <c r="P132" s="9"/>
      <c r="Q132" s="9"/>
      <c r="R132" s="9"/>
    </row>
    <row r="133" spans="1:18" ht="17">
      <c r="A133" s="110" t="s">
        <v>222</v>
      </c>
      <c r="B133" s="105" t="s">
        <v>241</v>
      </c>
      <c r="C133" s="2"/>
      <c r="D133" s="106" t="s">
        <v>90</v>
      </c>
      <c r="E133" s="99">
        <v>8.9499999999999993</v>
      </c>
      <c r="F133" s="51">
        <f t="shared" si="0"/>
        <v>12.995400000000002</v>
      </c>
      <c r="G133" s="89">
        <f t="shared" si="1"/>
        <v>20.0838</v>
      </c>
      <c r="H133" s="12"/>
      <c r="I133" s="7" t="s">
        <v>105</v>
      </c>
      <c r="J133" s="9"/>
      <c r="K133" s="9"/>
      <c r="L133" s="9"/>
      <c r="M133" s="9"/>
      <c r="N133" s="9"/>
      <c r="O133" s="9"/>
      <c r="P133" s="9"/>
      <c r="Q133" s="9"/>
      <c r="R133" s="9"/>
    </row>
    <row r="134" spans="1:18" ht="17">
      <c r="A134" s="110" t="s">
        <v>222</v>
      </c>
      <c r="B134" s="105" t="s">
        <v>242</v>
      </c>
      <c r="C134" s="2"/>
      <c r="D134" s="106" t="s">
        <v>159</v>
      </c>
      <c r="E134" s="99">
        <v>9.9499999999999993</v>
      </c>
      <c r="F134" s="51">
        <f t="shared" si="0"/>
        <v>14.447400000000002</v>
      </c>
      <c r="G134" s="89">
        <f t="shared" si="1"/>
        <v>22.3278</v>
      </c>
      <c r="H134" s="12"/>
      <c r="I134" s="7" t="s">
        <v>105</v>
      </c>
      <c r="J134" s="9"/>
      <c r="K134" s="9"/>
      <c r="L134" s="9"/>
      <c r="M134" s="9"/>
      <c r="N134" s="9"/>
      <c r="O134" s="9"/>
      <c r="P134" s="9"/>
      <c r="Q134" s="9"/>
      <c r="R134" s="9"/>
    </row>
    <row r="135" spans="1:18" ht="17">
      <c r="A135" s="110" t="s">
        <v>222</v>
      </c>
      <c r="B135" s="105" t="s">
        <v>243</v>
      </c>
      <c r="C135" s="2"/>
      <c r="D135" s="106" t="s">
        <v>90</v>
      </c>
      <c r="E135" s="99">
        <v>12.95</v>
      </c>
      <c r="F135" s="51">
        <f t="shared" si="0"/>
        <v>18.803400000000003</v>
      </c>
      <c r="G135" s="89">
        <f t="shared" si="1"/>
        <v>29.059800000000003</v>
      </c>
      <c r="H135" s="12"/>
      <c r="I135" s="7" t="s">
        <v>105</v>
      </c>
      <c r="J135" s="9"/>
      <c r="K135" s="9"/>
      <c r="L135" s="9"/>
      <c r="M135" s="9"/>
      <c r="N135" s="9"/>
      <c r="O135" s="9"/>
      <c r="P135" s="9"/>
      <c r="Q135" s="9"/>
      <c r="R135" s="9"/>
    </row>
    <row r="136" spans="1:18" ht="17">
      <c r="A136" s="110" t="s">
        <v>222</v>
      </c>
      <c r="B136" s="105" t="s">
        <v>244</v>
      </c>
      <c r="C136" s="2"/>
      <c r="D136" s="106" t="s">
        <v>90</v>
      </c>
      <c r="E136" s="99">
        <v>16.95</v>
      </c>
      <c r="F136" s="51">
        <f t="shared" si="0"/>
        <v>24.6114</v>
      </c>
      <c r="G136" s="89">
        <f t="shared" si="1"/>
        <v>38.035799999999995</v>
      </c>
      <c r="H136" s="12"/>
      <c r="I136" s="7" t="s">
        <v>105</v>
      </c>
      <c r="J136" s="9"/>
      <c r="K136" s="9"/>
      <c r="L136" s="9"/>
      <c r="M136" s="9"/>
      <c r="N136" s="9"/>
      <c r="O136" s="9"/>
      <c r="P136" s="9"/>
      <c r="Q136" s="9"/>
      <c r="R136" s="9"/>
    </row>
    <row r="137" spans="1:18" ht="17">
      <c r="A137" s="110" t="s">
        <v>222</v>
      </c>
      <c r="B137" s="105" t="s">
        <v>245</v>
      </c>
      <c r="C137" s="2"/>
      <c r="D137" s="106" t="s">
        <v>90</v>
      </c>
      <c r="E137" s="99">
        <v>8.9499999999999993</v>
      </c>
      <c r="F137" s="51">
        <f t="shared" si="0"/>
        <v>12.995400000000002</v>
      </c>
      <c r="G137" s="89">
        <f t="shared" si="1"/>
        <v>20.0838</v>
      </c>
      <c r="H137" s="12"/>
      <c r="I137" s="7" t="s">
        <v>105</v>
      </c>
      <c r="J137" s="9"/>
      <c r="K137" s="9"/>
      <c r="L137" s="9"/>
      <c r="M137" s="9"/>
      <c r="N137" s="9"/>
      <c r="O137" s="9"/>
      <c r="P137" s="9"/>
      <c r="Q137" s="9"/>
      <c r="R137" s="9"/>
    </row>
    <row r="138" spans="1:18" ht="17">
      <c r="A138" s="110" t="s">
        <v>222</v>
      </c>
      <c r="B138" s="105" t="s">
        <v>244</v>
      </c>
      <c r="C138" s="2"/>
      <c r="D138" s="106" t="s">
        <v>189</v>
      </c>
      <c r="E138" s="99">
        <v>9.9499999999999993</v>
      </c>
      <c r="F138" s="51">
        <f t="shared" si="0"/>
        <v>14.447400000000002</v>
      </c>
      <c r="G138" s="89">
        <f t="shared" si="1"/>
        <v>22.3278</v>
      </c>
      <c r="H138" s="12"/>
      <c r="I138" s="7" t="s">
        <v>105</v>
      </c>
      <c r="J138" s="9"/>
      <c r="K138" s="9"/>
      <c r="L138" s="9"/>
      <c r="M138" s="9"/>
      <c r="N138" s="9"/>
      <c r="O138" s="9"/>
      <c r="P138" s="9"/>
      <c r="Q138" s="9"/>
      <c r="R138" s="9"/>
    </row>
    <row r="139" spans="1:18" ht="17">
      <c r="A139" s="110" t="s">
        <v>222</v>
      </c>
      <c r="B139" s="105" t="s">
        <v>244</v>
      </c>
      <c r="C139" s="2"/>
      <c r="D139" s="106" t="s">
        <v>191</v>
      </c>
      <c r="E139" s="99">
        <v>12.95</v>
      </c>
      <c r="F139" s="51">
        <f t="shared" si="0"/>
        <v>18.803400000000003</v>
      </c>
      <c r="G139" s="89">
        <f t="shared" si="1"/>
        <v>29.059800000000003</v>
      </c>
      <c r="H139" s="12"/>
      <c r="I139" s="7" t="s">
        <v>105</v>
      </c>
      <c r="J139" s="9"/>
      <c r="K139" s="9"/>
      <c r="L139" s="9"/>
      <c r="M139" s="9"/>
      <c r="N139" s="9"/>
      <c r="O139" s="9"/>
      <c r="P139" s="9"/>
      <c r="Q139" s="9"/>
      <c r="R139" s="9"/>
    </row>
    <row r="140" spans="1:18" ht="17">
      <c r="A140" s="110" t="s">
        <v>222</v>
      </c>
      <c r="B140" s="105" t="s">
        <v>246</v>
      </c>
      <c r="C140" s="2"/>
      <c r="D140" s="106" t="s">
        <v>191</v>
      </c>
      <c r="E140" s="99">
        <v>15.95</v>
      </c>
      <c r="F140" s="51">
        <f t="shared" si="0"/>
        <v>23.159400000000005</v>
      </c>
      <c r="G140" s="89">
        <f t="shared" si="1"/>
        <v>35.791800000000002</v>
      </c>
      <c r="H140" s="12"/>
      <c r="I140" s="7" t="s">
        <v>105</v>
      </c>
      <c r="J140" s="9"/>
      <c r="K140" s="9"/>
      <c r="L140" s="9"/>
      <c r="M140" s="9"/>
      <c r="N140" s="9"/>
      <c r="O140" s="9"/>
      <c r="P140" s="9"/>
      <c r="Q140" s="9"/>
      <c r="R140" s="9"/>
    </row>
    <row r="141" spans="1:18" ht="17">
      <c r="A141" s="110" t="s">
        <v>222</v>
      </c>
      <c r="B141" s="105" t="s">
        <v>247</v>
      </c>
      <c r="C141" s="2"/>
      <c r="D141" s="106" t="s">
        <v>148</v>
      </c>
      <c r="E141" s="99">
        <v>12.95</v>
      </c>
      <c r="F141" s="51">
        <f t="shared" si="0"/>
        <v>18.803400000000003</v>
      </c>
      <c r="G141" s="89">
        <f t="shared" si="1"/>
        <v>29.059800000000003</v>
      </c>
      <c r="H141" s="12"/>
      <c r="I141" s="7" t="s">
        <v>105</v>
      </c>
      <c r="J141" s="9"/>
      <c r="K141" s="9"/>
      <c r="L141" s="9"/>
      <c r="M141" s="9"/>
      <c r="N141" s="9"/>
      <c r="O141" s="9"/>
      <c r="P141" s="9"/>
      <c r="Q141" s="9"/>
      <c r="R141" s="9"/>
    </row>
    <row r="142" spans="1:18" ht="17">
      <c r="A142" s="110" t="s">
        <v>222</v>
      </c>
      <c r="B142" s="105" t="s">
        <v>248</v>
      </c>
      <c r="C142" s="2"/>
      <c r="D142" s="106" t="s">
        <v>53</v>
      </c>
      <c r="E142" s="99">
        <v>7.95</v>
      </c>
      <c r="F142" s="51">
        <f t="shared" si="0"/>
        <v>11.543400000000002</v>
      </c>
      <c r="G142" s="89">
        <f t="shared" si="1"/>
        <v>17.839800000000004</v>
      </c>
      <c r="H142" s="12"/>
      <c r="I142" s="7" t="s">
        <v>105</v>
      </c>
      <c r="J142" s="9"/>
      <c r="K142" s="9"/>
      <c r="L142" s="9"/>
      <c r="M142" s="9"/>
      <c r="N142" s="9"/>
      <c r="O142" s="9"/>
      <c r="P142" s="9"/>
      <c r="Q142" s="9"/>
      <c r="R142" s="9"/>
    </row>
    <row r="143" spans="1:18" ht="17">
      <c r="A143" s="110" t="s">
        <v>222</v>
      </c>
      <c r="B143" s="105" t="s">
        <v>249</v>
      </c>
      <c r="C143" s="2"/>
      <c r="D143" s="106" t="s">
        <v>63</v>
      </c>
      <c r="E143" s="99">
        <v>7.95</v>
      </c>
      <c r="F143" s="51">
        <f t="shared" si="0"/>
        <v>11.543400000000002</v>
      </c>
      <c r="G143" s="89">
        <f t="shared" si="1"/>
        <v>17.839800000000004</v>
      </c>
      <c r="H143" s="12"/>
      <c r="I143" s="7" t="s">
        <v>105</v>
      </c>
      <c r="J143" s="9"/>
      <c r="K143" s="9"/>
      <c r="L143" s="9"/>
      <c r="M143" s="9"/>
      <c r="N143" s="9"/>
      <c r="O143" s="9"/>
      <c r="P143" s="9"/>
      <c r="Q143" s="9"/>
      <c r="R143" s="9"/>
    </row>
    <row r="144" spans="1:18" ht="17">
      <c r="A144" s="110" t="s">
        <v>222</v>
      </c>
      <c r="B144" s="98" t="s">
        <v>193</v>
      </c>
      <c r="C144" s="112"/>
      <c r="D144" s="113" t="s">
        <v>159</v>
      </c>
      <c r="E144" s="99">
        <v>6.95</v>
      </c>
      <c r="F144" s="51">
        <f t="shared" si="0"/>
        <v>10.0914</v>
      </c>
      <c r="G144" s="89">
        <f t="shared" si="1"/>
        <v>15.595799999999999</v>
      </c>
      <c r="H144" s="44"/>
      <c r="I144" s="7" t="s">
        <v>54</v>
      </c>
      <c r="J144" s="9"/>
      <c r="K144" s="9"/>
      <c r="L144" s="9"/>
      <c r="M144" s="9"/>
      <c r="N144" s="9"/>
      <c r="O144" s="9"/>
      <c r="P144" s="9"/>
      <c r="Q144" s="9"/>
      <c r="R144" s="9"/>
    </row>
    <row r="145" spans="1:18" ht="17">
      <c r="A145" s="110" t="s">
        <v>222</v>
      </c>
      <c r="B145" s="98" t="s">
        <v>250</v>
      </c>
      <c r="C145" s="112"/>
      <c r="D145" s="113" t="s">
        <v>251</v>
      </c>
      <c r="E145" s="99">
        <v>4.95</v>
      </c>
      <c r="F145" s="51">
        <f t="shared" si="0"/>
        <v>7.1874000000000002</v>
      </c>
      <c r="G145" s="89">
        <f t="shared" si="1"/>
        <v>11.107799999999999</v>
      </c>
      <c r="H145" s="44"/>
      <c r="I145" s="7" t="s">
        <v>54</v>
      </c>
      <c r="J145" s="9"/>
      <c r="K145" s="9"/>
      <c r="L145" s="9"/>
      <c r="M145" s="9"/>
      <c r="N145" s="9"/>
      <c r="O145" s="9"/>
      <c r="P145" s="9"/>
      <c r="Q145" s="9"/>
      <c r="R145" s="9"/>
    </row>
    <row r="146" spans="1:18" ht="17">
      <c r="A146" s="110" t="s">
        <v>222</v>
      </c>
      <c r="B146" s="98" t="s">
        <v>158</v>
      </c>
      <c r="C146" s="112"/>
      <c r="D146" s="113" t="s">
        <v>159</v>
      </c>
      <c r="E146" s="99">
        <v>7.95</v>
      </c>
      <c r="F146" s="51">
        <f t="shared" si="0"/>
        <v>11.543400000000002</v>
      </c>
      <c r="G146" s="89">
        <f t="shared" si="1"/>
        <v>17.839800000000004</v>
      </c>
      <c r="H146" s="44"/>
      <c r="I146" s="7" t="s">
        <v>54</v>
      </c>
      <c r="J146" s="9"/>
      <c r="K146" s="9"/>
      <c r="L146" s="9"/>
      <c r="M146" s="9"/>
      <c r="N146" s="9"/>
      <c r="O146" s="9"/>
      <c r="P146" s="9"/>
      <c r="Q146" s="9"/>
      <c r="R146" s="9"/>
    </row>
    <row r="147" spans="1:18" ht="17">
      <c r="A147" s="110" t="s">
        <v>222</v>
      </c>
      <c r="B147" s="98" t="s">
        <v>158</v>
      </c>
      <c r="C147" s="112"/>
      <c r="D147" s="113" t="s">
        <v>252</v>
      </c>
      <c r="E147" s="99">
        <v>16.95</v>
      </c>
      <c r="F147" s="51">
        <f t="shared" si="0"/>
        <v>24.6114</v>
      </c>
      <c r="G147" s="89">
        <f t="shared" si="1"/>
        <v>38.035799999999995</v>
      </c>
      <c r="H147" s="44"/>
      <c r="I147" s="7" t="s">
        <v>54</v>
      </c>
      <c r="J147" s="9"/>
      <c r="K147" s="9"/>
      <c r="L147" s="9"/>
      <c r="M147" s="9"/>
      <c r="N147" s="9"/>
      <c r="O147" s="9"/>
      <c r="P147" s="9"/>
      <c r="Q147" s="9"/>
      <c r="R147" s="9"/>
    </row>
    <row r="148" spans="1:18" ht="17">
      <c r="A148" s="110" t="s">
        <v>222</v>
      </c>
      <c r="B148" s="98" t="s">
        <v>162</v>
      </c>
      <c r="C148" s="112"/>
      <c r="D148" s="113" t="s">
        <v>161</v>
      </c>
      <c r="E148" s="99">
        <v>9.9499999999999993</v>
      </c>
      <c r="F148" s="51">
        <f t="shared" si="0"/>
        <v>14.447400000000002</v>
      </c>
      <c r="G148" s="89">
        <f t="shared" si="1"/>
        <v>22.3278</v>
      </c>
      <c r="H148" s="44"/>
      <c r="I148" s="7" t="s">
        <v>54</v>
      </c>
      <c r="J148" s="9"/>
      <c r="K148" s="9"/>
      <c r="L148" s="9"/>
      <c r="M148" s="9"/>
      <c r="N148" s="9"/>
      <c r="O148" s="9"/>
      <c r="P148" s="9"/>
      <c r="Q148" s="9"/>
      <c r="R148" s="9"/>
    </row>
    <row r="149" spans="1:18" ht="17">
      <c r="A149" s="110" t="s">
        <v>222</v>
      </c>
      <c r="B149" s="98" t="s">
        <v>162</v>
      </c>
      <c r="C149" s="112"/>
      <c r="D149" s="113" t="s">
        <v>79</v>
      </c>
      <c r="E149" s="99">
        <v>11.95</v>
      </c>
      <c r="F149" s="51">
        <f t="shared" si="0"/>
        <v>17.351400000000002</v>
      </c>
      <c r="G149" s="89">
        <f t="shared" si="1"/>
        <v>26.815799999999999</v>
      </c>
      <c r="H149" s="44"/>
      <c r="I149" s="7" t="s">
        <v>54</v>
      </c>
      <c r="J149" s="9"/>
      <c r="K149" s="9"/>
      <c r="L149" s="9"/>
      <c r="M149" s="9"/>
      <c r="N149" s="9"/>
      <c r="O149" s="9"/>
      <c r="P149" s="9"/>
      <c r="Q149" s="9"/>
      <c r="R149" s="9"/>
    </row>
    <row r="150" spans="1:18" ht="17">
      <c r="A150" s="110" t="s">
        <v>222</v>
      </c>
      <c r="B150" s="114" t="s">
        <v>253</v>
      </c>
      <c r="C150" s="115"/>
      <c r="D150" s="93" t="s">
        <v>159</v>
      </c>
      <c r="E150" s="99">
        <v>9.9499999999999993</v>
      </c>
      <c r="F150" s="51">
        <f t="shared" si="0"/>
        <v>14.447400000000002</v>
      </c>
      <c r="G150" s="89">
        <f t="shared" si="1"/>
        <v>22.3278</v>
      </c>
      <c r="H150" s="44"/>
      <c r="I150" s="7" t="s">
        <v>254</v>
      </c>
      <c r="J150" s="9"/>
      <c r="K150" s="9"/>
      <c r="L150" s="9"/>
      <c r="M150" s="9"/>
      <c r="N150" s="9"/>
      <c r="O150" s="9"/>
      <c r="P150" s="9"/>
      <c r="Q150" s="9"/>
      <c r="R150" s="9"/>
    </row>
    <row r="151" spans="1:18" ht="17">
      <c r="A151" s="116"/>
      <c r="B151" s="117"/>
      <c r="C151" s="118"/>
      <c r="D151" s="119"/>
      <c r="E151" s="120"/>
      <c r="F151" s="121"/>
      <c r="G151" s="122"/>
      <c r="H151" s="123"/>
      <c r="I151" s="124"/>
      <c r="J151" s="9"/>
      <c r="K151" s="9"/>
      <c r="L151" s="9"/>
      <c r="M151" s="9"/>
      <c r="N151" s="9"/>
      <c r="O151" s="9"/>
      <c r="P151" s="9"/>
      <c r="Q151" s="9"/>
      <c r="R151" s="9"/>
    </row>
    <row r="152" spans="1:18" ht="17">
      <c r="A152" s="116"/>
      <c r="B152" s="117"/>
      <c r="C152" s="118"/>
      <c r="D152" s="119"/>
      <c r="E152" s="120"/>
      <c r="F152" s="121"/>
      <c r="G152" s="122"/>
      <c r="H152" s="123"/>
      <c r="I152" s="124"/>
      <c r="J152" s="9"/>
      <c r="K152" s="9"/>
      <c r="L152" s="9"/>
      <c r="M152" s="9"/>
      <c r="N152" s="9"/>
      <c r="O152" s="9"/>
      <c r="P152" s="9"/>
      <c r="Q152" s="9"/>
      <c r="R152" s="9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outlinePr summaryBelow="0" summaryRight="0"/>
  </sheetPr>
  <dimension ref="A1:S62"/>
  <sheetViews>
    <sheetView workbookViewId="0">
      <selection activeCell="C13" sqref="C13"/>
    </sheetView>
  </sheetViews>
  <sheetFormatPr baseColWidth="10" defaultColWidth="12.6640625" defaultRowHeight="15.75" customHeight="1"/>
  <cols>
    <col min="1" max="1" width="19.33203125" customWidth="1"/>
    <col min="2" max="2" width="82.1640625" customWidth="1"/>
    <col min="4" max="6" width="0.33203125" customWidth="1"/>
    <col min="7" max="7" width="33.83203125" customWidth="1"/>
    <col min="12" max="12" width="16.83203125" customWidth="1"/>
    <col min="13" max="13" width="19.6640625" customWidth="1"/>
    <col min="14" max="14" width="16.1640625" customWidth="1"/>
  </cols>
  <sheetData>
    <row r="1" spans="1:19" ht="1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1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1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1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1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37">
      <c r="A13" s="9"/>
      <c r="B13" s="9"/>
      <c r="C13" s="31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1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ht="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ht="37">
      <c r="A18" s="9"/>
      <c r="B18" s="9"/>
      <c r="C18" s="9"/>
      <c r="D18" s="319" t="s">
        <v>27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ht="1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ht="1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ht="1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ht="1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ht="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ht="1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ht="1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ht="1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ht="1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ht="1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ht="1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ht="36" customHeight="1">
      <c r="A30" s="40" t="s">
        <v>37</v>
      </c>
      <c r="B30" s="41" t="s">
        <v>38</v>
      </c>
      <c r="C30" s="42" t="s">
        <v>40</v>
      </c>
      <c r="D30" s="3" t="s">
        <v>40</v>
      </c>
      <c r="E30" s="4"/>
      <c r="F30" s="4" t="s">
        <v>41</v>
      </c>
      <c r="G30" s="43" t="s">
        <v>42</v>
      </c>
      <c r="H30" s="44"/>
      <c r="I30" s="45" t="s">
        <v>43</v>
      </c>
      <c r="J30" s="45" t="s">
        <v>44</v>
      </c>
      <c r="K30" s="45" t="s">
        <v>45</v>
      </c>
      <c r="L30" s="45" t="s">
        <v>46</v>
      </c>
      <c r="M30" s="45" t="s">
        <v>47</v>
      </c>
      <c r="N30" s="45" t="s">
        <v>48</v>
      </c>
      <c r="O30" s="45" t="s">
        <v>49</v>
      </c>
      <c r="P30" s="45" t="s">
        <v>50</v>
      </c>
      <c r="Q30" s="45" t="s">
        <v>51</v>
      </c>
      <c r="R30" s="46"/>
      <c r="S30" s="46"/>
    </row>
    <row r="31" spans="1:19" ht="25">
      <c r="A31" s="424" t="s">
        <v>27</v>
      </c>
      <c r="B31" s="425" t="s">
        <v>2229</v>
      </c>
      <c r="C31" s="426" t="s">
        <v>68</v>
      </c>
      <c r="D31" s="3"/>
      <c r="E31" s="99">
        <v>2.95</v>
      </c>
      <c r="F31" s="51">
        <f t="shared" ref="F31:F60" si="0">E31*1.1*1.2*1.1</f>
        <v>4.2834000000000012</v>
      </c>
      <c r="G31" s="427">
        <f t="shared" ref="G31:G60" si="1">E31*1.1*1.2*1.7</f>
        <v>6.6198000000000006</v>
      </c>
      <c r="H31" s="44"/>
      <c r="I31" s="7" t="s">
        <v>54</v>
      </c>
      <c r="J31" s="8"/>
      <c r="K31" s="8"/>
      <c r="L31" s="56"/>
      <c r="M31" s="56"/>
      <c r="N31" s="56"/>
      <c r="O31" s="8"/>
      <c r="P31" s="54"/>
      <c r="Q31" s="57"/>
      <c r="R31" s="9"/>
      <c r="S31" s="9"/>
    </row>
    <row r="32" spans="1:19" ht="25">
      <c r="A32" s="424" t="s">
        <v>27</v>
      </c>
      <c r="B32" s="425" t="s">
        <v>2230</v>
      </c>
      <c r="C32" s="426" t="s">
        <v>198</v>
      </c>
      <c r="D32" s="3"/>
      <c r="E32" s="99">
        <v>9.9499999999999993</v>
      </c>
      <c r="F32" s="51">
        <f t="shared" si="0"/>
        <v>14.447400000000002</v>
      </c>
      <c r="G32" s="427">
        <f t="shared" si="1"/>
        <v>22.3278</v>
      </c>
      <c r="H32" s="44"/>
      <c r="I32" s="7" t="s">
        <v>54</v>
      </c>
      <c r="J32" s="8"/>
      <c r="K32" s="8"/>
      <c r="L32" s="56"/>
      <c r="M32" s="56"/>
      <c r="N32" s="56"/>
      <c r="O32" s="8"/>
      <c r="P32" s="54"/>
      <c r="Q32" s="57"/>
      <c r="R32" s="9"/>
      <c r="S32" s="9"/>
    </row>
    <row r="33" spans="1:19" ht="25">
      <c r="A33" s="424" t="s">
        <v>27</v>
      </c>
      <c r="B33" s="425" t="s">
        <v>2230</v>
      </c>
      <c r="C33" s="426" t="s">
        <v>198</v>
      </c>
      <c r="D33" s="3"/>
      <c r="E33" s="99">
        <v>8.9499999999999993</v>
      </c>
      <c r="F33" s="51">
        <f t="shared" si="0"/>
        <v>12.995400000000002</v>
      </c>
      <c r="G33" s="427">
        <f t="shared" si="1"/>
        <v>20.0838</v>
      </c>
      <c r="H33" s="44"/>
      <c r="I33" s="7" t="s">
        <v>54</v>
      </c>
      <c r="J33" s="8"/>
      <c r="K33" s="8"/>
      <c r="L33" s="56"/>
      <c r="M33" s="56"/>
      <c r="N33" s="56"/>
      <c r="O33" s="8"/>
      <c r="P33" s="54"/>
      <c r="Q33" s="57"/>
      <c r="R33" s="9"/>
      <c r="S33" s="9"/>
    </row>
    <row r="34" spans="1:19" ht="25">
      <c r="A34" s="424" t="s">
        <v>27</v>
      </c>
      <c r="B34" s="428" t="s">
        <v>2231</v>
      </c>
      <c r="C34" s="429" t="s">
        <v>324</v>
      </c>
      <c r="D34" s="3"/>
      <c r="E34" s="66">
        <v>3.95</v>
      </c>
      <c r="F34" s="51">
        <f t="shared" si="0"/>
        <v>5.7354000000000012</v>
      </c>
      <c r="G34" s="427">
        <f t="shared" si="1"/>
        <v>8.8638000000000012</v>
      </c>
      <c r="H34" s="44"/>
      <c r="I34" s="7" t="s">
        <v>105</v>
      </c>
      <c r="J34" s="8"/>
      <c r="K34" s="8"/>
      <c r="L34" s="56"/>
      <c r="M34" s="56"/>
      <c r="N34" s="56"/>
      <c r="O34" s="8"/>
      <c r="P34" s="54"/>
      <c r="Q34" s="57"/>
      <c r="R34" s="9"/>
      <c r="S34" s="9"/>
    </row>
    <row r="35" spans="1:19" ht="25">
      <c r="A35" s="424" t="s">
        <v>27</v>
      </c>
      <c r="B35" s="428" t="s">
        <v>2232</v>
      </c>
      <c r="C35" s="429" t="s">
        <v>312</v>
      </c>
      <c r="D35" s="3"/>
      <c r="E35" s="66">
        <v>2.95</v>
      </c>
      <c r="F35" s="51">
        <f t="shared" si="0"/>
        <v>4.2834000000000012</v>
      </c>
      <c r="G35" s="427">
        <f t="shared" si="1"/>
        <v>6.6198000000000006</v>
      </c>
      <c r="H35" s="44"/>
      <c r="I35" s="7" t="s">
        <v>105</v>
      </c>
      <c r="J35" s="8"/>
      <c r="K35" s="8"/>
      <c r="L35" s="56"/>
      <c r="M35" s="56"/>
      <c r="N35" s="56"/>
      <c r="O35" s="8"/>
      <c r="P35" s="54"/>
      <c r="Q35" s="57"/>
      <c r="R35" s="9"/>
      <c r="S35" s="9"/>
    </row>
    <row r="36" spans="1:19" ht="25">
      <c r="A36" s="424" t="s">
        <v>27</v>
      </c>
      <c r="B36" s="428" t="s">
        <v>2233</v>
      </c>
      <c r="C36" s="429" t="s">
        <v>2234</v>
      </c>
      <c r="D36" s="3"/>
      <c r="E36" s="66">
        <v>15.95</v>
      </c>
      <c r="F36" s="51">
        <f t="shared" si="0"/>
        <v>23.159400000000005</v>
      </c>
      <c r="G36" s="427">
        <f t="shared" si="1"/>
        <v>35.791800000000002</v>
      </c>
      <c r="H36" s="44"/>
      <c r="I36" s="7" t="s">
        <v>105</v>
      </c>
      <c r="J36" s="8"/>
      <c r="K36" s="8"/>
      <c r="L36" s="56"/>
      <c r="M36" s="56"/>
      <c r="N36" s="56"/>
      <c r="O36" s="8"/>
      <c r="P36" s="54"/>
      <c r="Q36" s="57"/>
      <c r="R36" s="9"/>
      <c r="S36" s="9"/>
    </row>
    <row r="37" spans="1:19" ht="25">
      <c r="A37" s="424" t="s">
        <v>27</v>
      </c>
      <c r="B37" s="428" t="s">
        <v>2235</v>
      </c>
      <c r="C37" s="429" t="s">
        <v>2234</v>
      </c>
      <c r="D37" s="3"/>
      <c r="E37" s="66">
        <v>13.55</v>
      </c>
      <c r="F37" s="51">
        <f t="shared" si="0"/>
        <v>19.674600000000002</v>
      </c>
      <c r="G37" s="427">
        <f t="shared" si="1"/>
        <v>30.406199999999998</v>
      </c>
      <c r="H37" s="44"/>
      <c r="I37" s="7" t="s">
        <v>105</v>
      </c>
      <c r="J37" s="8"/>
      <c r="K37" s="8"/>
      <c r="L37" s="56"/>
      <c r="M37" s="56"/>
      <c r="N37" s="56"/>
      <c r="O37" s="8"/>
      <c r="P37" s="54"/>
      <c r="Q37" s="57"/>
      <c r="R37" s="9"/>
      <c r="S37" s="9"/>
    </row>
    <row r="38" spans="1:19" ht="25">
      <c r="A38" s="424" t="s">
        <v>27</v>
      </c>
      <c r="B38" s="428" t="s">
        <v>2236</v>
      </c>
      <c r="C38" s="429" t="s">
        <v>312</v>
      </c>
      <c r="D38" s="3"/>
      <c r="E38" s="66">
        <v>2.95</v>
      </c>
      <c r="F38" s="51">
        <f t="shared" si="0"/>
        <v>4.2834000000000012</v>
      </c>
      <c r="G38" s="427">
        <f t="shared" si="1"/>
        <v>6.6198000000000006</v>
      </c>
      <c r="H38" s="44"/>
      <c r="I38" s="7" t="s">
        <v>105</v>
      </c>
      <c r="J38" s="8"/>
      <c r="K38" s="8"/>
      <c r="L38" s="56"/>
      <c r="M38" s="56"/>
      <c r="N38" s="56"/>
      <c r="O38" s="8"/>
      <c r="P38" s="54"/>
      <c r="Q38" s="57"/>
      <c r="R38" s="9"/>
      <c r="S38" s="9"/>
    </row>
    <row r="39" spans="1:19" ht="25">
      <c r="A39" s="424" t="s">
        <v>27</v>
      </c>
      <c r="B39" s="428" t="s">
        <v>2237</v>
      </c>
      <c r="C39" s="429" t="s">
        <v>90</v>
      </c>
      <c r="D39" s="3"/>
      <c r="E39" s="66">
        <v>3.25</v>
      </c>
      <c r="F39" s="51">
        <f t="shared" si="0"/>
        <v>4.7190000000000003</v>
      </c>
      <c r="G39" s="427">
        <f t="shared" si="1"/>
        <v>7.2930000000000001</v>
      </c>
      <c r="H39" s="44"/>
      <c r="I39" s="7" t="s">
        <v>105</v>
      </c>
      <c r="J39" s="8"/>
      <c r="K39" s="8"/>
      <c r="L39" s="56"/>
      <c r="M39" s="56"/>
      <c r="N39" s="56"/>
      <c r="O39" s="8"/>
      <c r="P39" s="54"/>
      <c r="Q39" s="57"/>
      <c r="R39" s="9"/>
      <c r="S39" s="9"/>
    </row>
    <row r="40" spans="1:19" ht="25">
      <c r="A40" s="424" t="s">
        <v>27</v>
      </c>
      <c r="B40" s="428" t="s">
        <v>2238</v>
      </c>
      <c r="C40" s="429" t="s">
        <v>700</v>
      </c>
      <c r="D40" s="3"/>
      <c r="E40" s="66">
        <v>4.5</v>
      </c>
      <c r="F40" s="51">
        <f t="shared" si="0"/>
        <v>6.5340000000000007</v>
      </c>
      <c r="G40" s="427">
        <f t="shared" si="1"/>
        <v>10.098000000000001</v>
      </c>
      <c r="H40" s="44"/>
      <c r="I40" s="7" t="s">
        <v>105</v>
      </c>
      <c r="J40" s="8"/>
      <c r="K40" s="8"/>
      <c r="L40" s="56"/>
      <c r="M40" s="56"/>
      <c r="N40" s="56"/>
      <c r="O40" s="8"/>
      <c r="P40" s="54"/>
      <c r="Q40" s="57"/>
      <c r="R40" s="9"/>
      <c r="S40" s="9"/>
    </row>
    <row r="41" spans="1:19" ht="25">
      <c r="A41" s="424" t="s">
        <v>27</v>
      </c>
      <c r="B41" s="428" t="s">
        <v>2239</v>
      </c>
      <c r="C41" s="429" t="s">
        <v>1465</v>
      </c>
      <c r="D41" s="3"/>
      <c r="E41" s="66">
        <v>4.95</v>
      </c>
      <c r="F41" s="51">
        <f t="shared" si="0"/>
        <v>7.1874000000000002</v>
      </c>
      <c r="G41" s="427">
        <f t="shared" si="1"/>
        <v>11.107799999999999</v>
      </c>
      <c r="H41" s="44"/>
      <c r="I41" s="7" t="s">
        <v>105</v>
      </c>
      <c r="J41" s="8"/>
      <c r="K41" s="8"/>
      <c r="L41" s="56"/>
      <c r="M41" s="56"/>
      <c r="N41" s="56"/>
      <c r="O41" s="8"/>
      <c r="P41" s="54"/>
      <c r="Q41" s="57"/>
      <c r="R41" s="9"/>
      <c r="S41" s="9"/>
    </row>
    <row r="42" spans="1:19" ht="25">
      <c r="A42" s="424" t="s">
        <v>27</v>
      </c>
      <c r="B42" s="430" t="s">
        <v>2240</v>
      </c>
      <c r="C42" s="429" t="s">
        <v>186</v>
      </c>
      <c r="D42" s="3"/>
      <c r="E42" s="99">
        <v>2.63</v>
      </c>
      <c r="F42" s="51">
        <f t="shared" si="0"/>
        <v>3.8187600000000002</v>
      </c>
      <c r="G42" s="427">
        <f t="shared" si="1"/>
        <v>5.9017200000000001</v>
      </c>
      <c r="H42" s="44"/>
      <c r="I42" s="7" t="s">
        <v>139</v>
      </c>
      <c r="J42" s="8"/>
      <c r="K42" s="8"/>
      <c r="L42" s="56"/>
      <c r="M42" s="56"/>
      <c r="N42" s="56"/>
      <c r="O42" s="8"/>
      <c r="P42" s="54"/>
      <c r="Q42" s="57"/>
      <c r="R42" s="9"/>
      <c r="S42" s="9"/>
    </row>
    <row r="43" spans="1:19" ht="25">
      <c r="A43" s="424" t="s">
        <v>27</v>
      </c>
      <c r="B43" s="430" t="s">
        <v>2241</v>
      </c>
      <c r="C43" s="429" t="s">
        <v>186</v>
      </c>
      <c r="D43" s="3"/>
      <c r="E43" s="99">
        <v>2.58</v>
      </c>
      <c r="F43" s="51">
        <f t="shared" si="0"/>
        <v>3.746160000000001</v>
      </c>
      <c r="G43" s="427">
        <f t="shared" si="1"/>
        <v>5.7895200000000013</v>
      </c>
      <c r="H43" s="44"/>
      <c r="I43" s="7" t="s">
        <v>139</v>
      </c>
      <c r="J43" s="8"/>
      <c r="K43" s="8"/>
      <c r="L43" s="56"/>
      <c r="M43" s="56"/>
      <c r="N43" s="56"/>
      <c r="O43" s="8"/>
      <c r="P43" s="54"/>
      <c r="Q43" s="57"/>
      <c r="R43" s="9"/>
      <c r="S43" s="9"/>
    </row>
    <row r="44" spans="1:19" ht="25">
      <c r="A44" s="424" t="s">
        <v>27</v>
      </c>
      <c r="B44" s="430" t="s">
        <v>2241</v>
      </c>
      <c r="C44" s="429" t="s">
        <v>74</v>
      </c>
      <c r="D44" s="3"/>
      <c r="E44" s="99">
        <v>3.36</v>
      </c>
      <c r="F44" s="51">
        <f t="shared" si="0"/>
        <v>4.8787200000000004</v>
      </c>
      <c r="G44" s="427">
        <f t="shared" si="1"/>
        <v>7.5398399999999999</v>
      </c>
      <c r="H44" s="44"/>
      <c r="I44" s="7" t="s">
        <v>139</v>
      </c>
      <c r="J44" s="8"/>
      <c r="K44" s="8"/>
      <c r="L44" s="56"/>
      <c r="M44" s="56"/>
      <c r="N44" s="56"/>
      <c r="O44" s="8"/>
      <c r="P44" s="54"/>
      <c r="Q44" s="57"/>
      <c r="R44" s="9"/>
      <c r="S44" s="9"/>
    </row>
    <row r="45" spans="1:19" ht="25">
      <c r="A45" s="424" t="s">
        <v>27</v>
      </c>
      <c r="B45" s="430" t="s">
        <v>2242</v>
      </c>
      <c r="C45" s="429" t="s">
        <v>186</v>
      </c>
      <c r="D45" s="3"/>
      <c r="E45" s="99">
        <v>3.49</v>
      </c>
      <c r="F45" s="51">
        <f t="shared" si="0"/>
        <v>5.0674800000000015</v>
      </c>
      <c r="G45" s="427">
        <f t="shared" si="1"/>
        <v>7.8315600000000005</v>
      </c>
      <c r="H45" s="44"/>
      <c r="I45" s="7" t="s">
        <v>139</v>
      </c>
      <c r="J45" s="8"/>
      <c r="K45" s="8"/>
      <c r="L45" s="56"/>
      <c r="M45" s="56"/>
      <c r="N45" s="56"/>
      <c r="O45" s="8"/>
      <c r="P45" s="54"/>
      <c r="Q45" s="57"/>
      <c r="R45" s="9"/>
      <c r="S45" s="9"/>
    </row>
    <row r="46" spans="1:19" ht="25">
      <c r="A46" s="424" t="s">
        <v>27</v>
      </c>
      <c r="B46" s="430" t="s">
        <v>2243</v>
      </c>
      <c r="C46" s="429" t="s">
        <v>186</v>
      </c>
      <c r="D46" s="3"/>
      <c r="E46" s="99">
        <v>1.99</v>
      </c>
      <c r="F46" s="51">
        <f t="shared" si="0"/>
        <v>2.8894799999999998</v>
      </c>
      <c r="G46" s="427">
        <f t="shared" si="1"/>
        <v>4.46556</v>
      </c>
      <c r="H46" s="44"/>
      <c r="I46" s="7" t="s">
        <v>139</v>
      </c>
      <c r="J46" s="8"/>
      <c r="K46" s="8"/>
      <c r="L46" s="56"/>
      <c r="M46" s="56"/>
      <c r="N46" s="56"/>
      <c r="O46" s="8"/>
      <c r="P46" s="54"/>
      <c r="Q46" s="57"/>
      <c r="R46" s="9"/>
      <c r="S46" s="9"/>
    </row>
    <row r="47" spans="1:19" ht="25">
      <c r="A47" s="424" t="s">
        <v>27</v>
      </c>
      <c r="B47" s="430" t="s">
        <v>2244</v>
      </c>
      <c r="C47" s="429" t="s">
        <v>63</v>
      </c>
      <c r="D47" s="3"/>
      <c r="E47" s="99">
        <v>2.98</v>
      </c>
      <c r="F47" s="51">
        <f t="shared" si="0"/>
        <v>4.3269599999999997</v>
      </c>
      <c r="G47" s="427">
        <f t="shared" si="1"/>
        <v>6.6871199999999993</v>
      </c>
      <c r="H47" s="44"/>
      <c r="I47" s="7" t="s">
        <v>139</v>
      </c>
      <c r="J47" s="8"/>
      <c r="K47" s="8"/>
      <c r="L47" s="56"/>
      <c r="M47" s="56"/>
      <c r="N47" s="56"/>
      <c r="O47" s="8"/>
      <c r="P47" s="54"/>
      <c r="Q47" s="57"/>
      <c r="R47" s="9"/>
      <c r="S47" s="9"/>
    </row>
    <row r="48" spans="1:19" ht="25">
      <c r="A48" s="424" t="s">
        <v>27</v>
      </c>
      <c r="B48" s="430" t="s">
        <v>2244</v>
      </c>
      <c r="C48" s="429" t="s">
        <v>159</v>
      </c>
      <c r="D48" s="3"/>
      <c r="E48" s="99">
        <v>1.84</v>
      </c>
      <c r="F48" s="51">
        <f t="shared" si="0"/>
        <v>2.6716800000000007</v>
      </c>
      <c r="G48" s="427">
        <f t="shared" si="1"/>
        <v>4.1289600000000002</v>
      </c>
      <c r="H48" s="44"/>
      <c r="I48" s="7" t="s">
        <v>139</v>
      </c>
      <c r="J48" s="8"/>
      <c r="K48" s="8"/>
      <c r="L48" s="56"/>
      <c r="M48" s="56"/>
      <c r="N48" s="56"/>
      <c r="O48" s="8"/>
      <c r="P48" s="54"/>
      <c r="Q48" s="57"/>
      <c r="R48" s="9"/>
      <c r="S48" s="9"/>
    </row>
    <row r="49" spans="1:19" ht="25">
      <c r="A49" s="424" t="s">
        <v>27</v>
      </c>
      <c r="B49" s="430" t="s">
        <v>2245</v>
      </c>
      <c r="C49" s="429" t="s">
        <v>74</v>
      </c>
      <c r="D49" s="3"/>
      <c r="E49" s="99">
        <v>2.95</v>
      </c>
      <c r="F49" s="51">
        <f t="shared" si="0"/>
        <v>4.2834000000000012</v>
      </c>
      <c r="G49" s="427">
        <f t="shared" si="1"/>
        <v>6.6198000000000006</v>
      </c>
      <c r="H49" s="44"/>
      <c r="I49" s="7" t="s">
        <v>105</v>
      </c>
      <c r="J49" s="8"/>
      <c r="K49" s="8"/>
      <c r="L49" s="56"/>
      <c r="M49" s="56"/>
      <c r="N49" s="56"/>
      <c r="O49" s="8"/>
      <c r="P49" s="54"/>
      <c r="Q49" s="57"/>
      <c r="R49" s="9"/>
      <c r="S49" s="9"/>
    </row>
    <row r="50" spans="1:19" ht="25">
      <c r="A50" s="424" t="s">
        <v>27</v>
      </c>
      <c r="B50" s="430" t="s">
        <v>2245</v>
      </c>
      <c r="C50" s="429" t="s">
        <v>74</v>
      </c>
      <c r="D50" s="3"/>
      <c r="E50" s="99">
        <v>2.5</v>
      </c>
      <c r="F50" s="51">
        <f t="shared" si="0"/>
        <v>3.63</v>
      </c>
      <c r="G50" s="427">
        <f t="shared" si="1"/>
        <v>5.6099999999999994</v>
      </c>
      <c r="H50" s="44"/>
      <c r="I50" s="7" t="s">
        <v>105</v>
      </c>
      <c r="J50" s="8"/>
      <c r="K50" s="8"/>
      <c r="L50" s="56"/>
      <c r="M50" s="56"/>
      <c r="N50" s="56"/>
      <c r="O50" s="8"/>
      <c r="P50" s="54"/>
      <c r="Q50" s="57"/>
      <c r="R50" s="9"/>
      <c r="S50" s="9"/>
    </row>
    <row r="51" spans="1:19" ht="25">
      <c r="A51" s="424" t="s">
        <v>27</v>
      </c>
      <c r="B51" s="430" t="s">
        <v>2245</v>
      </c>
      <c r="C51" s="429" t="s">
        <v>90</v>
      </c>
      <c r="D51" s="3"/>
      <c r="E51" s="99">
        <v>3.25</v>
      </c>
      <c r="F51" s="51">
        <f t="shared" si="0"/>
        <v>4.7190000000000003</v>
      </c>
      <c r="G51" s="427">
        <f t="shared" si="1"/>
        <v>7.2930000000000001</v>
      </c>
      <c r="H51" s="44"/>
      <c r="I51" s="7" t="s">
        <v>105</v>
      </c>
      <c r="J51" s="8"/>
      <c r="K51" s="8"/>
      <c r="L51" s="56"/>
      <c r="M51" s="56"/>
      <c r="N51" s="56"/>
      <c r="O51" s="8"/>
      <c r="P51" s="54"/>
      <c r="Q51" s="57"/>
      <c r="R51" s="9"/>
      <c r="S51" s="9"/>
    </row>
    <row r="52" spans="1:19" ht="25">
      <c r="A52" s="424" t="s">
        <v>27</v>
      </c>
      <c r="B52" s="430" t="s">
        <v>2246</v>
      </c>
      <c r="C52" s="429" t="s">
        <v>63</v>
      </c>
      <c r="D52" s="3"/>
      <c r="E52" s="99">
        <v>3.25</v>
      </c>
      <c r="F52" s="51">
        <f t="shared" si="0"/>
        <v>4.7190000000000003</v>
      </c>
      <c r="G52" s="427">
        <f t="shared" si="1"/>
        <v>7.2930000000000001</v>
      </c>
      <c r="H52" s="44"/>
      <c r="I52" s="7" t="s">
        <v>105</v>
      </c>
      <c r="J52" s="8"/>
      <c r="K52" s="8"/>
      <c r="L52" s="56"/>
      <c r="M52" s="56"/>
      <c r="N52" s="56"/>
      <c r="O52" s="8"/>
      <c r="P52" s="54"/>
      <c r="Q52" s="57"/>
      <c r="R52" s="9"/>
      <c r="S52" s="9"/>
    </row>
    <row r="53" spans="1:19" ht="25">
      <c r="A53" s="424" t="s">
        <v>27</v>
      </c>
      <c r="B53" s="430" t="s">
        <v>2237</v>
      </c>
      <c r="C53" s="429" t="s">
        <v>63</v>
      </c>
      <c r="D53" s="3"/>
      <c r="E53" s="99">
        <v>3.25</v>
      </c>
      <c r="F53" s="51">
        <f t="shared" si="0"/>
        <v>4.7190000000000003</v>
      </c>
      <c r="G53" s="427">
        <f t="shared" si="1"/>
        <v>7.2930000000000001</v>
      </c>
      <c r="H53" s="44"/>
      <c r="I53" s="7" t="s">
        <v>105</v>
      </c>
      <c r="J53" s="8"/>
      <c r="K53" s="8"/>
      <c r="L53" s="56"/>
      <c r="M53" s="56"/>
      <c r="N53" s="56"/>
      <c r="O53" s="8"/>
      <c r="P53" s="54"/>
      <c r="Q53" s="57"/>
      <c r="R53" s="9"/>
      <c r="S53" s="9"/>
    </row>
    <row r="54" spans="1:19" ht="25">
      <c r="A54" s="424" t="s">
        <v>27</v>
      </c>
      <c r="B54" s="430" t="s">
        <v>2247</v>
      </c>
      <c r="C54" s="429" t="s">
        <v>90</v>
      </c>
      <c r="D54" s="3"/>
      <c r="E54" s="99">
        <v>3.5</v>
      </c>
      <c r="F54" s="51">
        <f t="shared" si="0"/>
        <v>5.0820000000000007</v>
      </c>
      <c r="G54" s="427">
        <f t="shared" si="1"/>
        <v>7.8540000000000001</v>
      </c>
      <c r="H54" s="44"/>
      <c r="I54" s="7" t="s">
        <v>105</v>
      </c>
      <c r="J54" s="8"/>
      <c r="K54" s="8"/>
      <c r="L54" s="56"/>
      <c r="M54" s="56"/>
      <c r="N54" s="56"/>
      <c r="O54" s="8"/>
      <c r="P54" s="54"/>
      <c r="Q54" s="57"/>
      <c r="R54" s="9"/>
      <c r="S54" s="9"/>
    </row>
    <row r="55" spans="1:19" ht="25">
      <c r="A55" s="424" t="s">
        <v>27</v>
      </c>
      <c r="B55" s="430" t="s">
        <v>2248</v>
      </c>
      <c r="C55" s="429" t="s">
        <v>159</v>
      </c>
      <c r="D55" s="3"/>
      <c r="E55" s="99">
        <v>4.5</v>
      </c>
      <c r="F55" s="51">
        <f t="shared" si="0"/>
        <v>6.5340000000000007</v>
      </c>
      <c r="G55" s="427">
        <f t="shared" si="1"/>
        <v>10.098000000000001</v>
      </c>
      <c r="H55" s="44"/>
      <c r="I55" s="7" t="s">
        <v>105</v>
      </c>
      <c r="J55" s="8"/>
      <c r="K55" s="8"/>
      <c r="L55" s="56"/>
      <c r="M55" s="56"/>
      <c r="N55" s="56"/>
      <c r="O55" s="8"/>
      <c r="P55" s="54"/>
      <c r="Q55" s="57"/>
      <c r="R55" s="9"/>
      <c r="S55" s="9"/>
    </row>
    <row r="56" spans="1:19" ht="25">
      <c r="A56" s="424" t="s">
        <v>27</v>
      </c>
      <c r="B56" s="430" t="s">
        <v>2248</v>
      </c>
      <c r="C56" s="429" t="s">
        <v>159</v>
      </c>
      <c r="D56" s="3"/>
      <c r="E56" s="99">
        <v>4.95</v>
      </c>
      <c r="F56" s="51">
        <f t="shared" si="0"/>
        <v>7.1874000000000002</v>
      </c>
      <c r="G56" s="427">
        <f t="shared" si="1"/>
        <v>11.107799999999999</v>
      </c>
      <c r="H56" s="44"/>
      <c r="I56" s="7" t="s">
        <v>105</v>
      </c>
      <c r="J56" s="8"/>
      <c r="K56" s="8"/>
      <c r="L56" s="56"/>
      <c r="M56" s="56"/>
      <c r="N56" s="56"/>
      <c r="O56" s="8"/>
      <c r="P56" s="54"/>
      <c r="Q56" s="57"/>
      <c r="R56" s="9"/>
      <c r="S56" s="9"/>
    </row>
    <row r="57" spans="1:19" ht="25">
      <c r="A57" s="424" t="s">
        <v>27</v>
      </c>
      <c r="B57" s="431" t="s">
        <v>2241</v>
      </c>
      <c r="C57" s="429" t="s">
        <v>186</v>
      </c>
      <c r="D57" s="3"/>
      <c r="E57" s="99">
        <v>2.82</v>
      </c>
      <c r="F57" s="51">
        <f t="shared" si="0"/>
        <v>4.0946400000000001</v>
      </c>
      <c r="G57" s="427">
        <f t="shared" si="1"/>
        <v>6.328079999999999</v>
      </c>
      <c r="H57" s="44"/>
      <c r="I57" s="7" t="s">
        <v>139</v>
      </c>
      <c r="J57" s="8"/>
      <c r="K57" s="8"/>
      <c r="L57" s="56"/>
      <c r="M57" s="56"/>
      <c r="N57" s="56"/>
      <c r="O57" s="8"/>
      <c r="P57" s="54"/>
      <c r="Q57" s="57"/>
      <c r="R57" s="9"/>
      <c r="S57" s="9"/>
    </row>
    <row r="58" spans="1:19" ht="25">
      <c r="A58" s="424" t="s">
        <v>27</v>
      </c>
      <c r="B58" s="431" t="s">
        <v>2242</v>
      </c>
      <c r="C58" s="429" t="s">
        <v>198</v>
      </c>
      <c r="D58" s="3"/>
      <c r="E58" s="99">
        <v>3.81</v>
      </c>
      <c r="F58" s="51">
        <f t="shared" si="0"/>
        <v>5.5321200000000008</v>
      </c>
      <c r="G58" s="427">
        <f t="shared" si="1"/>
        <v>8.5496400000000001</v>
      </c>
      <c r="H58" s="44"/>
      <c r="I58" s="7" t="s">
        <v>139</v>
      </c>
      <c r="J58" s="8"/>
      <c r="K58" s="8"/>
      <c r="L58" s="56"/>
      <c r="M58" s="56"/>
      <c r="N58" s="56"/>
      <c r="O58" s="8"/>
      <c r="P58" s="54"/>
      <c r="Q58" s="57"/>
      <c r="R58" s="9"/>
      <c r="S58" s="9"/>
    </row>
    <row r="59" spans="1:19" ht="25">
      <c r="A59" s="424" t="s">
        <v>27</v>
      </c>
      <c r="B59" s="431" t="s">
        <v>2244</v>
      </c>
      <c r="C59" s="429" t="s">
        <v>63</v>
      </c>
      <c r="D59" s="3"/>
      <c r="E59" s="99">
        <v>2.98</v>
      </c>
      <c r="F59" s="51">
        <f t="shared" si="0"/>
        <v>4.3269599999999997</v>
      </c>
      <c r="G59" s="427">
        <f t="shared" si="1"/>
        <v>6.6871199999999993</v>
      </c>
      <c r="H59" s="44"/>
      <c r="I59" s="7" t="s">
        <v>139</v>
      </c>
      <c r="J59" s="8"/>
      <c r="K59" s="8"/>
      <c r="L59" s="56"/>
      <c r="M59" s="56"/>
      <c r="N59" s="56"/>
      <c r="O59" s="8"/>
      <c r="P59" s="54"/>
      <c r="Q59" s="57"/>
      <c r="R59" s="9"/>
      <c r="S59" s="9"/>
    </row>
    <row r="60" spans="1:19" ht="25">
      <c r="A60" s="424" t="s">
        <v>27</v>
      </c>
      <c r="B60" s="431" t="s">
        <v>2249</v>
      </c>
      <c r="C60" s="429" t="s">
        <v>691</v>
      </c>
      <c r="D60" s="3"/>
      <c r="E60" s="99">
        <v>1.66</v>
      </c>
      <c r="F60" s="51">
        <f t="shared" si="0"/>
        <v>2.41032</v>
      </c>
      <c r="G60" s="427">
        <f t="shared" si="1"/>
        <v>3.7250399999999995</v>
      </c>
      <c r="H60" s="44"/>
      <c r="I60" s="7" t="s">
        <v>139</v>
      </c>
      <c r="J60" s="8"/>
      <c r="K60" s="8"/>
      <c r="L60" s="56"/>
      <c r="M60" s="56"/>
      <c r="N60" s="56"/>
      <c r="O60" s="8"/>
      <c r="P60" s="54"/>
      <c r="Q60" s="57"/>
      <c r="R60" s="9"/>
      <c r="S60" s="9"/>
    </row>
    <row r="61" spans="1:19" ht="1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9" ht="1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49EBA7"/>
    <outlinePr summaryBelow="0" summaryRight="0"/>
  </sheetPr>
  <dimension ref="A1:Z103"/>
  <sheetViews>
    <sheetView workbookViewId="0">
      <selection activeCell="C16" sqref="C16"/>
    </sheetView>
  </sheetViews>
  <sheetFormatPr baseColWidth="10" defaultColWidth="12.6640625" defaultRowHeight="15.75" customHeight="1"/>
  <cols>
    <col min="1" max="1" width="21" customWidth="1"/>
    <col min="2" max="2" width="64.83203125" customWidth="1"/>
    <col min="4" max="6" width="0.33203125" customWidth="1"/>
    <col min="7" max="7" width="34.6640625" customWidth="1"/>
    <col min="9" max="9" width="13.83203125" customWidth="1"/>
    <col min="10" max="10" width="17.5" customWidth="1"/>
    <col min="12" max="12" width="18.6640625" customWidth="1"/>
    <col min="13" max="13" width="17" customWidth="1"/>
    <col min="14" max="14" width="15.83203125" customWidth="1"/>
    <col min="15" max="15" width="19.83203125" customWidth="1"/>
  </cols>
  <sheetData>
    <row r="1" spans="1:26" ht="1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37">
      <c r="A14" s="9"/>
      <c r="B14" s="9"/>
      <c r="C14" s="9"/>
      <c r="D14" s="9"/>
      <c r="E14" s="9"/>
      <c r="F14" s="319" t="s">
        <v>28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37">
      <c r="A16" s="9"/>
      <c r="B16" s="9"/>
      <c r="C16" s="31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36" customHeight="1">
      <c r="A30" s="40" t="s">
        <v>37</v>
      </c>
      <c r="B30" s="41" t="s">
        <v>38</v>
      </c>
      <c r="C30" s="42" t="s">
        <v>40</v>
      </c>
      <c r="D30" s="3" t="s">
        <v>40</v>
      </c>
      <c r="E30" s="4"/>
      <c r="F30" s="4" t="s">
        <v>41</v>
      </c>
      <c r="G30" s="43" t="s">
        <v>42</v>
      </c>
      <c r="H30" s="44"/>
      <c r="I30" s="45" t="s">
        <v>43</v>
      </c>
      <c r="J30" s="45" t="s">
        <v>44</v>
      </c>
      <c r="K30" s="45" t="s">
        <v>45</v>
      </c>
      <c r="L30" s="45" t="s">
        <v>46</v>
      </c>
      <c r="M30" s="45" t="s">
        <v>47</v>
      </c>
      <c r="N30" s="45" t="s">
        <v>48</v>
      </c>
      <c r="O30" s="45" t="s">
        <v>49</v>
      </c>
      <c r="P30" s="45" t="s">
        <v>50</v>
      </c>
      <c r="Q30" s="45" t="s">
        <v>51</v>
      </c>
      <c r="R30" s="46"/>
      <c r="S30" s="46"/>
      <c r="T30" s="9"/>
      <c r="U30" s="9"/>
      <c r="V30" s="9"/>
      <c r="W30" s="9"/>
      <c r="X30" s="9"/>
      <c r="Y30" s="9"/>
      <c r="Z30" s="9"/>
    </row>
    <row r="31" spans="1:26" ht="25">
      <c r="A31" s="432" t="s">
        <v>28</v>
      </c>
      <c r="B31" s="433" t="s">
        <v>2250</v>
      </c>
      <c r="C31" s="434" t="s">
        <v>159</v>
      </c>
      <c r="D31" s="3"/>
      <c r="E31" s="66">
        <v>3.5</v>
      </c>
      <c r="F31" s="51">
        <f t="shared" ref="F31:F101" si="0">E31*1.1*1.2*1.1</f>
        <v>5.0820000000000007</v>
      </c>
      <c r="G31" s="435">
        <f t="shared" ref="G31:G101" si="1">E31*1.1*1.2*1.7</f>
        <v>7.8540000000000001</v>
      </c>
      <c r="H31" s="44"/>
      <c r="I31" s="45" t="s">
        <v>54</v>
      </c>
      <c r="J31" s="332"/>
      <c r="K31" s="332"/>
      <c r="L31" s="56"/>
      <c r="M31" s="56"/>
      <c r="N31" s="56"/>
      <c r="O31" s="8"/>
      <c r="P31" s="54"/>
      <c r="Q31" s="57"/>
      <c r="R31" s="9"/>
      <c r="S31" s="9"/>
      <c r="T31" s="9"/>
      <c r="U31" s="9"/>
      <c r="V31" s="9"/>
      <c r="W31" s="9"/>
      <c r="X31" s="9"/>
      <c r="Y31" s="9"/>
      <c r="Z31" s="9"/>
    </row>
    <row r="32" spans="1:26" ht="25">
      <c r="A32" s="432" t="s">
        <v>28</v>
      </c>
      <c r="B32" s="433" t="s">
        <v>2251</v>
      </c>
      <c r="C32" s="434" t="s">
        <v>90</v>
      </c>
      <c r="D32" s="3"/>
      <c r="E32" s="66">
        <v>3.99</v>
      </c>
      <c r="F32" s="51">
        <f t="shared" si="0"/>
        <v>5.7934800000000006</v>
      </c>
      <c r="G32" s="435">
        <f t="shared" si="1"/>
        <v>8.9535599999999995</v>
      </c>
      <c r="H32" s="44"/>
      <c r="I32" s="45" t="s">
        <v>54</v>
      </c>
      <c r="J32" s="332"/>
      <c r="K32" s="332"/>
      <c r="L32" s="56"/>
      <c r="M32" s="56"/>
      <c r="N32" s="56"/>
      <c r="O32" s="8"/>
      <c r="P32" s="54"/>
      <c r="Q32" s="57"/>
      <c r="R32" s="9"/>
      <c r="S32" s="9"/>
      <c r="T32" s="9"/>
      <c r="U32" s="9"/>
      <c r="V32" s="9"/>
      <c r="W32" s="9"/>
      <c r="X32" s="9"/>
      <c r="Y32" s="9"/>
      <c r="Z32" s="9"/>
    </row>
    <row r="33" spans="1:26" ht="25">
      <c r="A33" s="432" t="s">
        <v>28</v>
      </c>
      <c r="B33" s="433" t="s">
        <v>2251</v>
      </c>
      <c r="C33" s="434" t="s">
        <v>159</v>
      </c>
      <c r="D33" s="3"/>
      <c r="E33" s="66">
        <v>4.99</v>
      </c>
      <c r="F33" s="51">
        <f t="shared" si="0"/>
        <v>7.2454800000000015</v>
      </c>
      <c r="G33" s="435">
        <f t="shared" si="1"/>
        <v>11.197560000000001</v>
      </c>
      <c r="H33" s="44"/>
      <c r="I33" s="45" t="s">
        <v>54</v>
      </c>
      <c r="J33" s="332"/>
      <c r="K33" s="332"/>
      <c r="L33" s="56"/>
      <c r="M33" s="56"/>
      <c r="N33" s="56"/>
      <c r="O33" s="8"/>
      <c r="P33" s="54"/>
      <c r="Q33" s="57"/>
      <c r="R33" s="9"/>
      <c r="S33" s="9"/>
      <c r="T33" s="9"/>
      <c r="U33" s="9"/>
      <c r="V33" s="9"/>
      <c r="W33" s="9"/>
      <c r="X33" s="9"/>
      <c r="Y33" s="9"/>
      <c r="Z33" s="9"/>
    </row>
    <row r="34" spans="1:26" ht="25">
      <c r="A34" s="432" t="s">
        <v>28</v>
      </c>
      <c r="B34" s="433" t="s">
        <v>2252</v>
      </c>
      <c r="C34" s="434" t="s">
        <v>225</v>
      </c>
      <c r="D34" s="3"/>
      <c r="E34" s="66">
        <v>8.9499999999999993</v>
      </c>
      <c r="F34" s="51">
        <f t="shared" si="0"/>
        <v>12.995400000000002</v>
      </c>
      <c r="G34" s="435">
        <f t="shared" si="1"/>
        <v>20.0838</v>
      </c>
      <c r="H34" s="44"/>
      <c r="I34" s="45" t="s">
        <v>54</v>
      </c>
      <c r="J34" s="332"/>
      <c r="K34" s="332"/>
      <c r="L34" s="56"/>
      <c r="M34" s="56"/>
      <c r="N34" s="56"/>
      <c r="O34" s="8"/>
      <c r="P34" s="54"/>
      <c r="Q34" s="57"/>
      <c r="R34" s="9"/>
      <c r="S34" s="9"/>
      <c r="T34" s="9"/>
      <c r="U34" s="9"/>
      <c r="V34" s="9"/>
      <c r="W34" s="9"/>
      <c r="X34" s="9"/>
      <c r="Y34" s="9"/>
      <c r="Z34" s="9"/>
    </row>
    <row r="35" spans="1:26" ht="25">
      <c r="A35" s="432" t="s">
        <v>28</v>
      </c>
      <c r="B35" s="433" t="s">
        <v>1512</v>
      </c>
      <c r="C35" s="436" t="s">
        <v>2253</v>
      </c>
      <c r="D35" s="3"/>
      <c r="E35" s="94">
        <v>7</v>
      </c>
      <c r="F35" s="51">
        <f t="shared" si="0"/>
        <v>10.164000000000001</v>
      </c>
      <c r="G35" s="435">
        <f t="shared" si="1"/>
        <v>15.708</v>
      </c>
      <c r="H35" s="44"/>
      <c r="I35" s="45" t="s">
        <v>75</v>
      </c>
      <c r="J35" s="332"/>
      <c r="K35" s="332"/>
      <c r="L35" s="56"/>
      <c r="M35" s="56"/>
      <c r="N35" s="56"/>
      <c r="O35" s="8"/>
      <c r="P35" s="54"/>
      <c r="Q35" s="57"/>
      <c r="R35" s="9"/>
      <c r="S35" s="9"/>
      <c r="T35" s="9"/>
      <c r="U35" s="9"/>
      <c r="V35" s="9"/>
      <c r="W35" s="9"/>
      <c r="X35" s="9"/>
      <c r="Y35" s="9"/>
      <c r="Z35" s="9"/>
    </row>
    <row r="36" spans="1:26" ht="25">
      <c r="A36" s="432" t="s">
        <v>28</v>
      </c>
      <c r="B36" s="433" t="s">
        <v>1513</v>
      </c>
      <c r="C36" s="436" t="s">
        <v>2253</v>
      </c>
      <c r="D36" s="3"/>
      <c r="E36" s="94">
        <v>6</v>
      </c>
      <c r="F36" s="51">
        <f t="shared" si="0"/>
        <v>8.7119999999999997</v>
      </c>
      <c r="G36" s="435">
        <f t="shared" si="1"/>
        <v>13.464</v>
      </c>
      <c r="H36" s="44"/>
      <c r="I36" s="45" t="s">
        <v>75</v>
      </c>
      <c r="J36" s="332"/>
      <c r="K36" s="332"/>
      <c r="L36" s="56"/>
      <c r="M36" s="56"/>
      <c r="N36" s="56"/>
      <c r="O36" s="8"/>
      <c r="P36" s="54"/>
      <c r="Q36" s="57"/>
      <c r="R36" s="9"/>
      <c r="S36" s="9"/>
      <c r="T36" s="9"/>
      <c r="U36" s="9"/>
      <c r="V36" s="9"/>
      <c r="W36" s="9"/>
      <c r="X36" s="9"/>
      <c r="Y36" s="9"/>
      <c r="Z36" s="9"/>
    </row>
    <row r="37" spans="1:26" ht="25">
      <c r="A37" s="432" t="s">
        <v>28</v>
      </c>
      <c r="B37" s="437" t="s">
        <v>2254</v>
      </c>
      <c r="C37" s="436" t="s">
        <v>159</v>
      </c>
      <c r="D37" s="3"/>
      <c r="E37" s="182">
        <v>4</v>
      </c>
      <c r="F37" s="51">
        <f t="shared" si="0"/>
        <v>5.8080000000000007</v>
      </c>
      <c r="G37" s="435">
        <f t="shared" si="1"/>
        <v>8.9760000000000009</v>
      </c>
      <c r="H37" s="44"/>
      <c r="I37" s="45" t="s">
        <v>94</v>
      </c>
      <c r="J37" s="332"/>
      <c r="K37" s="332"/>
      <c r="L37" s="56"/>
      <c r="M37" s="56"/>
      <c r="N37" s="56"/>
      <c r="O37" s="8"/>
      <c r="P37" s="54"/>
      <c r="Q37" s="57"/>
      <c r="R37" s="9"/>
      <c r="S37" s="9"/>
      <c r="T37" s="9"/>
      <c r="U37" s="9"/>
      <c r="V37" s="9"/>
      <c r="W37" s="9"/>
      <c r="X37" s="9"/>
      <c r="Y37" s="9"/>
      <c r="Z37" s="9"/>
    </row>
    <row r="38" spans="1:26" ht="25">
      <c r="A38" s="432" t="s">
        <v>28</v>
      </c>
      <c r="B38" s="437" t="s">
        <v>2255</v>
      </c>
      <c r="C38" s="436" t="s">
        <v>159</v>
      </c>
      <c r="D38" s="3"/>
      <c r="E38" s="182">
        <v>4</v>
      </c>
      <c r="F38" s="51">
        <f t="shared" si="0"/>
        <v>5.8080000000000007</v>
      </c>
      <c r="G38" s="435">
        <f t="shared" si="1"/>
        <v>8.9760000000000009</v>
      </c>
      <c r="H38" s="44"/>
      <c r="I38" s="45" t="s">
        <v>94</v>
      </c>
      <c r="J38" s="332"/>
      <c r="K38" s="332"/>
      <c r="L38" s="56"/>
      <c r="M38" s="56"/>
      <c r="N38" s="56"/>
      <c r="O38" s="8"/>
      <c r="P38" s="54"/>
      <c r="Q38" s="57"/>
      <c r="R38" s="9"/>
      <c r="S38" s="9"/>
      <c r="T38" s="9"/>
      <c r="U38" s="9"/>
      <c r="V38" s="9"/>
      <c r="W38" s="9"/>
      <c r="X38" s="9"/>
      <c r="Y38" s="9"/>
      <c r="Z38" s="9"/>
    </row>
    <row r="39" spans="1:26" ht="25">
      <c r="A39" s="432" t="s">
        <v>28</v>
      </c>
      <c r="B39" s="437" t="s">
        <v>2256</v>
      </c>
      <c r="C39" s="436" t="s">
        <v>159</v>
      </c>
      <c r="D39" s="3"/>
      <c r="E39" s="182">
        <v>4</v>
      </c>
      <c r="F39" s="51">
        <f t="shared" si="0"/>
        <v>5.8080000000000007</v>
      </c>
      <c r="G39" s="435">
        <f t="shared" si="1"/>
        <v>8.9760000000000009</v>
      </c>
      <c r="H39" s="44"/>
      <c r="I39" s="45" t="s">
        <v>94</v>
      </c>
      <c r="J39" s="332"/>
      <c r="K39" s="332"/>
      <c r="L39" s="56"/>
      <c r="M39" s="56"/>
      <c r="N39" s="56"/>
      <c r="O39" s="8"/>
      <c r="P39" s="54"/>
      <c r="Q39" s="57"/>
      <c r="R39" s="9"/>
      <c r="S39" s="9"/>
      <c r="T39" s="9"/>
      <c r="U39" s="9"/>
      <c r="V39" s="9"/>
      <c r="W39" s="9"/>
      <c r="X39" s="9"/>
      <c r="Y39" s="9"/>
      <c r="Z39" s="9"/>
    </row>
    <row r="40" spans="1:26" ht="25">
      <c r="A40" s="432" t="s">
        <v>28</v>
      </c>
      <c r="B40" s="438" t="s">
        <v>2257</v>
      </c>
      <c r="C40" s="439" t="s">
        <v>159</v>
      </c>
      <c r="D40" s="3"/>
      <c r="E40" s="182">
        <v>4</v>
      </c>
      <c r="F40" s="51">
        <f t="shared" si="0"/>
        <v>5.8080000000000007</v>
      </c>
      <c r="G40" s="435">
        <f t="shared" si="1"/>
        <v>8.9760000000000009</v>
      </c>
      <c r="H40" s="44"/>
      <c r="I40" s="45" t="s">
        <v>94</v>
      </c>
      <c r="J40" s="332"/>
      <c r="K40" s="332"/>
      <c r="L40" s="56"/>
      <c r="M40" s="56"/>
      <c r="N40" s="56"/>
      <c r="O40" s="8"/>
      <c r="P40" s="54"/>
      <c r="Q40" s="57"/>
      <c r="R40" s="9"/>
      <c r="S40" s="9"/>
      <c r="T40" s="9"/>
      <c r="U40" s="9"/>
      <c r="V40" s="9"/>
      <c r="W40" s="9"/>
      <c r="X40" s="9"/>
      <c r="Y40" s="9"/>
      <c r="Z40" s="9"/>
    </row>
    <row r="41" spans="1:26" ht="25">
      <c r="A41" s="432" t="s">
        <v>28</v>
      </c>
      <c r="B41" s="433" t="s">
        <v>2255</v>
      </c>
      <c r="C41" s="436" t="s">
        <v>159</v>
      </c>
      <c r="D41" s="3"/>
      <c r="E41" s="94">
        <v>3.25</v>
      </c>
      <c r="F41" s="51">
        <f t="shared" si="0"/>
        <v>4.7190000000000003</v>
      </c>
      <c r="G41" s="435">
        <f t="shared" si="1"/>
        <v>7.2930000000000001</v>
      </c>
      <c r="H41" s="44"/>
      <c r="I41" s="45" t="s">
        <v>96</v>
      </c>
      <c r="J41" s="332"/>
      <c r="K41" s="332"/>
      <c r="L41" s="56"/>
      <c r="M41" s="56"/>
      <c r="N41" s="56"/>
      <c r="O41" s="8"/>
      <c r="P41" s="54"/>
      <c r="Q41" s="57"/>
      <c r="R41" s="9"/>
      <c r="S41" s="9"/>
      <c r="T41" s="9"/>
      <c r="U41" s="9"/>
      <c r="V41" s="9"/>
      <c r="W41" s="9"/>
      <c r="X41" s="9"/>
      <c r="Y41" s="9"/>
      <c r="Z41" s="9"/>
    </row>
    <row r="42" spans="1:26" ht="25">
      <c r="A42" s="432" t="s">
        <v>28</v>
      </c>
      <c r="B42" s="433" t="s">
        <v>2258</v>
      </c>
      <c r="C42" s="436" t="s">
        <v>159</v>
      </c>
      <c r="D42" s="3"/>
      <c r="E42" s="94">
        <v>4.3499999999999996</v>
      </c>
      <c r="F42" s="51">
        <f t="shared" si="0"/>
        <v>6.3162000000000003</v>
      </c>
      <c r="G42" s="435">
        <f t="shared" si="1"/>
        <v>9.7614000000000001</v>
      </c>
      <c r="H42" s="44"/>
      <c r="I42" s="45" t="s">
        <v>96</v>
      </c>
      <c r="J42" s="332"/>
      <c r="K42" s="332"/>
      <c r="L42" s="56"/>
      <c r="M42" s="56"/>
      <c r="N42" s="56"/>
      <c r="O42" s="8"/>
      <c r="P42" s="54"/>
      <c r="Q42" s="57"/>
      <c r="R42" s="9"/>
      <c r="S42" s="9"/>
      <c r="T42" s="9"/>
      <c r="U42" s="9"/>
      <c r="V42" s="9"/>
      <c r="W42" s="9"/>
      <c r="X42" s="9"/>
      <c r="Y42" s="9"/>
      <c r="Z42" s="9"/>
    </row>
    <row r="43" spans="1:26" ht="25">
      <c r="A43" s="432" t="s">
        <v>28</v>
      </c>
      <c r="B43" s="433" t="s">
        <v>2257</v>
      </c>
      <c r="C43" s="436" t="s">
        <v>159</v>
      </c>
      <c r="D43" s="3"/>
      <c r="E43" s="94">
        <v>4.3499999999999996</v>
      </c>
      <c r="F43" s="51">
        <f t="shared" si="0"/>
        <v>6.3162000000000003</v>
      </c>
      <c r="G43" s="435">
        <f t="shared" si="1"/>
        <v>9.7614000000000001</v>
      </c>
      <c r="H43" s="44"/>
      <c r="I43" s="45" t="s">
        <v>96</v>
      </c>
      <c r="J43" s="332"/>
      <c r="K43" s="332"/>
      <c r="L43" s="56"/>
      <c r="M43" s="56"/>
      <c r="N43" s="56"/>
      <c r="O43" s="8"/>
      <c r="P43" s="54"/>
      <c r="Q43" s="57"/>
      <c r="R43" s="9"/>
      <c r="S43" s="9"/>
      <c r="T43" s="9"/>
      <c r="U43" s="9"/>
      <c r="V43" s="9"/>
      <c r="W43" s="9"/>
      <c r="X43" s="9"/>
      <c r="Y43" s="9"/>
      <c r="Z43" s="9"/>
    </row>
    <row r="44" spans="1:26" ht="25">
      <c r="A44" s="432" t="s">
        <v>28</v>
      </c>
      <c r="B44" s="433" t="s">
        <v>2255</v>
      </c>
      <c r="C44" s="436" t="s">
        <v>161</v>
      </c>
      <c r="D44" s="3"/>
      <c r="E44" s="94">
        <v>6.55</v>
      </c>
      <c r="F44" s="51">
        <f t="shared" si="0"/>
        <v>9.5106000000000002</v>
      </c>
      <c r="G44" s="435">
        <f t="shared" si="1"/>
        <v>14.698199999999998</v>
      </c>
      <c r="H44" s="44"/>
      <c r="I44" s="45" t="s">
        <v>96</v>
      </c>
      <c r="J44" s="332"/>
      <c r="K44" s="332"/>
      <c r="L44" s="56"/>
      <c r="M44" s="56"/>
      <c r="N44" s="56"/>
      <c r="O44" s="8"/>
      <c r="P44" s="54"/>
      <c r="Q44" s="57"/>
      <c r="R44" s="9"/>
      <c r="S44" s="9"/>
      <c r="T44" s="9"/>
      <c r="U44" s="9"/>
      <c r="V44" s="9"/>
      <c r="W44" s="9"/>
      <c r="X44" s="9"/>
      <c r="Y44" s="9"/>
      <c r="Z44" s="9"/>
    </row>
    <row r="45" spans="1:26" ht="25">
      <c r="A45" s="432" t="s">
        <v>28</v>
      </c>
      <c r="B45" s="440" t="s">
        <v>2259</v>
      </c>
      <c r="C45" s="441" t="s">
        <v>707</v>
      </c>
      <c r="D45" s="3"/>
      <c r="E45" s="66">
        <v>6.95</v>
      </c>
      <c r="F45" s="51">
        <f t="shared" si="0"/>
        <v>10.0914</v>
      </c>
      <c r="G45" s="435">
        <f t="shared" si="1"/>
        <v>15.595799999999999</v>
      </c>
      <c r="H45" s="44"/>
      <c r="I45" s="45" t="s">
        <v>105</v>
      </c>
      <c r="J45" s="332"/>
      <c r="K45" s="332"/>
      <c r="L45" s="56"/>
      <c r="M45" s="56"/>
      <c r="N45" s="56"/>
      <c r="O45" s="8"/>
      <c r="P45" s="54"/>
      <c r="Q45" s="57"/>
      <c r="R45" s="9"/>
      <c r="S45" s="9"/>
      <c r="T45" s="9"/>
      <c r="U45" s="9"/>
      <c r="V45" s="9"/>
      <c r="W45" s="9"/>
      <c r="X45" s="9"/>
      <c r="Y45" s="9"/>
      <c r="Z45" s="9"/>
    </row>
    <row r="46" spans="1:26" ht="25">
      <c r="A46" s="432" t="s">
        <v>28</v>
      </c>
      <c r="B46" s="442" t="s">
        <v>2260</v>
      </c>
      <c r="C46" s="441" t="s">
        <v>2167</v>
      </c>
      <c r="D46" s="3"/>
      <c r="E46" s="66">
        <v>7.95</v>
      </c>
      <c r="F46" s="51">
        <f t="shared" si="0"/>
        <v>11.543400000000002</v>
      </c>
      <c r="G46" s="435">
        <f t="shared" si="1"/>
        <v>17.839800000000004</v>
      </c>
      <c r="H46" s="44"/>
      <c r="I46" s="45" t="s">
        <v>105</v>
      </c>
      <c r="J46" s="332"/>
      <c r="K46" s="332"/>
      <c r="L46" s="56"/>
      <c r="M46" s="56"/>
      <c r="N46" s="56"/>
      <c r="O46" s="8"/>
      <c r="P46" s="54"/>
      <c r="Q46" s="57"/>
      <c r="R46" s="9"/>
      <c r="S46" s="9"/>
      <c r="T46" s="9"/>
      <c r="U46" s="9"/>
      <c r="V46" s="9"/>
      <c r="W46" s="9"/>
      <c r="X46" s="9"/>
      <c r="Y46" s="9"/>
      <c r="Z46" s="9"/>
    </row>
    <row r="47" spans="1:26" ht="25">
      <c r="A47" s="432" t="s">
        <v>28</v>
      </c>
      <c r="B47" s="442" t="s">
        <v>2261</v>
      </c>
      <c r="C47" s="441" t="s">
        <v>700</v>
      </c>
      <c r="D47" s="3"/>
      <c r="E47" s="66">
        <v>4.95</v>
      </c>
      <c r="F47" s="51">
        <f t="shared" si="0"/>
        <v>7.1874000000000002</v>
      </c>
      <c r="G47" s="435">
        <f t="shared" si="1"/>
        <v>11.107799999999999</v>
      </c>
      <c r="H47" s="44"/>
      <c r="I47" s="45" t="s">
        <v>105</v>
      </c>
      <c r="J47" s="332"/>
      <c r="K47" s="332"/>
      <c r="L47" s="56"/>
      <c r="M47" s="56"/>
      <c r="N47" s="56"/>
      <c r="O47" s="8"/>
      <c r="P47" s="54"/>
      <c r="Q47" s="57"/>
      <c r="R47" s="9"/>
      <c r="S47" s="9"/>
      <c r="T47" s="9"/>
      <c r="U47" s="9"/>
      <c r="V47" s="9"/>
      <c r="W47" s="9"/>
      <c r="X47" s="9"/>
      <c r="Y47" s="9"/>
      <c r="Z47" s="9"/>
    </row>
    <row r="48" spans="1:26" ht="25">
      <c r="A48" s="432" t="s">
        <v>28</v>
      </c>
      <c r="B48" s="442" t="s">
        <v>2262</v>
      </c>
      <c r="C48" s="441" t="s">
        <v>1465</v>
      </c>
      <c r="D48" s="3"/>
      <c r="E48" s="66">
        <v>3.25</v>
      </c>
      <c r="F48" s="51">
        <f t="shared" si="0"/>
        <v>4.7190000000000003</v>
      </c>
      <c r="G48" s="435">
        <f t="shared" si="1"/>
        <v>7.2930000000000001</v>
      </c>
      <c r="H48" s="44"/>
      <c r="I48" s="45" t="s">
        <v>105</v>
      </c>
      <c r="J48" s="332"/>
      <c r="K48" s="332"/>
      <c r="L48" s="56"/>
      <c r="M48" s="56"/>
      <c r="N48" s="56"/>
      <c r="O48" s="8"/>
      <c r="P48" s="54"/>
      <c r="Q48" s="57"/>
      <c r="R48" s="9"/>
      <c r="S48" s="9"/>
      <c r="T48" s="9"/>
      <c r="U48" s="9"/>
      <c r="V48" s="9"/>
      <c r="W48" s="9"/>
      <c r="X48" s="9"/>
      <c r="Y48" s="9"/>
      <c r="Z48" s="9"/>
    </row>
    <row r="49" spans="1:26" ht="25">
      <c r="A49" s="432" t="s">
        <v>28</v>
      </c>
      <c r="B49" s="442" t="s">
        <v>2263</v>
      </c>
      <c r="C49" s="441" t="s">
        <v>1465</v>
      </c>
      <c r="D49" s="3"/>
      <c r="E49" s="66">
        <v>5.5</v>
      </c>
      <c r="F49" s="51">
        <f t="shared" si="0"/>
        <v>7.9860000000000015</v>
      </c>
      <c r="G49" s="435">
        <f t="shared" si="1"/>
        <v>12.342000000000001</v>
      </c>
      <c r="H49" s="44"/>
      <c r="I49" s="45" t="s">
        <v>105</v>
      </c>
      <c r="J49" s="332"/>
      <c r="K49" s="332"/>
      <c r="L49" s="56"/>
      <c r="M49" s="56"/>
      <c r="N49" s="56"/>
      <c r="O49" s="8"/>
      <c r="P49" s="54"/>
      <c r="Q49" s="57"/>
      <c r="R49" s="9"/>
      <c r="S49" s="9"/>
      <c r="T49" s="9"/>
      <c r="U49" s="9"/>
      <c r="V49" s="9"/>
      <c r="W49" s="9"/>
      <c r="X49" s="9"/>
      <c r="Y49" s="9"/>
      <c r="Z49" s="9"/>
    </row>
    <row r="50" spans="1:26" ht="25">
      <c r="A50" s="432" t="s">
        <v>28</v>
      </c>
      <c r="B50" s="442" t="s">
        <v>2250</v>
      </c>
      <c r="C50" s="441" t="s">
        <v>1465</v>
      </c>
      <c r="D50" s="3"/>
      <c r="E50" s="66">
        <v>5.5</v>
      </c>
      <c r="F50" s="51">
        <f t="shared" si="0"/>
        <v>7.9860000000000015</v>
      </c>
      <c r="G50" s="435">
        <f t="shared" si="1"/>
        <v>12.342000000000001</v>
      </c>
      <c r="H50" s="44"/>
      <c r="I50" s="45" t="s">
        <v>105</v>
      </c>
      <c r="J50" s="332"/>
      <c r="K50" s="332"/>
      <c r="L50" s="56"/>
      <c r="M50" s="56"/>
      <c r="N50" s="56"/>
      <c r="O50" s="8"/>
      <c r="P50" s="54"/>
      <c r="Q50" s="57"/>
      <c r="R50" s="9"/>
      <c r="S50" s="9"/>
      <c r="T50" s="9"/>
      <c r="U50" s="9"/>
      <c r="V50" s="9"/>
      <c r="W50" s="9"/>
      <c r="X50" s="9"/>
      <c r="Y50" s="9"/>
      <c r="Z50" s="9"/>
    </row>
    <row r="51" spans="1:26" ht="25">
      <c r="A51" s="432" t="s">
        <v>28</v>
      </c>
      <c r="B51" s="442" t="s">
        <v>2250</v>
      </c>
      <c r="C51" s="441" t="s">
        <v>711</v>
      </c>
      <c r="D51" s="3"/>
      <c r="E51" s="66">
        <v>10.95</v>
      </c>
      <c r="F51" s="51">
        <f t="shared" si="0"/>
        <v>15.8994</v>
      </c>
      <c r="G51" s="435">
        <f t="shared" si="1"/>
        <v>24.571799999999996</v>
      </c>
      <c r="H51" s="44"/>
      <c r="I51" s="45" t="s">
        <v>105</v>
      </c>
      <c r="J51" s="332"/>
      <c r="K51" s="332"/>
      <c r="L51" s="56"/>
      <c r="M51" s="56"/>
      <c r="N51" s="56"/>
      <c r="O51" s="8"/>
      <c r="P51" s="54"/>
      <c r="Q51" s="57"/>
      <c r="R51" s="9"/>
      <c r="S51" s="9"/>
      <c r="T51" s="9"/>
      <c r="U51" s="9"/>
      <c r="V51" s="9"/>
      <c r="W51" s="9"/>
      <c r="X51" s="9"/>
      <c r="Y51" s="9"/>
      <c r="Z51" s="9"/>
    </row>
    <row r="52" spans="1:26" ht="25">
      <c r="A52" s="432" t="s">
        <v>28</v>
      </c>
      <c r="B52" s="442" t="s">
        <v>2264</v>
      </c>
      <c r="C52" s="441" t="s">
        <v>1465</v>
      </c>
      <c r="D52" s="3"/>
      <c r="E52" s="66">
        <v>2.75</v>
      </c>
      <c r="F52" s="51">
        <f t="shared" si="0"/>
        <v>3.9930000000000008</v>
      </c>
      <c r="G52" s="435">
        <f t="shared" si="1"/>
        <v>6.1710000000000003</v>
      </c>
      <c r="H52" s="44"/>
      <c r="I52" s="45" t="s">
        <v>105</v>
      </c>
      <c r="J52" s="332"/>
      <c r="K52" s="332"/>
      <c r="L52" s="56"/>
      <c r="M52" s="56"/>
      <c r="N52" s="56"/>
      <c r="O52" s="8"/>
      <c r="P52" s="54"/>
      <c r="Q52" s="57"/>
      <c r="R52" s="9"/>
      <c r="S52" s="9"/>
      <c r="T52" s="9"/>
      <c r="U52" s="9"/>
      <c r="V52" s="9"/>
      <c r="W52" s="9"/>
      <c r="X52" s="9"/>
      <c r="Y52" s="9"/>
      <c r="Z52" s="9"/>
    </row>
    <row r="53" spans="1:26" ht="25">
      <c r="A53" s="432" t="s">
        <v>28</v>
      </c>
      <c r="B53" s="442" t="s">
        <v>2265</v>
      </c>
      <c r="C53" s="441" t="s">
        <v>324</v>
      </c>
      <c r="D53" s="3"/>
      <c r="E53" s="66">
        <v>4.95</v>
      </c>
      <c r="F53" s="51">
        <f t="shared" si="0"/>
        <v>7.1874000000000002</v>
      </c>
      <c r="G53" s="435">
        <f t="shared" si="1"/>
        <v>11.107799999999999</v>
      </c>
      <c r="H53" s="44"/>
      <c r="I53" s="45" t="s">
        <v>105</v>
      </c>
      <c r="J53" s="332"/>
      <c r="K53" s="332"/>
      <c r="L53" s="56"/>
      <c r="M53" s="56"/>
      <c r="N53" s="56"/>
      <c r="O53" s="8"/>
      <c r="P53" s="54"/>
      <c r="Q53" s="57"/>
      <c r="R53" s="9"/>
      <c r="S53" s="9"/>
      <c r="T53" s="9"/>
      <c r="U53" s="9"/>
      <c r="V53" s="9"/>
      <c r="W53" s="9"/>
      <c r="X53" s="9"/>
      <c r="Y53" s="9"/>
      <c r="Z53" s="9"/>
    </row>
    <row r="54" spans="1:26" ht="25">
      <c r="A54" s="432" t="s">
        <v>28</v>
      </c>
      <c r="B54" s="442" t="s">
        <v>2266</v>
      </c>
      <c r="C54" s="441" t="s">
        <v>2167</v>
      </c>
      <c r="D54" s="3"/>
      <c r="E54" s="66">
        <v>5.5</v>
      </c>
      <c r="F54" s="51">
        <f t="shared" si="0"/>
        <v>7.9860000000000015</v>
      </c>
      <c r="G54" s="435">
        <f t="shared" si="1"/>
        <v>12.342000000000001</v>
      </c>
      <c r="H54" s="44"/>
      <c r="I54" s="45" t="s">
        <v>105</v>
      </c>
      <c r="J54" s="332"/>
      <c r="K54" s="332"/>
      <c r="L54" s="56"/>
      <c r="M54" s="56"/>
      <c r="N54" s="56"/>
      <c r="O54" s="8"/>
      <c r="P54" s="54"/>
      <c r="Q54" s="57"/>
      <c r="R54" s="9"/>
      <c r="S54" s="9"/>
      <c r="T54" s="9"/>
      <c r="U54" s="9"/>
      <c r="V54" s="9"/>
      <c r="W54" s="9"/>
      <c r="X54" s="9"/>
      <c r="Y54" s="9"/>
      <c r="Z54" s="9"/>
    </row>
    <row r="55" spans="1:26" ht="25">
      <c r="A55" s="432" t="s">
        <v>28</v>
      </c>
      <c r="B55" s="442" t="s">
        <v>2267</v>
      </c>
      <c r="C55" s="441" t="s">
        <v>324</v>
      </c>
      <c r="D55" s="3"/>
      <c r="E55" s="66">
        <v>10.5</v>
      </c>
      <c r="F55" s="51">
        <f t="shared" si="0"/>
        <v>15.246000000000002</v>
      </c>
      <c r="G55" s="435">
        <f t="shared" si="1"/>
        <v>23.562000000000001</v>
      </c>
      <c r="H55" s="44"/>
      <c r="I55" s="45" t="s">
        <v>105</v>
      </c>
      <c r="J55" s="332"/>
      <c r="K55" s="332"/>
      <c r="L55" s="56"/>
      <c r="M55" s="56"/>
      <c r="N55" s="56"/>
      <c r="O55" s="8"/>
      <c r="P55" s="54"/>
      <c r="Q55" s="57"/>
      <c r="R55" s="9"/>
      <c r="S55" s="9"/>
      <c r="T55" s="9"/>
      <c r="U55" s="9"/>
      <c r="V55" s="9"/>
      <c r="W55" s="9"/>
      <c r="X55" s="9"/>
      <c r="Y55" s="9"/>
      <c r="Z55" s="9"/>
    </row>
    <row r="56" spans="1:26" ht="25">
      <c r="A56" s="432" t="s">
        <v>28</v>
      </c>
      <c r="B56" s="442" t="s">
        <v>2267</v>
      </c>
      <c r="C56" s="441" t="s">
        <v>711</v>
      </c>
      <c r="D56" s="3"/>
      <c r="E56" s="66">
        <v>11.95</v>
      </c>
      <c r="F56" s="51">
        <f t="shared" si="0"/>
        <v>17.351400000000002</v>
      </c>
      <c r="G56" s="435">
        <f t="shared" si="1"/>
        <v>26.815799999999999</v>
      </c>
      <c r="H56" s="44"/>
      <c r="I56" s="45" t="s">
        <v>105</v>
      </c>
      <c r="J56" s="332"/>
      <c r="K56" s="332"/>
      <c r="L56" s="56"/>
      <c r="M56" s="56"/>
      <c r="N56" s="56"/>
      <c r="O56" s="8"/>
      <c r="P56" s="54"/>
      <c r="Q56" s="57"/>
      <c r="R56" s="9"/>
      <c r="S56" s="9"/>
      <c r="T56" s="9"/>
      <c r="U56" s="9"/>
      <c r="V56" s="9"/>
      <c r="W56" s="9"/>
      <c r="X56" s="9"/>
      <c r="Y56" s="9"/>
      <c r="Z56" s="9"/>
    </row>
    <row r="57" spans="1:26" ht="25">
      <c r="A57" s="432" t="s">
        <v>28</v>
      </c>
      <c r="B57" s="442" t="s">
        <v>2268</v>
      </c>
      <c r="C57" s="441" t="s">
        <v>324</v>
      </c>
      <c r="D57" s="3"/>
      <c r="E57" s="66">
        <v>9.5</v>
      </c>
      <c r="F57" s="51">
        <f t="shared" si="0"/>
        <v>13.794000000000002</v>
      </c>
      <c r="G57" s="435">
        <f t="shared" si="1"/>
        <v>21.318000000000001</v>
      </c>
      <c r="H57" s="44"/>
      <c r="I57" s="45" t="s">
        <v>105</v>
      </c>
      <c r="J57" s="332"/>
      <c r="K57" s="332"/>
      <c r="L57" s="56"/>
      <c r="M57" s="56"/>
      <c r="N57" s="56"/>
      <c r="O57" s="8"/>
      <c r="P57" s="54"/>
      <c r="Q57" s="57"/>
      <c r="R57" s="9"/>
      <c r="S57" s="9"/>
      <c r="T57" s="9"/>
      <c r="U57" s="9"/>
      <c r="V57" s="9"/>
      <c r="W57" s="9"/>
      <c r="X57" s="9"/>
      <c r="Y57" s="9"/>
      <c r="Z57" s="9"/>
    </row>
    <row r="58" spans="1:26" ht="25">
      <c r="A58" s="432" t="s">
        <v>28</v>
      </c>
      <c r="B58" s="442" t="s">
        <v>2269</v>
      </c>
      <c r="C58" s="441" t="s">
        <v>2167</v>
      </c>
      <c r="D58" s="3"/>
      <c r="E58" s="66">
        <v>5.5</v>
      </c>
      <c r="F58" s="51">
        <f t="shared" si="0"/>
        <v>7.9860000000000015</v>
      </c>
      <c r="G58" s="435">
        <f t="shared" si="1"/>
        <v>12.342000000000001</v>
      </c>
      <c r="H58" s="44"/>
      <c r="I58" s="45" t="s">
        <v>105</v>
      </c>
      <c r="J58" s="332"/>
      <c r="K58" s="332"/>
      <c r="L58" s="56"/>
      <c r="M58" s="56"/>
      <c r="N58" s="56"/>
      <c r="O58" s="8"/>
      <c r="P58" s="54"/>
      <c r="Q58" s="57"/>
      <c r="R58" s="9"/>
      <c r="S58" s="9"/>
      <c r="T58" s="9"/>
      <c r="U58" s="9"/>
      <c r="V58" s="9"/>
      <c r="W58" s="9"/>
      <c r="X58" s="9"/>
      <c r="Y58" s="9"/>
      <c r="Z58" s="9"/>
    </row>
    <row r="59" spans="1:26" ht="25">
      <c r="A59" s="432" t="s">
        <v>28</v>
      </c>
      <c r="B59" s="442" t="s">
        <v>2270</v>
      </c>
      <c r="C59" s="441" t="s">
        <v>2167</v>
      </c>
      <c r="D59" s="3"/>
      <c r="E59" s="66">
        <v>4.7</v>
      </c>
      <c r="F59" s="51">
        <f t="shared" si="0"/>
        <v>6.8244000000000016</v>
      </c>
      <c r="G59" s="435">
        <f t="shared" si="1"/>
        <v>10.546800000000001</v>
      </c>
      <c r="H59" s="44"/>
      <c r="I59" s="45" t="s">
        <v>105</v>
      </c>
      <c r="J59" s="332"/>
      <c r="K59" s="332"/>
      <c r="L59" s="56"/>
      <c r="M59" s="56"/>
      <c r="N59" s="56"/>
      <c r="O59" s="8"/>
      <c r="P59" s="54"/>
      <c r="Q59" s="57"/>
      <c r="R59" s="9"/>
      <c r="S59" s="9"/>
      <c r="T59" s="9"/>
      <c r="U59" s="9"/>
      <c r="V59" s="9"/>
      <c r="W59" s="9"/>
      <c r="X59" s="9"/>
      <c r="Y59" s="9"/>
      <c r="Z59" s="9"/>
    </row>
    <row r="60" spans="1:26" ht="25">
      <c r="A60" s="432" t="s">
        <v>28</v>
      </c>
      <c r="B60" s="442" t="s">
        <v>2271</v>
      </c>
      <c r="C60" s="441" t="s">
        <v>712</v>
      </c>
      <c r="D60" s="3"/>
      <c r="E60" s="66">
        <v>19.95</v>
      </c>
      <c r="F60" s="51">
        <f t="shared" si="0"/>
        <v>28.967400000000001</v>
      </c>
      <c r="G60" s="435">
        <f t="shared" si="1"/>
        <v>44.767800000000001</v>
      </c>
      <c r="H60" s="44"/>
      <c r="I60" s="45" t="s">
        <v>105</v>
      </c>
      <c r="J60" s="332"/>
      <c r="K60" s="332"/>
      <c r="L60" s="56"/>
      <c r="M60" s="56"/>
      <c r="N60" s="56"/>
      <c r="O60" s="8"/>
      <c r="P60" s="54"/>
      <c r="Q60" s="57"/>
      <c r="R60" s="9"/>
      <c r="S60" s="9"/>
      <c r="T60" s="9"/>
      <c r="U60" s="9"/>
      <c r="V60" s="9"/>
      <c r="W60" s="9"/>
      <c r="X60" s="9"/>
      <c r="Y60" s="9"/>
      <c r="Z60" s="9"/>
    </row>
    <row r="61" spans="1:26" ht="25">
      <c r="A61" s="432" t="s">
        <v>28</v>
      </c>
      <c r="B61" s="442" t="s">
        <v>2272</v>
      </c>
      <c r="C61" s="441" t="s">
        <v>751</v>
      </c>
      <c r="D61" s="3"/>
      <c r="E61" s="66">
        <v>29.95</v>
      </c>
      <c r="F61" s="51">
        <f t="shared" si="0"/>
        <v>43.487400000000001</v>
      </c>
      <c r="G61" s="435">
        <f t="shared" si="1"/>
        <v>67.207799999999992</v>
      </c>
      <c r="H61" s="44"/>
      <c r="I61" s="45" t="s">
        <v>105</v>
      </c>
      <c r="J61" s="332"/>
      <c r="K61" s="332"/>
      <c r="L61" s="56"/>
      <c r="M61" s="56"/>
      <c r="N61" s="56"/>
      <c r="O61" s="8"/>
      <c r="P61" s="54"/>
      <c r="Q61" s="57"/>
      <c r="R61" s="9"/>
      <c r="S61" s="9"/>
      <c r="T61" s="9"/>
      <c r="U61" s="9"/>
      <c r="V61" s="9"/>
      <c r="W61" s="9"/>
      <c r="X61" s="9"/>
      <c r="Y61" s="9"/>
      <c r="Z61" s="9"/>
    </row>
    <row r="62" spans="1:26" ht="25">
      <c r="A62" s="432" t="s">
        <v>28</v>
      </c>
      <c r="B62" s="443" t="s">
        <v>2273</v>
      </c>
      <c r="C62" s="441" t="s">
        <v>90</v>
      </c>
      <c r="D62" s="3"/>
      <c r="E62" s="99">
        <v>4.74</v>
      </c>
      <c r="F62" s="51">
        <f t="shared" si="0"/>
        <v>6.882480000000001</v>
      </c>
      <c r="G62" s="435">
        <f t="shared" si="1"/>
        <v>10.636559999999999</v>
      </c>
      <c r="H62" s="44"/>
      <c r="I62" s="444" t="s">
        <v>139</v>
      </c>
      <c r="J62" s="332"/>
      <c r="K62" s="332"/>
      <c r="L62" s="56"/>
      <c r="M62" s="56"/>
      <c r="N62" s="56"/>
      <c r="O62" s="8"/>
      <c r="P62" s="54"/>
      <c r="Q62" s="57"/>
      <c r="R62" s="9"/>
      <c r="S62" s="9"/>
      <c r="T62" s="9"/>
      <c r="U62" s="9"/>
      <c r="V62" s="9"/>
      <c r="W62" s="9"/>
      <c r="X62" s="9"/>
      <c r="Y62" s="9"/>
      <c r="Z62" s="9"/>
    </row>
    <row r="63" spans="1:26" ht="25">
      <c r="A63" s="432" t="s">
        <v>28</v>
      </c>
      <c r="B63" s="443" t="s">
        <v>2273</v>
      </c>
      <c r="C63" s="441" t="s">
        <v>63</v>
      </c>
      <c r="D63" s="3"/>
      <c r="E63" s="99">
        <v>4.96</v>
      </c>
      <c r="F63" s="51">
        <f t="shared" si="0"/>
        <v>7.2019200000000003</v>
      </c>
      <c r="G63" s="435">
        <f t="shared" si="1"/>
        <v>11.130240000000001</v>
      </c>
      <c r="H63" s="44"/>
      <c r="I63" s="444" t="s">
        <v>139</v>
      </c>
      <c r="J63" s="332"/>
      <c r="K63" s="332"/>
      <c r="L63" s="56"/>
      <c r="M63" s="56"/>
      <c r="N63" s="56"/>
      <c r="O63" s="8"/>
      <c r="P63" s="54"/>
      <c r="Q63" s="57"/>
      <c r="R63" s="9"/>
      <c r="S63" s="9"/>
      <c r="T63" s="9"/>
      <c r="U63" s="9"/>
      <c r="V63" s="9"/>
      <c r="W63" s="9"/>
      <c r="X63" s="9"/>
      <c r="Y63" s="9"/>
      <c r="Z63" s="9"/>
    </row>
    <row r="64" spans="1:26" ht="25">
      <c r="A64" s="432" t="s">
        <v>28</v>
      </c>
      <c r="B64" s="443" t="s">
        <v>2273</v>
      </c>
      <c r="C64" s="441" t="s">
        <v>159</v>
      </c>
      <c r="D64" s="3"/>
      <c r="E64" s="99">
        <v>5.18</v>
      </c>
      <c r="F64" s="51">
        <f t="shared" si="0"/>
        <v>7.5213600000000005</v>
      </c>
      <c r="G64" s="435">
        <f t="shared" si="1"/>
        <v>11.62392</v>
      </c>
      <c r="H64" s="44"/>
      <c r="I64" s="444" t="s">
        <v>139</v>
      </c>
      <c r="J64" s="332"/>
      <c r="K64" s="332"/>
      <c r="L64" s="56"/>
      <c r="M64" s="56"/>
      <c r="N64" s="56"/>
      <c r="O64" s="8"/>
      <c r="P64" s="54"/>
      <c r="Q64" s="57"/>
      <c r="R64" s="9"/>
      <c r="S64" s="9"/>
      <c r="T64" s="9"/>
      <c r="U64" s="9"/>
      <c r="V64" s="9"/>
      <c r="W64" s="9"/>
      <c r="X64" s="9"/>
      <c r="Y64" s="9"/>
      <c r="Z64" s="9"/>
    </row>
    <row r="65" spans="1:26" ht="25">
      <c r="A65" s="432" t="s">
        <v>28</v>
      </c>
      <c r="B65" s="443" t="s">
        <v>2274</v>
      </c>
      <c r="C65" s="441" t="s">
        <v>159</v>
      </c>
      <c r="D65" s="3"/>
      <c r="E65" s="99">
        <v>4.59</v>
      </c>
      <c r="F65" s="51">
        <f t="shared" si="0"/>
        <v>6.6646800000000015</v>
      </c>
      <c r="G65" s="435">
        <f t="shared" si="1"/>
        <v>10.29996</v>
      </c>
      <c r="H65" s="44"/>
      <c r="I65" s="444" t="s">
        <v>139</v>
      </c>
      <c r="J65" s="332"/>
      <c r="K65" s="332"/>
      <c r="L65" s="56"/>
      <c r="M65" s="56"/>
      <c r="N65" s="56"/>
      <c r="O65" s="8"/>
      <c r="P65" s="54"/>
      <c r="Q65" s="57"/>
      <c r="R65" s="9"/>
      <c r="S65" s="9"/>
      <c r="T65" s="9"/>
      <c r="U65" s="9"/>
      <c r="V65" s="9"/>
      <c r="W65" s="9"/>
      <c r="X65" s="9"/>
      <c r="Y65" s="9"/>
      <c r="Z65" s="9"/>
    </row>
    <row r="66" spans="1:26" ht="25">
      <c r="A66" s="432" t="s">
        <v>28</v>
      </c>
      <c r="B66" s="443" t="s">
        <v>2255</v>
      </c>
      <c r="C66" s="441" t="s">
        <v>159</v>
      </c>
      <c r="D66" s="3"/>
      <c r="E66" s="99">
        <v>3.98</v>
      </c>
      <c r="F66" s="51">
        <f t="shared" si="0"/>
        <v>5.7789599999999997</v>
      </c>
      <c r="G66" s="435">
        <f t="shared" si="1"/>
        <v>8.9311199999999999</v>
      </c>
      <c r="H66" s="44"/>
      <c r="I66" s="444" t="s">
        <v>139</v>
      </c>
      <c r="J66" s="332"/>
      <c r="K66" s="332"/>
      <c r="L66" s="56"/>
      <c r="M66" s="56"/>
      <c r="N66" s="56"/>
      <c r="O66" s="8"/>
      <c r="P66" s="54"/>
      <c r="Q66" s="57"/>
      <c r="R66" s="9"/>
      <c r="S66" s="9"/>
      <c r="T66" s="9"/>
      <c r="U66" s="9"/>
      <c r="V66" s="9"/>
      <c r="W66" s="9"/>
      <c r="X66" s="9"/>
      <c r="Y66" s="9"/>
      <c r="Z66" s="9"/>
    </row>
    <row r="67" spans="1:26" ht="25">
      <c r="A67" s="432" t="s">
        <v>28</v>
      </c>
      <c r="B67" s="443" t="s">
        <v>2255</v>
      </c>
      <c r="C67" s="441" t="s">
        <v>191</v>
      </c>
      <c r="D67" s="3"/>
      <c r="E67" s="99">
        <v>3.5</v>
      </c>
      <c r="F67" s="51">
        <f t="shared" si="0"/>
        <v>5.0820000000000007</v>
      </c>
      <c r="G67" s="435">
        <f t="shared" si="1"/>
        <v>7.8540000000000001</v>
      </c>
      <c r="H67" s="44"/>
      <c r="I67" s="444" t="s">
        <v>139</v>
      </c>
      <c r="J67" s="332"/>
      <c r="K67" s="332"/>
      <c r="L67" s="56"/>
      <c r="M67" s="56"/>
      <c r="N67" s="56"/>
      <c r="O67" s="8"/>
      <c r="P67" s="54"/>
      <c r="Q67" s="57"/>
      <c r="R67" s="9"/>
      <c r="S67" s="9"/>
      <c r="T67" s="9"/>
      <c r="U67" s="9"/>
      <c r="V67" s="9"/>
      <c r="W67" s="9"/>
      <c r="X67" s="9"/>
      <c r="Y67" s="9"/>
      <c r="Z67" s="9"/>
    </row>
    <row r="68" spans="1:26" ht="25">
      <c r="A68" s="432" t="s">
        <v>28</v>
      </c>
      <c r="B68" s="443" t="s">
        <v>2255</v>
      </c>
      <c r="C68" s="441" t="s">
        <v>1091</v>
      </c>
      <c r="D68" s="3"/>
      <c r="E68" s="99">
        <v>7.31</v>
      </c>
      <c r="F68" s="51">
        <f t="shared" si="0"/>
        <v>10.614120000000002</v>
      </c>
      <c r="G68" s="435">
        <f t="shared" si="1"/>
        <v>16.403639999999999</v>
      </c>
      <c r="H68" s="44"/>
      <c r="I68" s="444" t="s">
        <v>139</v>
      </c>
      <c r="J68" s="332"/>
      <c r="K68" s="332"/>
      <c r="L68" s="56"/>
      <c r="M68" s="56"/>
      <c r="N68" s="56"/>
      <c r="O68" s="8"/>
      <c r="P68" s="54"/>
      <c r="Q68" s="57"/>
      <c r="R68" s="9"/>
      <c r="S68" s="9"/>
      <c r="T68" s="9"/>
      <c r="U68" s="9"/>
      <c r="V68" s="9"/>
      <c r="W68" s="9"/>
      <c r="X68" s="9"/>
      <c r="Y68" s="9"/>
      <c r="Z68" s="9"/>
    </row>
    <row r="69" spans="1:26" ht="25">
      <c r="A69" s="432" t="s">
        <v>28</v>
      </c>
      <c r="B69" s="443" t="s">
        <v>2275</v>
      </c>
      <c r="C69" s="441" t="s">
        <v>159</v>
      </c>
      <c r="D69" s="3"/>
      <c r="E69" s="99">
        <v>4.4400000000000004</v>
      </c>
      <c r="F69" s="51">
        <f t="shared" si="0"/>
        <v>6.4468800000000019</v>
      </c>
      <c r="G69" s="435">
        <f t="shared" si="1"/>
        <v>9.9633600000000015</v>
      </c>
      <c r="H69" s="44"/>
      <c r="I69" s="444" t="s">
        <v>139</v>
      </c>
      <c r="J69" s="332"/>
      <c r="K69" s="332"/>
      <c r="L69" s="56"/>
      <c r="M69" s="56"/>
      <c r="N69" s="56"/>
      <c r="O69" s="8"/>
      <c r="P69" s="54"/>
      <c r="Q69" s="57"/>
      <c r="R69" s="9"/>
      <c r="S69" s="9"/>
      <c r="T69" s="9"/>
      <c r="U69" s="9"/>
      <c r="V69" s="9"/>
      <c r="W69" s="9"/>
      <c r="X69" s="9"/>
      <c r="Y69" s="9"/>
      <c r="Z69" s="9"/>
    </row>
    <row r="70" spans="1:26" ht="25">
      <c r="A70" s="432" t="s">
        <v>28</v>
      </c>
      <c r="B70" s="443" t="s">
        <v>2275</v>
      </c>
      <c r="C70" s="441" t="s">
        <v>175</v>
      </c>
      <c r="D70" s="3"/>
      <c r="E70" s="99">
        <v>5.48</v>
      </c>
      <c r="F70" s="51">
        <f t="shared" si="0"/>
        <v>7.9569600000000014</v>
      </c>
      <c r="G70" s="435">
        <f t="shared" si="1"/>
        <v>12.297120000000001</v>
      </c>
      <c r="H70" s="44"/>
      <c r="I70" s="444" t="s">
        <v>139</v>
      </c>
      <c r="J70" s="332"/>
      <c r="K70" s="332"/>
      <c r="L70" s="56"/>
      <c r="M70" s="56"/>
      <c r="N70" s="56"/>
      <c r="O70" s="8"/>
      <c r="P70" s="54"/>
      <c r="Q70" s="57"/>
      <c r="R70" s="9"/>
      <c r="S70" s="9"/>
      <c r="T70" s="9"/>
      <c r="U70" s="9"/>
      <c r="V70" s="9"/>
      <c r="W70" s="9"/>
      <c r="X70" s="9"/>
      <c r="Y70" s="9"/>
      <c r="Z70" s="9"/>
    </row>
    <row r="71" spans="1:26" ht="25">
      <c r="A71" s="432" t="s">
        <v>28</v>
      </c>
      <c r="B71" s="443" t="s">
        <v>2257</v>
      </c>
      <c r="C71" s="445" t="s">
        <v>159</v>
      </c>
      <c r="D71" s="3"/>
      <c r="E71" s="99">
        <v>4.68</v>
      </c>
      <c r="F71" s="51">
        <f t="shared" si="0"/>
        <v>6.7953599999999996</v>
      </c>
      <c r="G71" s="435">
        <f t="shared" si="1"/>
        <v>10.501919999999998</v>
      </c>
      <c r="H71" s="44"/>
      <c r="I71" s="444" t="s">
        <v>139</v>
      </c>
      <c r="J71" s="332"/>
      <c r="K71" s="332"/>
      <c r="L71" s="56"/>
      <c r="M71" s="56"/>
      <c r="N71" s="56"/>
      <c r="O71" s="8"/>
      <c r="P71" s="54"/>
      <c r="Q71" s="57"/>
      <c r="R71" s="9"/>
      <c r="S71" s="9"/>
      <c r="T71" s="9"/>
      <c r="U71" s="9"/>
      <c r="V71" s="9"/>
      <c r="W71" s="9"/>
      <c r="X71" s="9"/>
      <c r="Y71" s="9"/>
      <c r="Z71" s="9"/>
    </row>
    <row r="72" spans="1:26" ht="25">
      <c r="A72" s="432" t="s">
        <v>28</v>
      </c>
      <c r="B72" s="443" t="s">
        <v>2257</v>
      </c>
      <c r="C72" s="445" t="s">
        <v>1091</v>
      </c>
      <c r="D72" s="3"/>
      <c r="E72" s="99">
        <v>9.0399999999999991</v>
      </c>
      <c r="F72" s="51">
        <f t="shared" si="0"/>
        <v>13.12608</v>
      </c>
      <c r="G72" s="435">
        <f t="shared" si="1"/>
        <v>20.285759999999996</v>
      </c>
      <c r="H72" s="44"/>
      <c r="I72" s="444" t="s">
        <v>139</v>
      </c>
      <c r="J72" s="332"/>
      <c r="K72" s="332"/>
      <c r="L72" s="56"/>
      <c r="M72" s="56"/>
      <c r="N72" s="56"/>
      <c r="O72" s="8"/>
      <c r="P72" s="54"/>
      <c r="Q72" s="57"/>
      <c r="R72" s="9"/>
      <c r="S72" s="9"/>
      <c r="T72" s="9"/>
      <c r="U72" s="9"/>
      <c r="V72" s="9"/>
      <c r="W72" s="9"/>
      <c r="X72" s="9"/>
      <c r="Y72" s="9"/>
      <c r="Z72" s="9"/>
    </row>
    <row r="73" spans="1:26" ht="25">
      <c r="A73" s="432" t="s">
        <v>28</v>
      </c>
      <c r="B73" s="443" t="s">
        <v>2257</v>
      </c>
      <c r="C73" s="445" t="s">
        <v>148</v>
      </c>
      <c r="D73" s="3"/>
      <c r="E73" s="99">
        <v>18.47</v>
      </c>
      <c r="F73" s="51">
        <f t="shared" si="0"/>
        <v>26.818439999999999</v>
      </c>
      <c r="G73" s="435">
        <f t="shared" si="1"/>
        <v>41.446679999999994</v>
      </c>
      <c r="H73" s="44"/>
      <c r="I73" s="444" t="s">
        <v>139</v>
      </c>
      <c r="J73" s="332"/>
      <c r="K73" s="332"/>
      <c r="L73" s="56"/>
      <c r="M73" s="56"/>
      <c r="N73" s="56"/>
      <c r="O73" s="8"/>
      <c r="P73" s="54"/>
      <c r="Q73" s="57"/>
      <c r="R73" s="9"/>
      <c r="S73" s="9"/>
      <c r="T73" s="9"/>
      <c r="U73" s="9"/>
      <c r="V73" s="9"/>
      <c r="W73" s="9"/>
      <c r="X73" s="9"/>
      <c r="Y73" s="9"/>
      <c r="Z73" s="9"/>
    </row>
    <row r="74" spans="1:26" ht="25">
      <c r="A74" s="432" t="s">
        <v>28</v>
      </c>
      <c r="B74" s="443" t="s">
        <v>2260</v>
      </c>
      <c r="C74" s="436" t="s">
        <v>90</v>
      </c>
      <c r="D74" s="3"/>
      <c r="E74" s="99">
        <v>5.95</v>
      </c>
      <c r="F74" s="51">
        <f t="shared" si="0"/>
        <v>8.639400000000002</v>
      </c>
      <c r="G74" s="435">
        <f t="shared" si="1"/>
        <v>13.351800000000001</v>
      </c>
      <c r="H74" s="44"/>
      <c r="I74" s="45" t="s">
        <v>54</v>
      </c>
      <c r="J74" s="332"/>
      <c r="K74" s="332"/>
      <c r="L74" s="56"/>
      <c r="M74" s="56"/>
      <c r="N74" s="56"/>
      <c r="O74" s="8"/>
      <c r="P74" s="54"/>
      <c r="Q74" s="57"/>
      <c r="R74" s="9"/>
      <c r="S74" s="9"/>
      <c r="T74" s="9"/>
      <c r="U74" s="9"/>
      <c r="V74" s="9"/>
      <c r="W74" s="9"/>
      <c r="X74" s="9"/>
      <c r="Y74" s="9"/>
      <c r="Z74" s="9"/>
    </row>
    <row r="75" spans="1:26" ht="25">
      <c r="A75" s="432" t="s">
        <v>28</v>
      </c>
      <c r="B75" s="443" t="s">
        <v>2276</v>
      </c>
      <c r="C75" s="436" t="s">
        <v>90</v>
      </c>
      <c r="D75" s="3"/>
      <c r="E75" s="99">
        <v>3.95</v>
      </c>
      <c r="F75" s="51">
        <f t="shared" si="0"/>
        <v>5.7354000000000012</v>
      </c>
      <c r="G75" s="435">
        <f t="shared" si="1"/>
        <v>8.8638000000000012</v>
      </c>
      <c r="H75" s="44"/>
      <c r="I75" s="45" t="s">
        <v>54</v>
      </c>
      <c r="J75" s="332"/>
      <c r="K75" s="332"/>
      <c r="L75" s="56"/>
      <c r="M75" s="56"/>
      <c r="N75" s="56"/>
      <c r="O75" s="8"/>
      <c r="P75" s="54"/>
      <c r="Q75" s="57"/>
      <c r="R75" s="9"/>
      <c r="S75" s="9"/>
      <c r="T75" s="9"/>
      <c r="U75" s="9"/>
      <c r="V75" s="9"/>
      <c r="W75" s="9"/>
      <c r="X75" s="9"/>
      <c r="Y75" s="9"/>
      <c r="Z75" s="9"/>
    </row>
    <row r="76" spans="1:26" ht="25">
      <c r="A76" s="432" t="s">
        <v>28</v>
      </c>
      <c r="B76" s="443" t="s">
        <v>2276</v>
      </c>
      <c r="C76" s="436" t="s">
        <v>90</v>
      </c>
      <c r="D76" s="3"/>
      <c r="E76" s="99">
        <v>3.35</v>
      </c>
      <c r="F76" s="51">
        <f t="shared" si="0"/>
        <v>4.8642000000000012</v>
      </c>
      <c r="G76" s="435">
        <f t="shared" si="1"/>
        <v>7.5174000000000012</v>
      </c>
      <c r="H76" s="44"/>
      <c r="I76" s="45" t="s">
        <v>54</v>
      </c>
      <c r="J76" s="332"/>
      <c r="K76" s="332"/>
      <c r="L76" s="56"/>
      <c r="M76" s="56"/>
      <c r="N76" s="56"/>
      <c r="O76" s="8"/>
      <c r="P76" s="54"/>
      <c r="Q76" s="57"/>
      <c r="R76" s="9"/>
      <c r="S76" s="9"/>
      <c r="T76" s="9"/>
      <c r="U76" s="9"/>
      <c r="V76" s="9"/>
      <c r="W76" s="9"/>
      <c r="X76" s="9"/>
      <c r="Y76" s="9"/>
      <c r="Z76" s="9"/>
    </row>
    <row r="77" spans="1:26" ht="25">
      <c r="A77" s="432" t="s">
        <v>28</v>
      </c>
      <c r="B77" s="442" t="s">
        <v>2277</v>
      </c>
      <c r="C77" s="436" t="s">
        <v>159</v>
      </c>
      <c r="D77" s="3"/>
      <c r="E77" s="99">
        <v>4.5</v>
      </c>
      <c r="F77" s="51">
        <f t="shared" si="0"/>
        <v>6.5340000000000007</v>
      </c>
      <c r="G77" s="435">
        <f t="shared" si="1"/>
        <v>10.098000000000001</v>
      </c>
      <c r="H77" s="44"/>
      <c r="I77" s="45" t="s">
        <v>54</v>
      </c>
      <c r="J77" s="332"/>
      <c r="K77" s="332"/>
      <c r="L77" s="56"/>
      <c r="M77" s="56"/>
      <c r="N77" s="56"/>
      <c r="O77" s="8"/>
      <c r="P77" s="54"/>
      <c r="Q77" s="57"/>
      <c r="R77" s="9"/>
      <c r="S77" s="9"/>
      <c r="T77" s="9"/>
      <c r="U77" s="9"/>
      <c r="V77" s="9"/>
      <c r="W77" s="9"/>
      <c r="X77" s="9"/>
      <c r="Y77" s="9"/>
      <c r="Z77" s="9"/>
    </row>
    <row r="78" spans="1:26" ht="25">
      <c r="A78" s="432" t="s">
        <v>28</v>
      </c>
      <c r="B78" s="442" t="s">
        <v>2250</v>
      </c>
      <c r="C78" s="436" t="s">
        <v>159</v>
      </c>
      <c r="D78" s="3"/>
      <c r="E78" s="99">
        <v>3.5</v>
      </c>
      <c r="F78" s="51">
        <f t="shared" si="0"/>
        <v>5.0820000000000007</v>
      </c>
      <c r="G78" s="435">
        <f t="shared" si="1"/>
        <v>7.8540000000000001</v>
      </c>
      <c r="H78" s="44"/>
      <c r="I78" s="45" t="s">
        <v>54</v>
      </c>
      <c r="J78" s="332"/>
      <c r="K78" s="332"/>
      <c r="L78" s="56"/>
      <c r="M78" s="56"/>
      <c r="N78" s="56"/>
      <c r="O78" s="8"/>
      <c r="P78" s="54"/>
      <c r="Q78" s="57"/>
      <c r="R78" s="9"/>
      <c r="S78" s="9"/>
      <c r="T78" s="9"/>
      <c r="U78" s="9"/>
      <c r="V78" s="9"/>
      <c r="W78" s="9"/>
      <c r="X78" s="9"/>
      <c r="Y78" s="9"/>
      <c r="Z78" s="9"/>
    </row>
    <row r="79" spans="1:26" ht="25">
      <c r="A79" s="432" t="s">
        <v>28</v>
      </c>
      <c r="B79" s="442" t="s">
        <v>2251</v>
      </c>
      <c r="C79" s="436" t="s">
        <v>159</v>
      </c>
      <c r="D79" s="3"/>
      <c r="E79" s="99">
        <v>4.99</v>
      </c>
      <c r="F79" s="51">
        <f t="shared" si="0"/>
        <v>7.2454800000000015</v>
      </c>
      <c r="G79" s="435">
        <f t="shared" si="1"/>
        <v>11.197560000000001</v>
      </c>
      <c r="H79" s="44"/>
      <c r="I79" s="45" t="s">
        <v>54</v>
      </c>
      <c r="J79" s="332"/>
      <c r="K79" s="332"/>
      <c r="L79" s="56"/>
      <c r="M79" s="56"/>
      <c r="N79" s="56"/>
      <c r="O79" s="8"/>
      <c r="P79" s="54"/>
      <c r="Q79" s="57"/>
      <c r="R79" s="9"/>
      <c r="S79" s="9"/>
      <c r="T79" s="9"/>
      <c r="U79" s="9"/>
      <c r="V79" s="9"/>
      <c r="W79" s="9"/>
      <c r="X79" s="9"/>
      <c r="Y79" s="9"/>
      <c r="Z79" s="9"/>
    </row>
    <row r="80" spans="1:26" ht="25">
      <c r="A80" s="432" t="s">
        <v>28</v>
      </c>
      <c r="B80" s="442" t="s">
        <v>2252</v>
      </c>
      <c r="C80" s="436" t="s">
        <v>159</v>
      </c>
      <c r="D80" s="3"/>
      <c r="E80" s="99">
        <v>3.99</v>
      </c>
      <c r="F80" s="51">
        <f t="shared" si="0"/>
        <v>5.7934800000000006</v>
      </c>
      <c r="G80" s="435">
        <f t="shared" si="1"/>
        <v>8.9535599999999995</v>
      </c>
      <c r="H80" s="44"/>
      <c r="I80" s="45" t="s">
        <v>54</v>
      </c>
      <c r="J80" s="332"/>
      <c r="K80" s="332"/>
      <c r="L80" s="56"/>
      <c r="M80" s="56"/>
      <c r="N80" s="56"/>
      <c r="O80" s="8"/>
      <c r="P80" s="54"/>
      <c r="Q80" s="57"/>
      <c r="R80" s="9"/>
      <c r="S80" s="9"/>
      <c r="T80" s="9"/>
      <c r="U80" s="9"/>
      <c r="V80" s="9"/>
      <c r="W80" s="9"/>
      <c r="X80" s="9"/>
      <c r="Y80" s="9"/>
      <c r="Z80" s="9"/>
    </row>
    <row r="81" spans="1:26" ht="25">
      <c r="A81" s="432" t="s">
        <v>28</v>
      </c>
      <c r="B81" s="446" t="s">
        <v>2276</v>
      </c>
      <c r="C81" s="436" t="s">
        <v>159</v>
      </c>
      <c r="D81" s="3"/>
      <c r="E81" s="99">
        <v>2.5</v>
      </c>
      <c r="F81" s="51">
        <f t="shared" si="0"/>
        <v>3.63</v>
      </c>
      <c r="G81" s="435">
        <f t="shared" si="1"/>
        <v>5.6099999999999994</v>
      </c>
      <c r="H81" s="44"/>
      <c r="I81" s="45" t="s">
        <v>54</v>
      </c>
      <c r="J81" s="332"/>
      <c r="K81" s="332"/>
      <c r="L81" s="56"/>
      <c r="M81" s="56"/>
      <c r="N81" s="56"/>
      <c r="O81" s="8"/>
      <c r="P81" s="54"/>
      <c r="Q81" s="57"/>
      <c r="R81" s="9"/>
      <c r="S81" s="9"/>
      <c r="T81" s="9"/>
      <c r="U81" s="9"/>
      <c r="V81" s="9"/>
      <c r="W81" s="9"/>
      <c r="X81" s="9"/>
      <c r="Y81" s="9"/>
      <c r="Z81" s="9"/>
    </row>
    <row r="82" spans="1:26" ht="25">
      <c r="A82" s="432" t="s">
        <v>28</v>
      </c>
      <c r="B82" s="443" t="s">
        <v>2278</v>
      </c>
      <c r="C82" s="436" t="s">
        <v>159</v>
      </c>
      <c r="D82" s="3"/>
      <c r="E82" s="99">
        <v>4.95</v>
      </c>
      <c r="F82" s="51">
        <f t="shared" si="0"/>
        <v>7.1874000000000002</v>
      </c>
      <c r="G82" s="435">
        <f t="shared" si="1"/>
        <v>11.107799999999999</v>
      </c>
      <c r="H82" s="44"/>
      <c r="I82" s="45" t="s">
        <v>54</v>
      </c>
      <c r="J82" s="332"/>
      <c r="K82" s="332"/>
      <c r="L82" s="56"/>
      <c r="M82" s="56"/>
      <c r="N82" s="56"/>
      <c r="O82" s="8"/>
      <c r="P82" s="54"/>
      <c r="Q82" s="57"/>
      <c r="R82" s="9"/>
      <c r="S82" s="9"/>
      <c r="T82" s="9"/>
      <c r="U82" s="9"/>
      <c r="V82" s="9"/>
      <c r="W82" s="9"/>
      <c r="X82" s="9"/>
      <c r="Y82" s="9"/>
      <c r="Z82" s="9"/>
    </row>
    <row r="83" spans="1:26" ht="25">
      <c r="A83" s="432" t="s">
        <v>28</v>
      </c>
      <c r="B83" s="443" t="s">
        <v>2278</v>
      </c>
      <c r="C83" s="436" t="s">
        <v>175</v>
      </c>
      <c r="D83" s="3"/>
      <c r="E83" s="99">
        <v>5.5</v>
      </c>
      <c r="F83" s="51">
        <f t="shared" si="0"/>
        <v>7.9860000000000015</v>
      </c>
      <c r="G83" s="435">
        <f t="shared" si="1"/>
        <v>12.342000000000001</v>
      </c>
      <c r="H83" s="44"/>
      <c r="I83" s="45" t="s">
        <v>54</v>
      </c>
      <c r="J83" s="332"/>
      <c r="K83" s="332"/>
      <c r="L83" s="56"/>
      <c r="M83" s="56"/>
      <c r="N83" s="56"/>
      <c r="O83" s="8"/>
      <c r="P83" s="54"/>
      <c r="Q83" s="57"/>
      <c r="R83" s="9"/>
      <c r="S83" s="9"/>
      <c r="T83" s="9"/>
      <c r="U83" s="9"/>
      <c r="V83" s="9"/>
      <c r="W83" s="9"/>
      <c r="X83" s="9"/>
      <c r="Y83" s="9"/>
      <c r="Z83" s="9"/>
    </row>
    <row r="84" spans="1:26" ht="25">
      <c r="A84" s="432" t="s">
        <v>28</v>
      </c>
      <c r="B84" s="443" t="s">
        <v>2278</v>
      </c>
      <c r="C84" s="436" t="s">
        <v>161</v>
      </c>
      <c r="D84" s="3"/>
      <c r="E84" s="99">
        <v>9.9499999999999993</v>
      </c>
      <c r="F84" s="51">
        <f t="shared" si="0"/>
        <v>14.447400000000002</v>
      </c>
      <c r="G84" s="435">
        <f t="shared" si="1"/>
        <v>22.3278</v>
      </c>
      <c r="H84" s="44"/>
      <c r="I84" s="45" t="s">
        <v>54</v>
      </c>
      <c r="J84" s="332"/>
      <c r="K84" s="332"/>
      <c r="L84" s="56"/>
      <c r="M84" s="56"/>
      <c r="N84" s="56"/>
      <c r="O84" s="8"/>
      <c r="P84" s="54"/>
      <c r="Q84" s="57"/>
      <c r="R84" s="9"/>
      <c r="S84" s="9"/>
      <c r="T84" s="9"/>
      <c r="U84" s="9"/>
      <c r="V84" s="9"/>
      <c r="W84" s="9"/>
      <c r="X84" s="9"/>
      <c r="Y84" s="9"/>
      <c r="Z84" s="9"/>
    </row>
    <row r="85" spans="1:26" ht="25">
      <c r="A85" s="432" t="s">
        <v>28</v>
      </c>
      <c r="B85" s="443" t="s">
        <v>2278</v>
      </c>
      <c r="C85" s="436" t="s">
        <v>225</v>
      </c>
      <c r="D85" s="3"/>
      <c r="E85" s="99">
        <v>10.95</v>
      </c>
      <c r="F85" s="51">
        <f t="shared" si="0"/>
        <v>15.8994</v>
      </c>
      <c r="G85" s="435">
        <f t="shared" si="1"/>
        <v>24.571799999999996</v>
      </c>
      <c r="H85" s="44"/>
      <c r="I85" s="45" t="s">
        <v>54</v>
      </c>
      <c r="J85" s="332"/>
      <c r="K85" s="332"/>
      <c r="L85" s="56"/>
      <c r="M85" s="56"/>
      <c r="N85" s="56"/>
      <c r="O85" s="8"/>
      <c r="P85" s="54"/>
      <c r="Q85" s="57"/>
      <c r="R85" s="9"/>
      <c r="S85" s="9"/>
      <c r="T85" s="9"/>
      <c r="U85" s="9"/>
      <c r="V85" s="9"/>
      <c r="W85" s="9"/>
      <c r="X85" s="9"/>
      <c r="Y85" s="9"/>
      <c r="Z85" s="9"/>
    </row>
    <row r="86" spans="1:26" ht="25">
      <c r="A86" s="432" t="s">
        <v>28</v>
      </c>
      <c r="B86" s="443" t="s">
        <v>2265</v>
      </c>
      <c r="C86" s="436" t="s">
        <v>175</v>
      </c>
      <c r="D86" s="3"/>
      <c r="E86" s="99">
        <v>2.75</v>
      </c>
      <c r="F86" s="51">
        <f t="shared" si="0"/>
        <v>3.9930000000000008</v>
      </c>
      <c r="G86" s="435">
        <f t="shared" si="1"/>
        <v>6.1710000000000003</v>
      </c>
      <c r="H86" s="44"/>
      <c r="I86" s="45" t="s">
        <v>54</v>
      </c>
      <c r="J86" s="332"/>
      <c r="K86" s="332"/>
      <c r="L86" s="56"/>
      <c r="M86" s="56"/>
      <c r="N86" s="56"/>
      <c r="O86" s="8"/>
      <c r="P86" s="54"/>
      <c r="Q86" s="57"/>
      <c r="R86" s="9"/>
      <c r="S86" s="9"/>
      <c r="T86" s="9"/>
      <c r="U86" s="9"/>
      <c r="V86" s="9"/>
      <c r="W86" s="9"/>
      <c r="X86" s="9"/>
      <c r="Y86" s="9"/>
      <c r="Z86" s="9"/>
    </row>
    <row r="87" spans="1:26" ht="25">
      <c r="A87" s="432" t="s">
        <v>28</v>
      </c>
      <c r="B87" s="443" t="s">
        <v>2265</v>
      </c>
      <c r="C87" s="436" t="s">
        <v>161</v>
      </c>
      <c r="D87" s="3"/>
      <c r="E87" s="99">
        <v>4.95</v>
      </c>
      <c r="F87" s="51">
        <f t="shared" si="0"/>
        <v>7.1874000000000002</v>
      </c>
      <c r="G87" s="435">
        <f t="shared" si="1"/>
        <v>11.107799999999999</v>
      </c>
      <c r="H87" s="44"/>
      <c r="I87" s="45" t="s">
        <v>54</v>
      </c>
      <c r="J87" s="332"/>
      <c r="K87" s="332"/>
      <c r="L87" s="56"/>
      <c r="M87" s="56"/>
      <c r="N87" s="56"/>
      <c r="O87" s="8"/>
      <c r="P87" s="54"/>
      <c r="Q87" s="57"/>
      <c r="R87" s="9"/>
      <c r="S87" s="9"/>
      <c r="T87" s="9"/>
      <c r="U87" s="9"/>
      <c r="V87" s="9"/>
      <c r="W87" s="9"/>
      <c r="X87" s="9"/>
      <c r="Y87" s="9"/>
      <c r="Z87" s="9"/>
    </row>
    <row r="88" spans="1:26" ht="25">
      <c r="A88" s="432" t="s">
        <v>28</v>
      </c>
      <c r="B88" s="443" t="s">
        <v>2279</v>
      </c>
      <c r="C88" s="436" t="s">
        <v>189</v>
      </c>
      <c r="D88" s="3"/>
      <c r="E88" s="99">
        <v>5.5</v>
      </c>
      <c r="F88" s="51">
        <f t="shared" si="0"/>
        <v>7.9860000000000015</v>
      </c>
      <c r="G88" s="435">
        <f t="shared" si="1"/>
        <v>12.342000000000001</v>
      </c>
      <c r="H88" s="44"/>
      <c r="I88" s="45" t="s">
        <v>54</v>
      </c>
      <c r="J88" s="332"/>
      <c r="K88" s="332"/>
      <c r="L88" s="56"/>
      <c r="M88" s="56"/>
      <c r="N88" s="56"/>
      <c r="O88" s="8"/>
      <c r="P88" s="54"/>
      <c r="Q88" s="57"/>
      <c r="R88" s="9"/>
      <c r="S88" s="9"/>
      <c r="T88" s="9"/>
      <c r="U88" s="9"/>
      <c r="V88" s="9"/>
      <c r="W88" s="9"/>
      <c r="X88" s="9"/>
      <c r="Y88" s="9"/>
      <c r="Z88" s="9"/>
    </row>
    <row r="89" spans="1:26" ht="25">
      <c r="A89" s="432" t="s">
        <v>28</v>
      </c>
      <c r="B89" s="443" t="s">
        <v>2279</v>
      </c>
      <c r="C89" s="436" t="s">
        <v>189</v>
      </c>
      <c r="D89" s="3"/>
      <c r="E89" s="99">
        <v>4.6500000000000004</v>
      </c>
      <c r="F89" s="51">
        <f t="shared" si="0"/>
        <v>6.7518000000000011</v>
      </c>
      <c r="G89" s="435">
        <f t="shared" si="1"/>
        <v>10.434600000000001</v>
      </c>
      <c r="H89" s="44"/>
      <c r="I89" s="45" t="s">
        <v>54</v>
      </c>
      <c r="J89" s="332"/>
      <c r="K89" s="332"/>
      <c r="L89" s="56"/>
      <c r="M89" s="56"/>
      <c r="N89" s="56"/>
      <c r="O89" s="8"/>
      <c r="P89" s="54"/>
      <c r="Q89" s="57"/>
      <c r="R89" s="9"/>
      <c r="S89" s="9"/>
      <c r="T89" s="9"/>
      <c r="U89" s="9"/>
      <c r="V89" s="9"/>
      <c r="W89" s="9"/>
      <c r="X89" s="9"/>
      <c r="Y89" s="9"/>
      <c r="Z89" s="9"/>
    </row>
    <row r="90" spans="1:26" ht="25">
      <c r="A90" s="432" t="s">
        <v>28</v>
      </c>
      <c r="B90" s="443" t="s">
        <v>2279</v>
      </c>
      <c r="C90" s="436" t="s">
        <v>161</v>
      </c>
      <c r="D90" s="3"/>
      <c r="E90" s="99">
        <v>10.5</v>
      </c>
      <c r="F90" s="51">
        <f t="shared" si="0"/>
        <v>15.246000000000002</v>
      </c>
      <c r="G90" s="435">
        <f t="shared" si="1"/>
        <v>23.562000000000001</v>
      </c>
      <c r="H90" s="44"/>
      <c r="I90" s="45" t="s">
        <v>54</v>
      </c>
      <c r="J90" s="332"/>
      <c r="K90" s="332"/>
      <c r="L90" s="56"/>
      <c r="M90" s="56"/>
      <c r="N90" s="56"/>
      <c r="O90" s="8"/>
      <c r="P90" s="54"/>
      <c r="Q90" s="57"/>
      <c r="R90" s="9"/>
      <c r="S90" s="9"/>
      <c r="T90" s="9"/>
      <c r="U90" s="9"/>
      <c r="V90" s="9"/>
      <c r="W90" s="9"/>
      <c r="X90" s="9"/>
      <c r="Y90" s="9"/>
      <c r="Z90" s="9"/>
    </row>
    <row r="91" spans="1:26" ht="25">
      <c r="A91" s="432" t="s">
        <v>28</v>
      </c>
      <c r="B91" s="443" t="s">
        <v>2279</v>
      </c>
      <c r="C91" s="436" t="s">
        <v>225</v>
      </c>
      <c r="D91" s="3"/>
      <c r="E91" s="99">
        <v>11.95</v>
      </c>
      <c r="F91" s="51">
        <f t="shared" si="0"/>
        <v>17.351400000000002</v>
      </c>
      <c r="G91" s="435">
        <f t="shared" si="1"/>
        <v>26.815799999999999</v>
      </c>
      <c r="H91" s="44"/>
      <c r="I91" s="45" t="s">
        <v>54</v>
      </c>
      <c r="J91" s="332"/>
      <c r="K91" s="332"/>
      <c r="L91" s="56"/>
      <c r="M91" s="56"/>
      <c r="N91" s="56"/>
      <c r="O91" s="8"/>
      <c r="P91" s="54"/>
      <c r="Q91" s="57"/>
      <c r="R91" s="9"/>
      <c r="S91" s="9"/>
      <c r="T91" s="9"/>
      <c r="U91" s="9"/>
      <c r="V91" s="9"/>
      <c r="W91" s="9"/>
      <c r="X91" s="9"/>
      <c r="Y91" s="9"/>
      <c r="Z91" s="9"/>
    </row>
    <row r="92" spans="1:26" ht="25">
      <c r="A92" s="432" t="s">
        <v>28</v>
      </c>
      <c r="B92" s="443" t="s">
        <v>2268</v>
      </c>
      <c r="C92" s="436" t="s">
        <v>63</v>
      </c>
      <c r="D92" s="3"/>
      <c r="E92" s="99">
        <v>4.95</v>
      </c>
      <c r="F92" s="51">
        <f t="shared" si="0"/>
        <v>7.1874000000000002</v>
      </c>
      <c r="G92" s="435">
        <f t="shared" si="1"/>
        <v>11.107799999999999</v>
      </c>
      <c r="H92" s="44"/>
      <c r="I92" s="45" t="s">
        <v>54</v>
      </c>
      <c r="J92" s="332"/>
      <c r="K92" s="332"/>
      <c r="L92" s="56"/>
      <c r="M92" s="56"/>
      <c r="N92" s="56"/>
      <c r="O92" s="8"/>
      <c r="P92" s="54"/>
      <c r="Q92" s="57"/>
      <c r="R92" s="9"/>
      <c r="S92" s="9"/>
      <c r="T92" s="9"/>
      <c r="U92" s="9"/>
      <c r="V92" s="9"/>
      <c r="W92" s="9"/>
      <c r="X92" s="9"/>
      <c r="Y92" s="9"/>
      <c r="Z92" s="9"/>
    </row>
    <row r="93" spans="1:26" ht="25">
      <c r="A93" s="432" t="s">
        <v>28</v>
      </c>
      <c r="B93" s="443" t="s">
        <v>2268</v>
      </c>
      <c r="C93" s="436" t="s">
        <v>189</v>
      </c>
      <c r="D93" s="3"/>
      <c r="E93" s="99">
        <v>5.5</v>
      </c>
      <c r="F93" s="51">
        <f t="shared" si="0"/>
        <v>7.9860000000000015</v>
      </c>
      <c r="G93" s="435">
        <f t="shared" si="1"/>
        <v>12.342000000000001</v>
      </c>
      <c r="H93" s="44"/>
      <c r="I93" s="45" t="s">
        <v>54</v>
      </c>
      <c r="J93" s="332"/>
      <c r="K93" s="332"/>
      <c r="L93" s="56"/>
      <c r="M93" s="56"/>
      <c r="N93" s="56"/>
      <c r="O93" s="8"/>
      <c r="P93" s="54"/>
      <c r="Q93" s="57"/>
      <c r="R93" s="9"/>
      <c r="S93" s="9"/>
      <c r="T93" s="9"/>
      <c r="U93" s="9"/>
      <c r="V93" s="9"/>
      <c r="W93" s="9"/>
      <c r="X93" s="9"/>
      <c r="Y93" s="9"/>
      <c r="Z93" s="9"/>
    </row>
    <row r="94" spans="1:26" ht="25">
      <c r="A94" s="432" t="s">
        <v>28</v>
      </c>
      <c r="B94" s="443" t="s">
        <v>2268</v>
      </c>
      <c r="C94" s="436" t="s">
        <v>189</v>
      </c>
      <c r="D94" s="3"/>
      <c r="E94" s="99">
        <v>4.6500000000000004</v>
      </c>
      <c r="F94" s="51">
        <f t="shared" si="0"/>
        <v>6.7518000000000011</v>
      </c>
      <c r="G94" s="435">
        <f t="shared" si="1"/>
        <v>10.434600000000001</v>
      </c>
      <c r="H94" s="44"/>
      <c r="I94" s="45" t="s">
        <v>54</v>
      </c>
      <c r="J94" s="332"/>
      <c r="K94" s="332"/>
      <c r="L94" s="56"/>
      <c r="M94" s="56"/>
      <c r="N94" s="56"/>
      <c r="O94" s="8"/>
      <c r="P94" s="54"/>
      <c r="Q94" s="57"/>
      <c r="R94" s="9"/>
      <c r="S94" s="9"/>
      <c r="T94" s="9"/>
      <c r="U94" s="9"/>
      <c r="V94" s="9"/>
      <c r="W94" s="9"/>
      <c r="X94" s="9"/>
      <c r="Y94" s="9"/>
      <c r="Z94" s="9"/>
    </row>
    <row r="95" spans="1:26" ht="25">
      <c r="A95" s="432" t="s">
        <v>28</v>
      </c>
      <c r="B95" s="443" t="s">
        <v>2268</v>
      </c>
      <c r="C95" s="436" t="s">
        <v>161</v>
      </c>
      <c r="D95" s="3"/>
      <c r="E95" s="99">
        <v>9.5</v>
      </c>
      <c r="F95" s="51">
        <f t="shared" si="0"/>
        <v>13.794000000000002</v>
      </c>
      <c r="G95" s="435">
        <f t="shared" si="1"/>
        <v>21.318000000000001</v>
      </c>
      <c r="H95" s="44"/>
      <c r="I95" s="45" t="s">
        <v>54</v>
      </c>
      <c r="J95" s="332"/>
      <c r="K95" s="332"/>
      <c r="L95" s="56"/>
      <c r="M95" s="56"/>
      <c r="N95" s="56"/>
      <c r="O95" s="8"/>
      <c r="P95" s="54"/>
      <c r="Q95" s="57"/>
      <c r="R95" s="9"/>
      <c r="S95" s="9"/>
      <c r="T95" s="9"/>
      <c r="U95" s="9"/>
      <c r="V95" s="9"/>
      <c r="W95" s="9"/>
      <c r="X95" s="9"/>
      <c r="Y95" s="9"/>
      <c r="Z95" s="9"/>
    </row>
    <row r="96" spans="1:26" ht="25">
      <c r="A96" s="432" t="s">
        <v>28</v>
      </c>
      <c r="B96" s="443" t="s">
        <v>2269</v>
      </c>
      <c r="C96" s="436" t="s">
        <v>189</v>
      </c>
      <c r="D96" s="3"/>
      <c r="E96" s="99">
        <v>5.5</v>
      </c>
      <c r="F96" s="51">
        <f t="shared" si="0"/>
        <v>7.9860000000000015</v>
      </c>
      <c r="G96" s="435">
        <f t="shared" si="1"/>
        <v>12.342000000000001</v>
      </c>
      <c r="H96" s="44"/>
      <c r="I96" s="45" t="s">
        <v>54</v>
      </c>
      <c r="J96" s="332"/>
      <c r="K96" s="332"/>
      <c r="L96" s="56"/>
      <c r="M96" s="56"/>
      <c r="N96" s="56"/>
      <c r="O96" s="8"/>
      <c r="P96" s="54"/>
      <c r="Q96" s="57"/>
      <c r="R96" s="9"/>
      <c r="S96" s="9"/>
      <c r="T96" s="9"/>
      <c r="U96" s="9"/>
      <c r="V96" s="9"/>
      <c r="W96" s="9"/>
      <c r="X96" s="9"/>
      <c r="Y96" s="9"/>
      <c r="Z96" s="9"/>
    </row>
    <row r="97" spans="1:26" ht="25">
      <c r="A97" s="432" t="s">
        <v>28</v>
      </c>
      <c r="B97" s="443" t="s">
        <v>2269</v>
      </c>
      <c r="C97" s="436" t="s">
        <v>189</v>
      </c>
      <c r="D97" s="3"/>
      <c r="E97" s="99">
        <v>4.7</v>
      </c>
      <c r="F97" s="51">
        <f t="shared" si="0"/>
        <v>6.8244000000000016</v>
      </c>
      <c r="G97" s="435">
        <f t="shared" si="1"/>
        <v>10.546800000000001</v>
      </c>
      <c r="H97" s="44"/>
      <c r="I97" s="45" t="s">
        <v>54</v>
      </c>
      <c r="J97" s="332"/>
      <c r="K97" s="332"/>
      <c r="L97" s="56"/>
      <c r="M97" s="56"/>
      <c r="N97" s="56"/>
      <c r="O97" s="8"/>
      <c r="P97" s="54"/>
      <c r="Q97" s="57"/>
      <c r="R97" s="9"/>
      <c r="S97" s="9"/>
      <c r="T97" s="9"/>
      <c r="U97" s="9"/>
      <c r="V97" s="9"/>
      <c r="W97" s="9"/>
      <c r="X97" s="9"/>
      <c r="Y97" s="9"/>
      <c r="Z97" s="9"/>
    </row>
    <row r="98" spans="1:26" ht="25">
      <c r="A98" s="432" t="s">
        <v>28</v>
      </c>
      <c r="B98" s="443" t="s">
        <v>2269</v>
      </c>
      <c r="C98" s="436" t="s">
        <v>159</v>
      </c>
      <c r="D98" s="3"/>
      <c r="E98" s="99">
        <v>10.5</v>
      </c>
      <c r="F98" s="51">
        <f t="shared" si="0"/>
        <v>15.246000000000002</v>
      </c>
      <c r="G98" s="435">
        <f t="shared" si="1"/>
        <v>23.562000000000001</v>
      </c>
      <c r="H98" s="44"/>
      <c r="I98" s="45" t="s">
        <v>54</v>
      </c>
      <c r="J98" s="332"/>
      <c r="K98" s="332"/>
      <c r="L98" s="56"/>
      <c r="M98" s="56"/>
      <c r="N98" s="56"/>
      <c r="O98" s="8"/>
      <c r="P98" s="54"/>
      <c r="Q98" s="57"/>
      <c r="R98" s="9"/>
      <c r="S98" s="9"/>
      <c r="T98" s="9"/>
      <c r="U98" s="9"/>
      <c r="V98" s="9"/>
      <c r="W98" s="9"/>
      <c r="X98" s="9"/>
      <c r="Y98" s="9"/>
      <c r="Z98" s="9"/>
    </row>
    <row r="99" spans="1:26" ht="25">
      <c r="A99" s="432" t="s">
        <v>28</v>
      </c>
      <c r="B99" s="443" t="s">
        <v>2269</v>
      </c>
      <c r="C99" s="436" t="s">
        <v>1091</v>
      </c>
      <c r="D99" s="3"/>
      <c r="E99" s="99">
        <v>19.95</v>
      </c>
      <c r="F99" s="51">
        <f t="shared" si="0"/>
        <v>28.967400000000001</v>
      </c>
      <c r="G99" s="435">
        <f t="shared" si="1"/>
        <v>44.767800000000001</v>
      </c>
      <c r="H99" s="44"/>
      <c r="I99" s="45" t="s">
        <v>54</v>
      </c>
      <c r="J99" s="332"/>
      <c r="K99" s="332"/>
      <c r="L99" s="56"/>
      <c r="M99" s="56"/>
      <c r="N99" s="56"/>
      <c r="O99" s="8"/>
      <c r="P99" s="54"/>
      <c r="Q99" s="57"/>
      <c r="R99" s="9"/>
      <c r="S99" s="9"/>
      <c r="T99" s="9"/>
      <c r="U99" s="9"/>
      <c r="V99" s="9"/>
      <c r="W99" s="9"/>
      <c r="X99" s="9"/>
      <c r="Y99" s="9"/>
      <c r="Z99" s="9"/>
    </row>
    <row r="100" spans="1:26" ht="25">
      <c r="A100" s="432" t="s">
        <v>28</v>
      </c>
      <c r="B100" s="443" t="s">
        <v>2269</v>
      </c>
      <c r="C100" s="436" t="s">
        <v>148</v>
      </c>
      <c r="D100" s="3"/>
      <c r="E100" s="99">
        <v>29.95</v>
      </c>
      <c r="F100" s="51">
        <f t="shared" si="0"/>
        <v>43.487400000000001</v>
      </c>
      <c r="G100" s="435">
        <f t="shared" si="1"/>
        <v>67.207799999999992</v>
      </c>
      <c r="H100" s="44"/>
      <c r="I100" s="45" t="s">
        <v>54</v>
      </c>
      <c r="J100" s="332"/>
      <c r="K100" s="332"/>
      <c r="L100" s="56"/>
      <c r="M100" s="56"/>
      <c r="N100" s="56"/>
      <c r="O100" s="8"/>
      <c r="P100" s="54"/>
      <c r="Q100" s="57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25">
      <c r="A101" s="432" t="s">
        <v>28</v>
      </c>
      <c r="B101" s="443" t="s">
        <v>2269</v>
      </c>
      <c r="C101" s="436" t="s">
        <v>252</v>
      </c>
      <c r="D101" s="3"/>
      <c r="E101" s="99">
        <v>2.75</v>
      </c>
      <c r="F101" s="51">
        <f t="shared" si="0"/>
        <v>3.9930000000000008</v>
      </c>
      <c r="G101" s="435">
        <f t="shared" si="1"/>
        <v>6.1710000000000003</v>
      </c>
      <c r="H101" s="44"/>
      <c r="I101" s="45" t="s">
        <v>54</v>
      </c>
      <c r="J101" s="332"/>
      <c r="K101" s="332"/>
      <c r="L101" s="56"/>
      <c r="M101" s="56"/>
      <c r="N101" s="56"/>
      <c r="O101" s="8"/>
      <c r="P101" s="54"/>
      <c r="Q101" s="57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FFFF"/>
    <outlinePr summaryBelow="0" summaryRight="0"/>
  </sheetPr>
  <dimension ref="A1:S90"/>
  <sheetViews>
    <sheetView workbookViewId="0">
      <selection activeCell="G13" sqref="G13"/>
    </sheetView>
  </sheetViews>
  <sheetFormatPr baseColWidth="10" defaultColWidth="12.6640625" defaultRowHeight="15.75" customHeight="1"/>
  <cols>
    <col min="1" max="1" width="17" customWidth="1"/>
    <col min="2" max="2" width="78.6640625" customWidth="1"/>
    <col min="4" max="6" width="0.33203125" customWidth="1"/>
    <col min="7" max="7" width="31.33203125" customWidth="1"/>
    <col min="12" max="12" width="18.6640625" customWidth="1"/>
    <col min="13" max="13" width="19.6640625" customWidth="1"/>
    <col min="14" max="14" width="17" customWidth="1"/>
    <col min="15" max="15" width="14.5" customWidth="1"/>
  </cols>
  <sheetData>
    <row r="1" spans="1:19" ht="1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1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1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1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1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37">
      <c r="A13" s="9"/>
      <c r="B13" s="9"/>
      <c r="C13" s="9"/>
      <c r="D13" s="9"/>
      <c r="E13" s="9"/>
      <c r="F13" s="9"/>
      <c r="G13" s="31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37">
      <c r="A15" s="9"/>
      <c r="B15" s="9"/>
      <c r="C15" s="9"/>
      <c r="D15" s="9"/>
      <c r="E15" s="9"/>
      <c r="F15" s="319" t="s">
        <v>29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1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ht="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ht="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ht="1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ht="1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ht="1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ht="1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ht="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ht="1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ht="1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ht="1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ht="1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ht="1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ht="1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ht="36" customHeight="1">
      <c r="A30" s="40" t="s">
        <v>37</v>
      </c>
      <c r="B30" s="41" t="s">
        <v>38</v>
      </c>
      <c r="C30" s="42" t="s">
        <v>40</v>
      </c>
      <c r="D30" s="3" t="s">
        <v>40</v>
      </c>
      <c r="E30" s="4"/>
      <c r="F30" s="4" t="s">
        <v>41</v>
      </c>
      <c r="G30" s="43" t="s">
        <v>42</v>
      </c>
      <c r="H30" s="44"/>
      <c r="I30" s="45" t="s">
        <v>43</v>
      </c>
      <c r="J30" s="45" t="s">
        <v>44</v>
      </c>
      <c r="K30" s="45" t="s">
        <v>45</v>
      </c>
      <c r="L30" s="45" t="s">
        <v>46</v>
      </c>
      <c r="M30" s="45" t="s">
        <v>47</v>
      </c>
      <c r="N30" s="45" t="s">
        <v>48</v>
      </c>
      <c r="O30" s="45" t="s">
        <v>49</v>
      </c>
      <c r="P30" s="45" t="s">
        <v>50</v>
      </c>
      <c r="Q30" s="45" t="s">
        <v>51</v>
      </c>
      <c r="R30" s="46"/>
      <c r="S30" s="46"/>
    </row>
    <row r="31" spans="1:19" ht="25">
      <c r="A31" s="447" t="s">
        <v>29</v>
      </c>
      <c r="B31" s="448" t="s">
        <v>2280</v>
      </c>
      <c r="C31" s="50" t="s">
        <v>306</v>
      </c>
      <c r="D31" s="3"/>
      <c r="E31" s="94">
        <v>1.25</v>
      </c>
      <c r="F31" s="99">
        <v>1.25</v>
      </c>
      <c r="G31" s="52">
        <f t="shared" ref="G31:G88" si="0">E31*1.1*1.2*1.7</f>
        <v>2.8049999999999997</v>
      </c>
      <c r="H31" s="44"/>
      <c r="I31" s="7" t="s">
        <v>75</v>
      </c>
      <c r="J31" s="8"/>
      <c r="K31" s="8"/>
      <c r="L31" s="56"/>
      <c r="M31" s="56"/>
      <c r="N31" s="56"/>
      <c r="O31" s="8"/>
      <c r="P31" s="54"/>
      <c r="Q31" s="57"/>
      <c r="R31" s="9"/>
      <c r="S31" s="9"/>
    </row>
    <row r="32" spans="1:19" ht="25">
      <c r="A32" s="447" t="s">
        <v>29</v>
      </c>
      <c r="B32" s="449" t="s">
        <v>2281</v>
      </c>
      <c r="C32" s="50" t="s">
        <v>306</v>
      </c>
      <c r="D32" s="3"/>
      <c r="E32" s="94">
        <v>1.1000000000000001</v>
      </c>
      <c r="F32" s="99">
        <v>1.1000000000000001</v>
      </c>
      <c r="G32" s="52">
        <f t="shared" si="0"/>
        <v>2.4684000000000004</v>
      </c>
      <c r="H32" s="44"/>
      <c r="I32" s="7" t="s">
        <v>75</v>
      </c>
      <c r="J32" s="8"/>
      <c r="K32" s="8"/>
      <c r="L32" s="56"/>
      <c r="M32" s="56"/>
      <c r="N32" s="56"/>
      <c r="O32" s="8"/>
      <c r="P32" s="54"/>
      <c r="Q32" s="57"/>
      <c r="R32" s="9"/>
      <c r="S32" s="9"/>
    </row>
    <row r="33" spans="1:19" ht="25">
      <c r="A33" s="447" t="s">
        <v>29</v>
      </c>
      <c r="B33" s="449" t="s">
        <v>2282</v>
      </c>
      <c r="C33" s="50" t="s">
        <v>306</v>
      </c>
      <c r="D33" s="3"/>
      <c r="E33" s="94">
        <v>0.9</v>
      </c>
      <c r="F33" s="99">
        <v>0.9</v>
      </c>
      <c r="G33" s="52">
        <f t="shared" si="0"/>
        <v>2.0196000000000001</v>
      </c>
      <c r="H33" s="44"/>
      <c r="I33" s="7" t="s">
        <v>75</v>
      </c>
      <c r="J33" s="8"/>
      <c r="K33" s="8"/>
      <c r="L33" s="56"/>
      <c r="M33" s="56"/>
      <c r="N33" s="56"/>
      <c r="O33" s="8"/>
      <c r="P33" s="54"/>
      <c r="Q33" s="57"/>
      <c r="R33" s="9"/>
      <c r="S33" s="9"/>
    </row>
    <row r="34" spans="1:19" ht="25">
      <c r="A34" s="447" t="s">
        <v>29</v>
      </c>
      <c r="B34" s="449" t="s">
        <v>2283</v>
      </c>
      <c r="C34" s="50" t="s">
        <v>74</v>
      </c>
      <c r="D34" s="3"/>
      <c r="E34" s="94">
        <v>9.9499999999999993</v>
      </c>
      <c r="F34" s="99">
        <v>8</v>
      </c>
      <c r="G34" s="52">
        <f t="shared" si="0"/>
        <v>22.3278</v>
      </c>
      <c r="H34" s="44"/>
      <c r="I34" s="7" t="s">
        <v>75</v>
      </c>
      <c r="J34" s="8"/>
      <c r="K34" s="8"/>
      <c r="L34" s="56"/>
      <c r="M34" s="56"/>
      <c r="N34" s="56"/>
      <c r="O34" s="8"/>
      <c r="P34" s="54"/>
      <c r="Q34" s="57"/>
      <c r="R34" s="9"/>
      <c r="S34" s="9"/>
    </row>
    <row r="35" spans="1:19" ht="25">
      <c r="A35" s="447" t="s">
        <v>29</v>
      </c>
      <c r="B35" s="449" t="s">
        <v>2284</v>
      </c>
      <c r="C35" s="50" t="s">
        <v>1522</v>
      </c>
      <c r="D35" s="3"/>
      <c r="E35" s="94">
        <v>8</v>
      </c>
      <c r="F35" s="99">
        <v>4</v>
      </c>
      <c r="G35" s="52">
        <f t="shared" si="0"/>
        <v>17.952000000000002</v>
      </c>
      <c r="H35" s="44"/>
      <c r="I35" s="7" t="s">
        <v>75</v>
      </c>
      <c r="J35" s="8"/>
      <c r="K35" s="8"/>
      <c r="L35" s="56"/>
      <c r="M35" s="56"/>
      <c r="N35" s="56"/>
      <c r="O35" s="8"/>
      <c r="P35" s="54"/>
      <c r="Q35" s="57"/>
      <c r="R35" s="9"/>
      <c r="S35" s="9"/>
    </row>
    <row r="36" spans="1:19" ht="25">
      <c r="A36" s="447" t="s">
        <v>29</v>
      </c>
      <c r="B36" s="449" t="s">
        <v>2285</v>
      </c>
      <c r="C36" s="62" t="s">
        <v>2286</v>
      </c>
      <c r="D36" s="3"/>
      <c r="E36" s="94">
        <v>4</v>
      </c>
      <c r="F36" s="99">
        <v>4</v>
      </c>
      <c r="G36" s="52">
        <f t="shared" si="0"/>
        <v>8.9760000000000009</v>
      </c>
      <c r="H36" s="44"/>
      <c r="I36" s="7" t="s">
        <v>75</v>
      </c>
      <c r="J36" s="8"/>
      <c r="K36" s="8"/>
      <c r="L36" s="56"/>
      <c r="M36" s="56"/>
      <c r="N36" s="56"/>
      <c r="O36" s="8"/>
      <c r="P36" s="54"/>
      <c r="Q36" s="57"/>
      <c r="R36" s="9"/>
      <c r="S36" s="9"/>
    </row>
    <row r="37" spans="1:19" ht="25">
      <c r="A37" s="447" t="s">
        <v>29</v>
      </c>
      <c r="B37" s="449" t="s">
        <v>2287</v>
      </c>
      <c r="C37" s="62" t="s">
        <v>2286</v>
      </c>
      <c r="D37" s="3"/>
      <c r="E37" s="94">
        <v>4</v>
      </c>
      <c r="F37" s="99">
        <v>4</v>
      </c>
      <c r="G37" s="52">
        <f t="shared" si="0"/>
        <v>8.9760000000000009</v>
      </c>
      <c r="H37" s="44"/>
      <c r="I37" s="7" t="s">
        <v>75</v>
      </c>
      <c r="J37" s="8"/>
      <c r="K37" s="8"/>
      <c r="L37" s="56"/>
      <c r="M37" s="56"/>
      <c r="N37" s="56"/>
      <c r="O37" s="8"/>
      <c r="P37" s="54"/>
      <c r="Q37" s="57"/>
      <c r="R37" s="9"/>
      <c r="S37" s="9"/>
    </row>
    <row r="38" spans="1:19" ht="25">
      <c r="A38" s="447" t="s">
        <v>29</v>
      </c>
      <c r="B38" s="69" t="s">
        <v>2288</v>
      </c>
      <c r="C38" s="62" t="s">
        <v>2286</v>
      </c>
      <c r="D38" s="3"/>
      <c r="E38" s="66">
        <v>4.95</v>
      </c>
      <c r="F38" s="51">
        <f t="shared" ref="F38:F88" si="1">E38*1.1*1.2*1.1</f>
        <v>7.1874000000000002</v>
      </c>
      <c r="G38" s="52">
        <f t="shared" si="0"/>
        <v>11.107799999999999</v>
      </c>
      <c r="H38" s="44"/>
      <c r="I38" s="7" t="s">
        <v>105</v>
      </c>
      <c r="J38" s="8"/>
      <c r="K38" s="8"/>
      <c r="L38" s="56"/>
      <c r="M38" s="56"/>
      <c r="N38" s="56"/>
      <c r="O38" s="8"/>
      <c r="P38" s="54"/>
      <c r="Q38" s="57"/>
      <c r="R38" s="9"/>
      <c r="S38" s="9"/>
    </row>
    <row r="39" spans="1:19" ht="25">
      <c r="A39" s="447" t="s">
        <v>29</v>
      </c>
      <c r="B39" s="69" t="s">
        <v>2288</v>
      </c>
      <c r="C39" s="62" t="s">
        <v>2289</v>
      </c>
      <c r="D39" s="3"/>
      <c r="E39" s="66">
        <v>5.95</v>
      </c>
      <c r="F39" s="51">
        <f t="shared" si="1"/>
        <v>8.639400000000002</v>
      </c>
      <c r="G39" s="52">
        <f t="shared" si="0"/>
        <v>13.351800000000001</v>
      </c>
      <c r="H39" s="44"/>
      <c r="I39" s="7" t="s">
        <v>105</v>
      </c>
      <c r="J39" s="8"/>
      <c r="K39" s="8"/>
      <c r="L39" s="56"/>
      <c r="M39" s="56"/>
      <c r="N39" s="56"/>
      <c r="O39" s="8"/>
      <c r="P39" s="54"/>
      <c r="Q39" s="57"/>
      <c r="R39" s="9"/>
      <c r="S39" s="9"/>
    </row>
    <row r="40" spans="1:19" ht="25">
      <c r="A40" s="447" t="s">
        <v>29</v>
      </c>
      <c r="B40" s="69" t="s">
        <v>2290</v>
      </c>
      <c r="C40" s="62" t="s">
        <v>2286</v>
      </c>
      <c r="D40" s="3"/>
      <c r="E40" s="66">
        <v>4.95</v>
      </c>
      <c r="F40" s="51">
        <f t="shared" si="1"/>
        <v>7.1874000000000002</v>
      </c>
      <c r="G40" s="52">
        <f t="shared" si="0"/>
        <v>11.107799999999999</v>
      </c>
      <c r="H40" s="44"/>
      <c r="I40" s="7" t="s">
        <v>105</v>
      </c>
      <c r="J40" s="8"/>
      <c r="K40" s="8"/>
      <c r="L40" s="56"/>
      <c r="M40" s="56"/>
      <c r="N40" s="56"/>
      <c r="O40" s="8"/>
      <c r="P40" s="54"/>
      <c r="Q40" s="57"/>
      <c r="R40" s="9"/>
      <c r="S40" s="9"/>
    </row>
    <row r="41" spans="1:19" ht="25">
      <c r="A41" s="447" t="s">
        <v>29</v>
      </c>
      <c r="B41" s="69" t="s">
        <v>2291</v>
      </c>
      <c r="C41" s="62" t="s">
        <v>2289</v>
      </c>
      <c r="D41" s="3"/>
      <c r="E41" s="66">
        <v>3.95</v>
      </c>
      <c r="F41" s="51">
        <f t="shared" si="1"/>
        <v>5.7354000000000012</v>
      </c>
      <c r="G41" s="52">
        <f t="shared" si="0"/>
        <v>8.8638000000000012</v>
      </c>
      <c r="H41" s="44"/>
      <c r="I41" s="7" t="s">
        <v>105</v>
      </c>
      <c r="J41" s="8"/>
      <c r="K41" s="8"/>
      <c r="L41" s="56"/>
      <c r="M41" s="56"/>
      <c r="N41" s="56"/>
      <c r="O41" s="8"/>
      <c r="P41" s="54"/>
      <c r="Q41" s="57"/>
      <c r="R41" s="9"/>
      <c r="S41" s="9"/>
    </row>
    <row r="42" spans="1:19" ht="25">
      <c r="A42" s="447" t="s">
        <v>29</v>
      </c>
      <c r="B42" s="69" t="s">
        <v>2292</v>
      </c>
      <c r="C42" s="62" t="s">
        <v>2286</v>
      </c>
      <c r="D42" s="3"/>
      <c r="E42" s="66">
        <v>4.95</v>
      </c>
      <c r="F42" s="51">
        <f t="shared" si="1"/>
        <v>7.1874000000000002</v>
      </c>
      <c r="G42" s="52">
        <f t="shared" si="0"/>
        <v>11.107799999999999</v>
      </c>
      <c r="H42" s="44"/>
      <c r="I42" s="7" t="s">
        <v>105</v>
      </c>
      <c r="J42" s="8"/>
      <c r="K42" s="8"/>
      <c r="L42" s="56"/>
      <c r="M42" s="56"/>
      <c r="N42" s="56"/>
      <c r="O42" s="8"/>
      <c r="P42" s="54"/>
      <c r="Q42" s="57"/>
      <c r="R42" s="9"/>
      <c r="S42" s="9"/>
    </row>
    <row r="43" spans="1:19" ht="25">
      <c r="A43" s="447" t="s">
        <v>29</v>
      </c>
      <c r="B43" s="69" t="s">
        <v>2293</v>
      </c>
      <c r="C43" s="62" t="s">
        <v>2289</v>
      </c>
      <c r="D43" s="3"/>
      <c r="E43" s="66">
        <v>5.95</v>
      </c>
      <c r="F43" s="51">
        <f t="shared" si="1"/>
        <v>8.639400000000002</v>
      </c>
      <c r="G43" s="52">
        <f t="shared" si="0"/>
        <v>13.351800000000001</v>
      </c>
      <c r="H43" s="44"/>
      <c r="I43" s="7" t="s">
        <v>105</v>
      </c>
      <c r="J43" s="8"/>
      <c r="K43" s="8"/>
      <c r="L43" s="56"/>
      <c r="M43" s="56"/>
      <c r="N43" s="56"/>
      <c r="O43" s="8"/>
      <c r="P43" s="54"/>
      <c r="Q43" s="57"/>
      <c r="R43" s="9"/>
      <c r="S43" s="9"/>
    </row>
    <row r="44" spans="1:19" ht="25">
      <c r="A44" s="447" t="s">
        <v>29</v>
      </c>
      <c r="B44" s="69" t="s">
        <v>2294</v>
      </c>
      <c r="C44" s="62" t="s">
        <v>2286</v>
      </c>
      <c r="D44" s="3"/>
      <c r="E44" s="66">
        <v>2.95</v>
      </c>
      <c r="F44" s="51">
        <f t="shared" si="1"/>
        <v>4.2834000000000012</v>
      </c>
      <c r="G44" s="52">
        <f t="shared" si="0"/>
        <v>6.6198000000000006</v>
      </c>
      <c r="H44" s="44"/>
      <c r="I44" s="7" t="s">
        <v>105</v>
      </c>
      <c r="J44" s="8"/>
      <c r="K44" s="8"/>
      <c r="L44" s="56"/>
      <c r="M44" s="56"/>
      <c r="N44" s="56"/>
      <c r="O44" s="8"/>
      <c r="P44" s="54"/>
      <c r="Q44" s="57"/>
      <c r="R44" s="9"/>
      <c r="S44" s="9"/>
    </row>
    <row r="45" spans="1:19" ht="25">
      <c r="A45" s="447" t="s">
        <v>29</v>
      </c>
      <c r="B45" s="69" t="s">
        <v>2294</v>
      </c>
      <c r="C45" s="62" t="s">
        <v>2289</v>
      </c>
      <c r="D45" s="3"/>
      <c r="E45" s="66">
        <v>3.95</v>
      </c>
      <c r="F45" s="51">
        <f t="shared" si="1"/>
        <v>5.7354000000000012</v>
      </c>
      <c r="G45" s="52">
        <f t="shared" si="0"/>
        <v>8.8638000000000012</v>
      </c>
      <c r="H45" s="44"/>
      <c r="I45" s="7" t="s">
        <v>105</v>
      </c>
      <c r="J45" s="8"/>
      <c r="K45" s="8"/>
      <c r="L45" s="56"/>
      <c r="M45" s="56"/>
      <c r="N45" s="56"/>
      <c r="O45" s="8"/>
      <c r="P45" s="54"/>
      <c r="Q45" s="57"/>
      <c r="R45" s="9"/>
      <c r="S45" s="9"/>
    </row>
    <row r="46" spans="1:19" ht="25">
      <c r="A46" s="447" t="s">
        <v>29</v>
      </c>
      <c r="B46" s="69" t="s">
        <v>2295</v>
      </c>
      <c r="C46" s="62" t="s">
        <v>2286</v>
      </c>
      <c r="D46" s="3"/>
      <c r="E46" s="66">
        <v>1.95</v>
      </c>
      <c r="F46" s="51">
        <f t="shared" si="1"/>
        <v>2.8313999999999999</v>
      </c>
      <c r="G46" s="52">
        <f t="shared" si="0"/>
        <v>4.3757999999999999</v>
      </c>
      <c r="H46" s="44"/>
      <c r="I46" s="7" t="s">
        <v>105</v>
      </c>
      <c r="J46" s="8"/>
      <c r="K46" s="8"/>
      <c r="L46" s="56"/>
      <c r="M46" s="56"/>
      <c r="N46" s="56"/>
      <c r="O46" s="8"/>
      <c r="P46" s="54"/>
      <c r="Q46" s="57"/>
      <c r="R46" s="9"/>
      <c r="S46" s="9"/>
    </row>
    <row r="47" spans="1:19" ht="25">
      <c r="A47" s="447" t="s">
        <v>29</v>
      </c>
      <c r="B47" s="69" t="s">
        <v>2295</v>
      </c>
      <c r="C47" s="62" t="s">
        <v>2289</v>
      </c>
      <c r="D47" s="3"/>
      <c r="E47" s="66">
        <v>2.25</v>
      </c>
      <c r="F47" s="51">
        <f t="shared" si="1"/>
        <v>3.2670000000000003</v>
      </c>
      <c r="G47" s="52">
        <f t="shared" si="0"/>
        <v>5.0490000000000004</v>
      </c>
      <c r="H47" s="44"/>
      <c r="I47" s="7" t="s">
        <v>105</v>
      </c>
      <c r="J47" s="8"/>
      <c r="K47" s="8"/>
      <c r="L47" s="56"/>
      <c r="M47" s="56"/>
      <c r="N47" s="56"/>
      <c r="O47" s="8"/>
      <c r="P47" s="54"/>
      <c r="Q47" s="57"/>
      <c r="R47" s="9"/>
      <c r="S47" s="9"/>
    </row>
    <row r="48" spans="1:19" ht="25">
      <c r="A48" s="447" t="s">
        <v>29</v>
      </c>
      <c r="B48" s="69" t="s">
        <v>2296</v>
      </c>
      <c r="C48" s="62" t="s">
        <v>2286</v>
      </c>
      <c r="D48" s="3"/>
      <c r="E48" s="66">
        <v>2.95</v>
      </c>
      <c r="F48" s="51">
        <f t="shared" si="1"/>
        <v>4.2834000000000012</v>
      </c>
      <c r="G48" s="52">
        <f t="shared" si="0"/>
        <v>6.6198000000000006</v>
      </c>
      <c r="H48" s="44"/>
      <c r="I48" s="7" t="s">
        <v>105</v>
      </c>
      <c r="J48" s="8"/>
      <c r="K48" s="8"/>
      <c r="L48" s="56"/>
      <c r="M48" s="56"/>
      <c r="N48" s="56"/>
      <c r="O48" s="8"/>
      <c r="P48" s="54"/>
      <c r="Q48" s="57"/>
      <c r="R48" s="9"/>
      <c r="S48" s="9"/>
    </row>
    <row r="49" spans="1:19" ht="25">
      <c r="A49" s="447" t="s">
        <v>29</v>
      </c>
      <c r="B49" s="69" t="s">
        <v>2297</v>
      </c>
      <c r="C49" s="62" t="s">
        <v>2289</v>
      </c>
      <c r="D49" s="3"/>
      <c r="E49" s="66">
        <v>3.5</v>
      </c>
      <c r="F49" s="51">
        <f t="shared" si="1"/>
        <v>5.0820000000000007</v>
      </c>
      <c r="G49" s="52">
        <f t="shared" si="0"/>
        <v>7.8540000000000001</v>
      </c>
      <c r="H49" s="44"/>
      <c r="I49" s="7" t="s">
        <v>105</v>
      </c>
      <c r="J49" s="8"/>
      <c r="K49" s="8"/>
      <c r="L49" s="56"/>
      <c r="M49" s="56"/>
      <c r="N49" s="56"/>
      <c r="O49" s="8"/>
      <c r="P49" s="54"/>
      <c r="Q49" s="57"/>
      <c r="R49" s="9"/>
      <c r="S49" s="9"/>
    </row>
    <row r="50" spans="1:19" ht="25">
      <c r="A50" s="447" t="s">
        <v>29</v>
      </c>
      <c r="B50" s="69" t="s">
        <v>2298</v>
      </c>
      <c r="C50" s="62" t="s">
        <v>2289</v>
      </c>
      <c r="D50" s="3"/>
      <c r="E50" s="66">
        <v>3.95</v>
      </c>
      <c r="F50" s="51">
        <f t="shared" si="1"/>
        <v>5.7354000000000012</v>
      </c>
      <c r="G50" s="52">
        <f t="shared" si="0"/>
        <v>8.8638000000000012</v>
      </c>
      <c r="H50" s="44"/>
      <c r="I50" s="7" t="s">
        <v>105</v>
      </c>
      <c r="J50" s="8"/>
      <c r="K50" s="8"/>
      <c r="L50" s="56"/>
      <c r="M50" s="56"/>
      <c r="N50" s="56"/>
      <c r="O50" s="8"/>
      <c r="P50" s="54"/>
      <c r="Q50" s="57"/>
      <c r="R50" s="9"/>
      <c r="S50" s="9"/>
    </row>
    <row r="51" spans="1:19" ht="25">
      <c r="A51" s="447" t="s">
        <v>29</v>
      </c>
      <c r="B51" s="69" t="s">
        <v>2299</v>
      </c>
      <c r="C51" s="62" t="s">
        <v>707</v>
      </c>
      <c r="D51" s="3"/>
      <c r="E51" s="66">
        <v>5.95</v>
      </c>
      <c r="F51" s="51">
        <f t="shared" si="1"/>
        <v>8.639400000000002</v>
      </c>
      <c r="G51" s="52">
        <f t="shared" si="0"/>
        <v>13.351800000000001</v>
      </c>
      <c r="H51" s="44"/>
      <c r="I51" s="7" t="s">
        <v>105</v>
      </c>
      <c r="J51" s="8"/>
      <c r="K51" s="8"/>
      <c r="L51" s="56"/>
      <c r="M51" s="56"/>
      <c r="N51" s="56"/>
      <c r="O51" s="8"/>
      <c r="P51" s="54"/>
      <c r="Q51" s="57"/>
      <c r="R51" s="9"/>
      <c r="S51" s="9"/>
    </row>
    <row r="52" spans="1:19" ht="25">
      <c r="A52" s="447" t="s">
        <v>29</v>
      </c>
      <c r="B52" s="69" t="s">
        <v>2299</v>
      </c>
      <c r="C52" s="62" t="s">
        <v>1465</v>
      </c>
      <c r="D52" s="3"/>
      <c r="E52" s="66">
        <v>8.9499999999999993</v>
      </c>
      <c r="F52" s="51">
        <f t="shared" si="1"/>
        <v>12.995400000000002</v>
      </c>
      <c r="G52" s="52">
        <f t="shared" si="0"/>
        <v>20.0838</v>
      </c>
      <c r="H52" s="44"/>
      <c r="I52" s="7" t="s">
        <v>105</v>
      </c>
      <c r="J52" s="8"/>
      <c r="K52" s="8"/>
      <c r="L52" s="56"/>
      <c r="M52" s="56"/>
      <c r="N52" s="56"/>
      <c r="O52" s="8"/>
      <c r="P52" s="54"/>
      <c r="Q52" s="57"/>
      <c r="R52" s="9"/>
      <c r="S52" s="9"/>
    </row>
    <row r="53" spans="1:19" ht="25">
      <c r="A53" s="447" t="s">
        <v>29</v>
      </c>
      <c r="B53" s="69" t="s">
        <v>2300</v>
      </c>
      <c r="C53" s="62" t="s">
        <v>711</v>
      </c>
      <c r="D53" s="3"/>
      <c r="E53" s="66">
        <v>9.9499999999999993</v>
      </c>
      <c r="F53" s="51">
        <f t="shared" si="1"/>
        <v>14.447400000000002</v>
      </c>
      <c r="G53" s="52">
        <f t="shared" si="0"/>
        <v>22.3278</v>
      </c>
      <c r="H53" s="44"/>
      <c r="I53" s="7" t="s">
        <v>105</v>
      </c>
      <c r="J53" s="8"/>
      <c r="K53" s="8"/>
      <c r="L53" s="56"/>
      <c r="M53" s="56"/>
      <c r="N53" s="56"/>
      <c r="O53" s="8"/>
      <c r="P53" s="54"/>
      <c r="Q53" s="57"/>
      <c r="R53" s="9"/>
      <c r="S53" s="9"/>
    </row>
    <row r="54" spans="1:19" ht="25">
      <c r="A54" s="447" t="s">
        <v>29</v>
      </c>
      <c r="B54" s="69" t="s">
        <v>2301</v>
      </c>
      <c r="C54" s="62" t="s">
        <v>563</v>
      </c>
      <c r="D54" s="3"/>
      <c r="E54" s="66">
        <v>1.5</v>
      </c>
      <c r="F54" s="51">
        <f t="shared" si="1"/>
        <v>2.1779999999999999</v>
      </c>
      <c r="G54" s="52">
        <f t="shared" si="0"/>
        <v>3.3660000000000001</v>
      </c>
      <c r="H54" s="44"/>
      <c r="I54" s="7" t="s">
        <v>105</v>
      </c>
      <c r="J54" s="8"/>
      <c r="K54" s="8"/>
      <c r="L54" s="56"/>
      <c r="M54" s="56"/>
      <c r="N54" s="56"/>
      <c r="O54" s="8"/>
      <c r="P54" s="54"/>
      <c r="Q54" s="57"/>
      <c r="R54" s="9"/>
      <c r="S54" s="9"/>
    </row>
    <row r="55" spans="1:19" ht="25">
      <c r="A55" s="447" t="s">
        <v>29</v>
      </c>
      <c r="B55" s="69" t="s">
        <v>2301</v>
      </c>
      <c r="C55" s="62" t="s">
        <v>707</v>
      </c>
      <c r="D55" s="3"/>
      <c r="E55" s="66">
        <v>3</v>
      </c>
      <c r="F55" s="51">
        <f t="shared" si="1"/>
        <v>4.3559999999999999</v>
      </c>
      <c r="G55" s="52">
        <f t="shared" si="0"/>
        <v>6.7320000000000002</v>
      </c>
      <c r="H55" s="44"/>
      <c r="I55" s="7" t="s">
        <v>105</v>
      </c>
      <c r="J55" s="8"/>
      <c r="K55" s="8"/>
      <c r="L55" s="56"/>
      <c r="M55" s="56"/>
      <c r="N55" s="56"/>
      <c r="O55" s="8"/>
      <c r="P55" s="54"/>
      <c r="Q55" s="57"/>
      <c r="R55" s="9"/>
      <c r="S55" s="9"/>
    </row>
    <row r="56" spans="1:19" ht="25">
      <c r="A56" s="447" t="s">
        <v>29</v>
      </c>
      <c r="B56" s="69" t="s">
        <v>2301</v>
      </c>
      <c r="C56" s="62" t="s">
        <v>1465</v>
      </c>
      <c r="D56" s="3"/>
      <c r="E56" s="66">
        <v>4.5</v>
      </c>
      <c r="F56" s="51">
        <f t="shared" si="1"/>
        <v>6.5340000000000007</v>
      </c>
      <c r="G56" s="52">
        <f t="shared" si="0"/>
        <v>10.098000000000001</v>
      </c>
      <c r="H56" s="44"/>
      <c r="I56" s="7" t="s">
        <v>105</v>
      </c>
      <c r="J56" s="8"/>
      <c r="K56" s="8"/>
      <c r="L56" s="56"/>
      <c r="M56" s="56"/>
      <c r="N56" s="56"/>
      <c r="O56" s="8"/>
      <c r="P56" s="54"/>
      <c r="Q56" s="57"/>
      <c r="R56" s="9"/>
      <c r="S56" s="9"/>
    </row>
    <row r="57" spans="1:19" ht="25">
      <c r="A57" s="447" t="s">
        <v>29</v>
      </c>
      <c r="B57" s="69" t="s">
        <v>2302</v>
      </c>
      <c r="C57" s="62" t="s">
        <v>711</v>
      </c>
      <c r="D57" s="3"/>
      <c r="E57" s="66">
        <v>5</v>
      </c>
      <c r="F57" s="51">
        <f t="shared" si="1"/>
        <v>7.26</v>
      </c>
      <c r="G57" s="52">
        <f t="shared" si="0"/>
        <v>11.219999999999999</v>
      </c>
      <c r="H57" s="44"/>
      <c r="I57" s="7" t="s">
        <v>105</v>
      </c>
      <c r="J57" s="8"/>
      <c r="K57" s="8"/>
      <c r="L57" s="56"/>
      <c r="M57" s="56"/>
      <c r="N57" s="56"/>
      <c r="O57" s="8"/>
      <c r="P57" s="54"/>
      <c r="Q57" s="57"/>
      <c r="R57" s="9"/>
      <c r="S57" s="9"/>
    </row>
    <row r="58" spans="1:19" ht="25">
      <c r="A58" s="447" t="s">
        <v>29</v>
      </c>
      <c r="B58" s="69" t="s">
        <v>2303</v>
      </c>
      <c r="C58" s="62" t="s">
        <v>2286</v>
      </c>
      <c r="D58" s="3"/>
      <c r="E58" s="66">
        <v>0.95</v>
      </c>
      <c r="F58" s="51">
        <f t="shared" si="1"/>
        <v>1.3794</v>
      </c>
      <c r="G58" s="52">
        <f t="shared" si="0"/>
        <v>2.1317999999999997</v>
      </c>
      <c r="H58" s="44"/>
      <c r="I58" s="7" t="s">
        <v>105</v>
      </c>
      <c r="J58" s="8"/>
      <c r="K58" s="8"/>
      <c r="L58" s="56"/>
      <c r="M58" s="56"/>
      <c r="N58" s="56"/>
      <c r="O58" s="8"/>
      <c r="P58" s="54"/>
      <c r="Q58" s="57"/>
      <c r="R58" s="9"/>
      <c r="S58" s="9"/>
    </row>
    <row r="59" spans="1:19" ht="25">
      <c r="A59" s="447" t="s">
        <v>29</v>
      </c>
      <c r="B59" s="450" t="s">
        <v>2304</v>
      </c>
      <c r="C59" s="62" t="s">
        <v>2286</v>
      </c>
      <c r="D59" s="3"/>
      <c r="E59" s="99">
        <v>4.95</v>
      </c>
      <c r="F59" s="51">
        <f t="shared" si="1"/>
        <v>7.1874000000000002</v>
      </c>
      <c r="G59" s="52">
        <f t="shared" si="0"/>
        <v>11.107799999999999</v>
      </c>
      <c r="H59" s="44"/>
      <c r="I59" s="7" t="s">
        <v>105</v>
      </c>
      <c r="J59" s="8"/>
      <c r="K59" s="8"/>
      <c r="L59" s="56"/>
      <c r="M59" s="56"/>
      <c r="N59" s="56"/>
      <c r="O59" s="8"/>
      <c r="P59" s="54"/>
      <c r="Q59" s="57"/>
      <c r="R59" s="9"/>
      <c r="S59" s="9"/>
    </row>
    <row r="60" spans="1:19" ht="25">
      <c r="A60" s="447" t="s">
        <v>29</v>
      </c>
      <c r="B60" s="450" t="s">
        <v>2304</v>
      </c>
      <c r="C60" s="62" t="s">
        <v>691</v>
      </c>
      <c r="D60" s="3"/>
      <c r="E60" s="99">
        <v>5.95</v>
      </c>
      <c r="F60" s="51">
        <f t="shared" si="1"/>
        <v>8.639400000000002</v>
      </c>
      <c r="G60" s="52">
        <f t="shared" si="0"/>
        <v>13.351800000000001</v>
      </c>
      <c r="H60" s="44"/>
      <c r="I60" s="7" t="s">
        <v>105</v>
      </c>
      <c r="J60" s="8"/>
      <c r="K60" s="8"/>
      <c r="L60" s="56"/>
      <c r="M60" s="56"/>
      <c r="N60" s="56"/>
      <c r="O60" s="8"/>
      <c r="P60" s="54"/>
      <c r="Q60" s="57"/>
      <c r="R60" s="9"/>
      <c r="S60" s="9"/>
    </row>
    <row r="61" spans="1:19" ht="25">
      <c r="A61" s="447" t="s">
        <v>29</v>
      </c>
      <c r="B61" s="450" t="s">
        <v>2305</v>
      </c>
      <c r="C61" s="62" t="s">
        <v>2286</v>
      </c>
      <c r="D61" s="3"/>
      <c r="E61" s="217">
        <v>4.95</v>
      </c>
      <c r="F61" s="51">
        <f t="shared" si="1"/>
        <v>7.1874000000000002</v>
      </c>
      <c r="G61" s="52">
        <f t="shared" si="0"/>
        <v>11.107799999999999</v>
      </c>
      <c r="H61" s="44"/>
      <c r="I61" s="7" t="s">
        <v>105</v>
      </c>
      <c r="J61" s="8"/>
      <c r="K61" s="8"/>
      <c r="L61" s="56"/>
      <c r="M61" s="56"/>
      <c r="N61" s="56"/>
      <c r="O61" s="8"/>
      <c r="P61" s="54"/>
      <c r="Q61" s="57"/>
      <c r="R61" s="9"/>
      <c r="S61" s="9"/>
    </row>
    <row r="62" spans="1:19" ht="25">
      <c r="A62" s="447" t="s">
        <v>29</v>
      </c>
      <c r="B62" s="450" t="s">
        <v>2305</v>
      </c>
      <c r="C62" s="62" t="s">
        <v>691</v>
      </c>
      <c r="D62" s="3"/>
      <c r="E62" s="217">
        <v>5.95</v>
      </c>
      <c r="F62" s="51">
        <f t="shared" si="1"/>
        <v>8.639400000000002</v>
      </c>
      <c r="G62" s="52">
        <f t="shared" si="0"/>
        <v>13.351800000000001</v>
      </c>
      <c r="H62" s="44"/>
      <c r="I62" s="7" t="s">
        <v>105</v>
      </c>
      <c r="J62" s="8"/>
      <c r="K62" s="8"/>
      <c r="L62" s="56"/>
      <c r="M62" s="56"/>
      <c r="N62" s="56"/>
      <c r="O62" s="8"/>
      <c r="P62" s="54"/>
      <c r="Q62" s="57"/>
      <c r="R62" s="9"/>
      <c r="S62" s="9"/>
    </row>
    <row r="63" spans="1:19" ht="25">
      <c r="A63" s="447" t="s">
        <v>29</v>
      </c>
      <c r="B63" s="450" t="s">
        <v>2306</v>
      </c>
      <c r="C63" s="62" t="s">
        <v>2286</v>
      </c>
      <c r="D63" s="3"/>
      <c r="E63" s="99">
        <v>2.95</v>
      </c>
      <c r="F63" s="51">
        <f t="shared" si="1"/>
        <v>4.2834000000000012</v>
      </c>
      <c r="G63" s="52">
        <f t="shared" si="0"/>
        <v>6.6198000000000006</v>
      </c>
      <c r="H63" s="44"/>
      <c r="I63" s="7" t="s">
        <v>105</v>
      </c>
      <c r="J63" s="8"/>
      <c r="K63" s="8"/>
      <c r="L63" s="56"/>
      <c r="M63" s="56"/>
      <c r="N63" s="56"/>
      <c r="O63" s="8"/>
      <c r="P63" s="54"/>
      <c r="Q63" s="57"/>
      <c r="R63" s="9"/>
      <c r="S63" s="9"/>
    </row>
    <row r="64" spans="1:19" ht="25">
      <c r="A64" s="447" t="s">
        <v>29</v>
      </c>
      <c r="B64" s="450" t="s">
        <v>2306</v>
      </c>
      <c r="C64" s="62" t="s">
        <v>691</v>
      </c>
      <c r="D64" s="3"/>
      <c r="E64" s="99">
        <v>3.95</v>
      </c>
      <c r="F64" s="51">
        <f t="shared" si="1"/>
        <v>5.7354000000000012</v>
      </c>
      <c r="G64" s="52">
        <f t="shared" si="0"/>
        <v>8.8638000000000012</v>
      </c>
      <c r="H64" s="44"/>
      <c r="I64" s="7" t="s">
        <v>105</v>
      </c>
      <c r="J64" s="8"/>
      <c r="K64" s="8"/>
      <c r="L64" s="56"/>
      <c r="M64" s="56"/>
      <c r="N64" s="56"/>
      <c r="O64" s="8"/>
      <c r="P64" s="54"/>
      <c r="Q64" s="57"/>
      <c r="R64" s="9"/>
      <c r="S64" s="9"/>
    </row>
    <row r="65" spans="1:19" ht="25">
      <c r="A65" s="447" t="s">
        <v>29</v>
      </c>
      <c r="B65" s="450" t="s">
        <v>2307</v>
      </c>
      <c r="C65" s="62" t="s">
        <v>2286</v>
      </c>
      <c r="D65" s="3"/>
      <c r="E65" s="99">
        <v>1.95</v>
      </c>
      <c r="F65" s="51">
        <f t="shared" si="1"/>
        <v>2.8313999999999999</v>
      </c>
      <c r="G65" s="52">
        <f t="shared" si="0"/>
        <v>4.3757999999999999</v>
      </c>
      <c r="H65" s="44"/>
      <c r="I65" s="7" t="s">
        <v>105</v>
      </c>
      <c r="J65" s="8"/>
      <c r="K65" s="8"/>
      <c r="L65" s="56"/>
      <c r="M65" s="56"/>
      <c r="N65" s="56"/>
      <c r="O65" s="8"/>
      <c r="P65" s="54"/>
      <c r="Q65" s="57"/>
      <c r="R65" s="9"/>
      <c r="S65" s="9"/>
    </row>
    <row r="66" spans="1:19" ht="25">
      <c r="A66" s="447" t="s">
        <v>29</v>
      </c>
      <c r="B66" s="451" t="s">
        <v>2307</v>
      </c>
      <c r="C66" s="62" t="s">
        <v>691</v>
      </c>
      <c r="D66" s="3"/>
      <c r="E66" s="99">
        <v>1.1499999999999999</v>
      </c>
      <c r="F66" s="51">
        <f t="shared" si="1"/>
        <v>1.6698</v>
      </c>
      <c r="G66" s="52">
        <f t="shared" si="0"/>
        <v>2.5805999999999996</v>
      </c>
      <c r="H66" s="44"/>
      <c r="I66" s="7" t="s">
        <v>105</v>
      </c>
      <c r="J66" s="8"/>
      <c r="K66" s="8"/>
      <c r="L66" s="56"/>
      <c r="M66" s="56"/>
      <c r="N66" s="56"/>
      <c r="O66" s="8"/>
      <c r="P66" s="54"/>
      <c r="Q66" s="57"/>
      <c r="R66" s="9"/>
      <c r="S66" s="9"/>
    </row>
    <row r="67" spans="1:19" ht="25">
      <c r="A67" s="447" t="s">
        <v>29</v>
      </c>
      <c r="B67" s="450" t="s">
        <v>2297</v>
      </c>
      <c r="C67" s="62" t="s">
        <v>2286</v>
      </c>
      <c r="D67" s="3"/>
      <c r="E67" s="99">
        <v>2.95</v>
      </c>
      <c r="F67" s="51">
        <f t="shared" si="1"/>
        <v>4.2834000000000012</v>
      </c>
      <c r="G67" s="52">
        <f t="shared" si="0"/>
        <v>6.6198000000000006</v>
      </c>
      <c r="H67" s="44"/>
      <c r="I67" s="7" t="s">
        <v>105</v>
      </c>
      <c r="J67" s="8"/>
      <c r="K67" s="8"/>
      <c r="L67" s="56"/>
      <c r="M67" s="56"/>
      <c r="N67" s="56"/>
      <c r="O67" s="8"/>
      <c r="P67" s="54"/>
      <c r="Q67" s="57"/>
      <c r="R67" s="9"/>
      <c r="S67" s="9"/>
    </row>
    <row r="68" spans="1:19" ht="25">
      <c r="A68" s="447" t="s">
        <v>29</v>
      </c>
      <c r="B68" s="450" t="s">
        <v>2297</v>
      </c>
      <c r="C68" s="62" t="s">
        <v>691</v>
      </c>
      <c r="D68" s="3"/>
      <c r="E68" s="99">
        <v>3.5</v>
      </c>
      <c r="F68" s="51">
        <f t="shared" si="1"/>
        <v>5.0820000000000007</v>
      </c>
      <c r="G68" s="52">
        <f t="shared" si="0"/>
        <v>7.8540000000000001</v>
      </c>
      <c r="H68" s="44"/>
      <c r="I68" s="7" t="s">
        <v>105</v>
      </c>
      <c r="J68" s="8"/>
      <c r="K68" s="8"/>
      <c r="L68" s="56"/>
      <c r="M68" s="56"/>
      <c r="N68" s="56"/>
      <c r="O68" s="8"/>
      <c r="P68" s="54"/>
      <c r="Q68" s="57"/>
      <c r="R68" s="9"/>
      <c r="S68" s="9"/>
    </row>
    <row r="69" spans="1:19" ht="25">
      <c r="A69" s="447" t="s">
        <v>29</v>
      </c>
      <c r="B69" s="450" t="s">
        <v>2308</v>
      </c>
      <c r="C69" s="62" t="s">
        <v>2286</v>
      </c>
      <c r="D69" s="3"/>
      <c r="E69" s="99">
        <v>12.95</v>
      </c>
      <c r="F69" s="51">
        <f t="shared" si="1"/>
        <v>18.803400000000003</v>
      </c>
      <c r="G69" s="52">
        <f t="shared" si="0"/>
        <v>29.059800000000003</v>
      </c>
      <c r="H69" s="44"/>
      <c r="I69" s="7" t="s">
        <v>105</v>
      </c>
      <c r="J69" s="8"/>
      <c r="K69" s="8"/>
      <c r="L69" s="56"/>
      <c r="M69" s="56"/>
      <c r="N69" s="56"/>
      <c r="O69" s="8"/>
      <c r="P69" s="54"/>
      <c r="Q69" s="57"/>
      <c r="R69" s="9"/>
      <c r="S69" s="9"/>
    </row>
    <row r="70" spans="1:19" ht="25">
      <c r="A70" s="447" t="s">
        <v>29</v>
      </c>
      <c r="B70" s="450" t="s">
        <v>2308</v>
      </c>
      <c r="C70" s="62" t="s">
        <v>691</v>
      </c>
      <c r="D70" s="3"/>
      <c r="E70" s="99">
        <v>14.95</v>
      </c>
      <c r="F70" s="51">
        <f t="shared" si="1"/>
        <v>21.7074</v>
      </c>
      <c r="G70" s="52">
        <f t="shared" si="0"/>
        <v>33.547799999999995</v>
      </c>
      <c r="H70" s="44"/>
      <c r="I70" s="7" t="s">
        <v>105</v>
      </c>
      <c r="J70" s="8"/>
      <c r="K70" s="8"/>
      <c r="L70" s="56"/>
      <c r="M70" s="56"/>
      <c r="N70" s="56"/>
      <c r="O70" s="8"/>
      <c r="P70" s="54"/>
      <c r="Q70" s="57"/>
      <c r="R70" s="9"/>
      <c r="S70" s="9"/>
    </row>
    <row r="71" spans="1:19" ht="25">
      <c r="A71" s="447" t="s">
        <v>29</v>
      </c>
      <c r="B71" s="450" t="s">
        <v>2309</v>
      </c>
      <c r="C71" s="62" t="s">
        <v>74</v>
      </c>
      <c r="D71" s="3"/>
      <c r="E71" s="99">
        <v>2.95</v>
      </c>
      <c r="F71" s="51">
        <f t="shared" si="1"/>
        <v>4.2834000000000012</v>
      </c>
      <c r="G71" s="52">
        <f t="shared" si="0"/>
        <v>6.6198000000000006</v>
      </c>
      <c r="H71" s="44"/>
      <c r="I71" s="7" t="s">
        <v>105</v>
      </c>
      <c r="J71" s="8"/>
      <c r="K71" s="8"/>
      <c r="L71" s="56"/>
      <c r="M71" s="56"/>
      <c r="N71" s="56"/>
      <c r="O71" s="8"/>
      <c r="P71" s="54"/>
      <c r="Q71" s="57"/>
      <c r="R71" s="9"/>
      <c r="S71" s="9"/>
    </row>
    <row r="72" spans="1:19" ht="25">
      <c r="A72" s="447" t="s">
        <v>29</v>
      </c>
      <c r="B72" s="450" t="s">
        <v>2309</v>
      </c>
      <c r="C72" s="62" t="s">
        <v>90</v>
      </c>
      <c r="D72" s="3"/>
      <c r="E72" s="99">
        <v>5.95</v>
      </c>
      <c r="F72" s="51">
        <f t="shared" si="1"/>
        <v>8.639400000000002</v>
      </c>
      <c r="G72" s="52">
        <f t="shared" si="0"/>
        <v>13.351800000000001</v>
      </c>
      <c r="H72" s="44"/>
      <c r="I72" s="7" t="s">
        <v>105</v>
      </c>
      <c r="J72" s="8"/>
      <c r="K72" s="8"/>
      <c r="L72" s="56"/>
      <c r="M72" s="56"/>
      <c r="N72" s="56"/>
      <c r="O72" s="8"/>
      <c r="P72" s="54"/>
      <c r="Q72" s="57"/>
      <c r="R72" s="9"/>
      <c r="S72" s="9"/>
    </row>
    <row r="73" spans="1:19" ht="25">
      <c r="A73" s="447" t="s">
        <v>29</v>
      </c>
      <c r="B73" s="450" t="s">
        <v>2309</v>
      </c>
      <c r="C73" s="62" t="s">
        <v>175</v>
      </c>
      <c r="D73" s="3"/>
      <c r="E73" s="99">
        <v>8.9499999999999993</v>
      </c>
      <c r="F73" s="51">
        <f t="shared" si="1"/>
        <v>12.995400000000002</v>
      </c>
      <c r="G73" s="52">
        <f t="shared" si="0"/>
        <v>20.0838</v>
      </c>
      <c r="H73" s="44"/>
      <c r="I73" s="7" t="s">
        <v>105</v>
      </c>
      <c r="J73" s="8"/>
      <c r="K73" s="8"/>
      <c r="L73" s="56"/>
      <c r="M73" s="56"/>
      <c r="N73" s="56"/>
      <c r="O73" s="8"/>
      <c r="P73" s="54"/>
      <c r="Q73" s="57"/>
      <c r="R73" s="9"/>
      <c r="S73" s="9"/>
    </row>
    <row r="74" spans="1:19" ht="25">
      <c r="A74" s="447" t="s">
        <v>29</v>
      </c>
      <c r="B74" s="450" t="s">
        <v>2310</v>
      </c>
      <c r="C74" s="62" t="s">
        <v>74</v>
      </c>
      <c r="D74" s="3"/>
      <c r="E74" s="99">
        <v>1.5</v>
      </c>
      <c r="F74" s="51">
        <f t="shared" si="1"/>
        <v>2.1779999999999999</v>
      </c>
      <c r="G74" s="52">
        <f t="shared" si="0"/>
        <v>3.3660000000000001</v>
      </c>
      <c r="H74" s="44"/>
      <c r="I74" s="7" t="s">
        <v>105</v>
      </c>
      <c r="J74" s="8"/>
      <c r="K74" s="8"/>
      <c r="L74" s="56"/>
      <c r="M74" s="56"/>
      <c r="N74" s="56"/>
      <c r="O74" s="8"/>
      <c r="P74" s="54"/>
      <c r="Q74" s="57"/>
      <c r="R74" s="9"/>
      <c r="S74" s="9"/>
    </row>
    <row r="75" spans="1:19" ht="25">
      <c r="A75" s="447" t="s">
        <v>29</v>
      </c>
      <c r="B75" s="450" t="s">
        <v>2310</v>
      </c>
      <c r="C75" s="62" t="s">
        <v>90</v>
      </c>
      <c r="D75" s="3"/>
      <c r="E75" s="99">
        <v>3</v>
      </c>
      <c r="F75" s="51">
        <f t="shared" si="1"/>
        <v>4.3559999999999999</v>
      </c>
      <c r="G75" s="52">
        <f t="shared" si="0"/>
        <v>6.7320000000000002</v>
      </c>
      <c r="H75" s="44"/>
      <c r="I75" s="7" t="s">
        <v>105</v>
      </c>
      <c r="J75" s="8"/>
      <c r="K75" s="8"/>
      <c r="L75" s="56"/>
      <c r="M75" s="56"/>
      <c r="N75" s="56"/>
      <c r="O75" s="8"/>
      <c r="P75" s="54"/>
      <c r="Q75" s="57"/>
      <c r="R75" s="9"/>
      <c r="S75" s="9"/>
    </row>
    <row r="76" spans="1:19" ht="25">
      <c r="A76" s="447" t="s">
        <v>29</v>
      </c>
      <c r="B76" s="450" t="s">
        <v>2311</v>
      </c>
      <c r="C76" s="62" t="s">
        <v>2286</v>
      </c>
      <c r="D76" s="3"/>
      <c r="E76" s="99">
        <v>1.95</v>
      </c>
      <c r="F76" s="51">
        <f t="shared" si="1"/>
        <v>2.8313999999999999</v>
      </c>
      <c r="G76" s="52">
        <f t="shared" si="0"/>
        <v>4.3757999999999999</v>
      </c>
      <c r="H76" s="44"/>
      <c r="I76" s="7" t="s">
        <v>105</v>
      </c>
      <c r="J76" s="8"/>
      <c r="K76" s="8"/>
      <c r="L76" s="56"/>
      <c r="M76" s="56"/>
      <c r="N76" s="56"/>
      <c r="O76" s="8"/>
      <c r="P76" s="54"/>
      <c r="Q76" s="57"/>
      <c r="R76" s="9"/>
      <c r="S76" s="9"/>
    </row>
    <row r="77" spans="1:19" ht="25">
      <c r="A77" s="447" t="s">
        <v>29</v>
      </c>
      <c r="B77" s="451" t="s">
        <v>2311</v>
      </c>
      <c r="C77" s="62" t="s">
        <v>691</v>
      </c>
      <c r="D77" s="3"/>
      <c r="E77" s="99">
        <v>1.5</v>
      </c>
      <c r="F77" s="51">
        <f t="shared" si="1"/>
        <v>2.1779999999999999</v>
      </c>
      <c r="G77" s="52">
        <f t="shared" si="0"/>
        <v>3.3660000000000001</v>
      </c>
      <c r="H77" s="44"/>
      <c r="I77" s="7" t="s">
        <v>105</v>
      </c>
      <c r="J77" s="8"/>
      <c r="K77" s="8"/>
      <c r="L77" s="56"/>
      <c r="M77" s="56"/>
      <c r="N77" s="56"/>
      <c r="O77" s="8"/>
      <c r="P77" s="54"/>
      <c r="Q77" s="57"/>
      <c r="R77" s="9"/>
      <c r="S77" s="9"/>
    </row>
    <row r="78" spans="1:19" ht="25">
      <c r="A78" s="447" t="s">
        <v>29</v>
      </c>
      <c r="B78" s="450" t="s">
        <v>2312</v>
      </c>
      <c r="C78" s="62" t="s">
        <v>198</v>
      </c>
      <c r="D78" s="3"/>
      <c r="E78" s="99">
        <v>3.5</v>
      </c>
      <c r="F78" s="51">
        <f t="shared" si="1"/>
        <v>5.0820000000000007</v>
      </c>
      <c r="G78" s="52">
        <f t="shared" si="0"/>
        <v>7.8540000000000001</v>
      </c>
      <c r="H78" s="44"/>
      <c r="I78" s="7" t="s">
        <v>210</v>
      </c>
      <c r="J78" s="8"/>
      <c r="K78" s="8"/>
      <c r="L78" s="56"/>
      <c r="M78" s="56"/>
      <c r="N78" s="56"/>
      <c r="O78" s="8"/>
      <c r="P78" s="54"/>
      <c r="Q78" s="57"/>
      <c r="R78" s="9"/>
      <c r="S78" s="9"/>
    </row>
    <row r="79" spans="1:19" ht="25">
      <c r="A79" s="447" t="s">
        <v>29</v>
      </c>
      <c r="B79" s="452" t="s">
        <v>2313</v>
      </c>
      <c r="C79" s="62" t="s">
        <v>198</v>
      </c>
      <c r="D79" s="3"/>
      <c r="E79" s="99">
        <v>12</v>
      </c>
      <c r="F79" s="51">
        <f t="shared" si="1"/>
        <v>17.423999999999999</v>
      </c>
      <c r="G79" s="52">
        <f t="shared" si="0"/>
        <v>26.928000000000001</v>
      </c>
      <c r="H79" s="44"/>
      <c r="I79" s="7" t="s">
        <v>210</v>
      </c>
      <c r="J79" s="8"/>
      <c r="K79" s="8"/>
      <c r="L79" s="56"/>
      <c r="M79" s="56"/>
      <c r="N79" s="56"/>
      <c r="O79" s="8"/>
      <c r="P79" s="54"/>
      <c r="Q79" s="57"/>
      <c r="R79" s="9"/>
      <c r="S79" s="9"/>
    </row>
    <row r="80" spans="1:19" ht="25">
      <c r="A80" s="447" t="s">
        <v>29</v>
      </c>
      <c r="B80" s="452" t="s">
        <v>2313</v>
      </c>
      <c r="C80" s="62" t="s">
        <v>74</v>
      </c>
      <c r="D80" s="3"/>
      <c r="E80" s="99">
        <v>12</v>
      </c>
      <c r="F80" s="51">
        <f t="shared" si="1"/>
        <v>17.423999999999999</v>
      </c>
      <c r="G80" s="52">
        <f t="shared" si="0"/>
        <v>26.928000000000001</v>
      </c>
      <c r="H80" s="44"/>
      <c r="I80" s="7" t="s">
        <v>210</v>
      </c>
      <c r="J80" s="8"/>
      <c r="K80" s="8"/>
      <c r="L80" s="56"/>
      <c r="M80" s="56"/>
      <c r="N80" s="56"/>
      <c r="O80" s="8"/>
      <c r="P80" s="54"/>
      <c r="Q80" s="57"/>
      <c r="R80" s="9"/>
      <c r="S80" s="9"/>
    </row>
    <row r="81" spans="1:19" ht="25">
      <c r="A81" s="447" t="s">
        <v>29</v>
      </c>
      <c r="B81" s="452" t="s">
        <v>2280</v>
      </c>
      <c r="C81" s="62" t="s">
        <v>74</v>
      </c>
      <c r="D81" s="3"/>
      <c r="E81" s="99">
        <v>12</v>
      </c>
      <c r="F81" s="51">
        <f t="shared" si="1"/>
        <v>17.423999999999999</v>
      </c>
      <c r="G81" s="52">
        <f t="shared" si="0"/>
        <v>26.928000000000001</v>
      </c>
      <c r="H81" s="44"/>
      <c r="I81" s="7" t="s">
        <v>210</v>
      </c>
      <c r="J81" s="8"/>
      <c r="K81" s="8"/>
      <c r="L81" s="56"/>
      <c r="M81" s="56"/>
      <c r="N81" s="56"/>
      <c r="O81" s="8"/>
      <c r="P81" s="54"/>
      <c r="Q81" s="57"/>
      <c r="R81" s="9"/>
      <c r="S81" s="9"/>
    </row>
    <row r="82" spans="1:19" ht="25">
      <c r="A82" s="447" t="s">
        <v>29</v>
      </c>
      <c r="B82" s="452" t="s">
        <v>2280</v>
      </c>
      <c r="C82" s="62" t="s">
        <v>74</v>
      </c>
      <c r="D82" s="3"/>
      <c r="E82" s="99">
        <v>12</v>
      </c>
      <c r="F82" s="51">
        <f t="shared" si="1"/>
        <v>17.423999999999999</v>
      </c>
      <c r="G82" s="52">
        <f t="shared" si="0"/>
        <v>26.928000000000001</v>
      </c>
      <c r="H82" s="44"/>
      <c r="I82" s="7" t="s">
        <v>210</v>
      </c>
      <c r="J82" s="8"/>
      <c r="K82" s="8"/>
      <c r="L82" s="56"/>
      <c r="M82" s="56"/>
      <c r="N82" s="56"/>
      <c r="O82" s="8"/>
      <c r="P82" s="54"/>
      <c r="Q82" s="57"/>
      <c r="R82" s="9"/>
      <c r="S82" s="9"/>
    </row>
    <row r="83" spans="1:19" ht="25">
      <c r="A83" s="447" t="s">
        <v>29</v>
      </c>
      <c r="B83" s="452" t="s">
        <v>2281</v>
      </c>
      <c r="C83" s="62" t="s">
        <v>74</v>
      </c>
      <c r="D83" s="3"/>
      <c r="E83" s="99">
        <v>12</v>
      </c>
      <c r="F83" s="51">
        <f t="shared" si="1"/>
        <v>17.423999999999999</v>
      </c>
      <c r="G83" s="52">
        <f t="shared" si="0"/>
        <v>26.928000000000001</v>
      </c>
      <c r="H83" s="44"/>
      <c r="I83" s="7" t="s">
        <v>210</v>
      </c>
      <c r="J83" s="8"/>
      <c r="K83" s="8"/>
      <c r="L83" s="56"/>
      <c r="M83" s="56"/>
      <c r="N83" s="56"/>
      <c r="O83" s="8"/>
      <c r="P83" s="54"/>
      <c r="Q83" s="57"/>
      <c r="R83" s="9"/>
      <c r="S83" s="9"/>
    </row>
    <row r="84" spans="1:19" ht="25">
      <c r="A84" s="447" t="s">
        <v>29</v>
      </c>
      <c r="B84" s="452" t="s">
        <v>2283</v>
      </c>
      <c r="C84" s="62" t="s">
        <v>198</v>
      </c>
      <c r="D84" s="3"/>
      <c r="E84" s="99">
        <v>12</v>
      </c>
      <c r="F84" s="51">
        <f t="shared" si="1"/>
        <v>17.423999999999999</v>
      </c>
      <c r="G84" s="52">
        <f t="shared" si="0"/>
        <v>26.928000000000001</v>
      </c>
      <c r="H84" s="44"/>
      <c r="I84" s="7" t="s">
        <v>210</v>
      </c>
      <c r="J84" s="8"/>
      <c r="K84" s="8"/>
      <c r="L84" s="56"/>
      <c r="M84" s="56"/>
      <c r="N84" s="56"/>
      <c r="O84" s="8"/>
      <c r="P84" s="54"/>
      <c r="Q84" s="57"/>
      <c r="R84" s="9"/>
      <c r="S84" s="9"/>
    </row>
    <row r="85" spans="1:19" ht="25">
      <c r="A85" s="447" t="s">
        <v>29</v>
      </c>
      <c r="B85" s="452" t="s">
        <v>2314</v>
      </c>
      <c r="C85" s="62" t="s">
        <v>2286</v>
      </c>
      <c r="D85" s="3"/>
      <c r="E85" s="99">
        <v>12</v>
      </c>
      <c r="F85" s="51">
        <f t="shared" si="1"/>
        <v>17.423999999999999</v>
      </c>
      <c r="G85" s="52">
        <f t="shared" si="0"/>
        <v>26.928000000000001</v>
      </c>
      <c r="H85" s="44"/>
      <c r="I85" s="7" t="s">
        <v>210</v>
      </c>
      <c r="J85" s="8"/>
      <c r="K85" s="8"/>
      <c r="L85" s="56"/>
      <c r="M85" s="56"/>
      <c r="N85" s="56"/>
      <c r="O85" s="8"/>
      <c r="P85" s="54"/>
      <c r="Q85" s="57"/>
      <c r="R85" s="9"/>
      <c r="S85" s="9"/>
    </row>
    <row r="86" spans="1:19" ht="25">
      <c r="A86" s="447" t="s">
        <v>29</v>
      </c>
      <c r="B86" s="452" t="s">
        <v>2315</v>
      </c>
      <c r="C86" s="62" t="s">
        <v>2286</v>
      </c>
      <c r="D86" s="3"/>
      <c r="E86" s="99">
        <v>12</v>
      </c>
      <c r="F86" s="51">
        <f t="shared" si="1"/>
        <v>17.423999999999999</v>
      </c>
      <c r="G86" s="52">
        <f t="shared" si="0"/>
        <v>26.928000000000001</v>
      </c>
      <c r="H86" s="44"/>
      <c r="I86" s="7" t="s">
        <v>210</v>
      </c>
      <c r="J86" s="8"/>
      <c r="K86" s="8"/>
      <c r="L86" s="56"/>
      <c r="M86" s="56"/>
      <c r="N86" s="56"/>
      <c r="O86" s="8"/>
      <c r="P86" s="54"/>
      <c r="Q86" s="57"/>
      <c r="R86" s="9"/>
      <c r="S86" s="9"/>
    </row>
    <row r="87" spans="1:19" ht="25">
      <c r="A87" s="447" t="s">
        <v>29</v>
      </c>
      <c r="B87" s="452" t="s">
        <v>2315</v>
      </c>
      <c r="C87" s="62" t="s">
        <v>2286</v>
      </c>
      <c r="D87" s="3"/>
      <c r="E87" s="99">
        <v>12</v>
      </c>
      <c r="F87" s="51">
        <f t="shared" si="1"/>
        <v>17.423999999999999</v>
      </c>
      <c r="G87" s="52">
        <f t="shared" si="0"/>
        <v>26.928000000000001</v>
      </c>
      <c r="H87" s="44"/>
      <c r="I87" s="7" t="s">
        <v>210</v>
      </c>
      <c r="J87" s="8"/>
      <c r="K87" s="8"/>
      <c r="L87" s="56"/>
      <c r="M87" s="56"/>
      <c r="N87" s="56"/>
      <c r="O87" s="8"/>
      <c r="P87" s="54"/>
      <c r="Q87" s="57"/>
      <c r="R87" s="9"/>
      <c r="S87" s="9"/>
    </row>
    <row r="88" spans="1:19" ht="25">
      <c r="A88" s="447" t="s">
        <v>29</v>
      </c>
      <c r="B88" s="452" t="s">
        <v>2316</v>
      </c>
      <c r="C88" s="62" t="s">
        <v>74</v>
      </c>
      <c r="D88" s="3"/>
      <c r="E88" s="99">
        <v>12</v>
      </c>
      <c r="F88" s="51">
        <f t="shared" si="1"/>
        <v>17.423999999999999</v>
      </c>
      <c r="G88" s="52">
        <f t="shared" si="0"/>
        <v>26.928000000000001</v>
      </c>
      <c r="H88" s="44"/>
      <c r="I88" s="7" t="s">
        <v>210</v>
      </c>
      <c r="J88" s="8"/>
      <c r="K88" s="8"/>
      <c r="L88" s="56"/>
      <c r="M88" s="56"/>
      <c r="N88" s="56"/>
      <c r="O88" s="8"/>
      <c r="P88" s="54"/>
      <c r="Q88" s="57"/>
      <c r="R88" s="9"/>
      <c r="S88" s="9"/>
    </row>
    <row r="89" spans="1:19" ht="1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</row>
    <row r="90" spans="1:19" ht="1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9900"/>
    <outlinePr summaryBelow="0" summaryRight="0"/>
  </sheetPr>
  <dimension ref="A1:S119"/>
  <sheetViews>
    <sheetView workbookViewId="0">
      <selection activeCell="G16" sqref="G16"/>
    </sheetView>
  </sheetViews>
  <sheetFormatPr baseColWidth="10" defaultColWidth="12.6640625" defaultRowHeight="15.75" customHeight="1"/>
  <cols>
    <col min="1" max="1" width="18" customWidth="1"/>
    <col min="2" max="2" width="69.83203125" customWidth="1"/>
    <col min="4" max="6" width="0.33203125" customWidth="1"/>
    <col min="7" max="7" width="34" customWidth="1"/>
    <col min="10" max="10" width="18" customWidth="1"/>
    <col min="12" max="12" width="17.6640625" customWidth="1"/>
    <col min="13" max="13" width="18.6640625" customWidth="1"/>
    <col min="14" max="14" width="17.1640625" customWidth="1"/>
  </cols>
  <sheetData>
    <row r="1" spans="1:19" ht="1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1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1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1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1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36">
      <c r="A15" s="9"/>
      <c r="B15" s="9"/>
      <c r="C15" s="9"/>
      <c r="D15" s="9"/>
      <c r="E15" s="9"/>
      <c r="F15" s="453" t="s">
        <v>30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36">
      <c r="A16" s="9"/>
      <c r="B16" s="9"/>
      <c r="C16" s="9"/>
      <c r="D16" s="9"/>
      <c r="E16" s="9"/>
      <c r="F16" s="9"/>
      <c r="G16" s="453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ht="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ht="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ht="1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ht="1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ht="1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ht="1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ht="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ht="1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ht="1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ht="1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ht="1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ht="1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ht="1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ht="36" customHeight="1">
      <c r="A30" s="40" t="s">
        <v>37</v>
      </c>
      <c r="B30" s="41" t="s">
        <v>38</v>
      </c>
      <c r="C30" s="42" t="s">
        <v>40</v>
      </c>
      <c r="D30" s="3" t="s">
        <v>40</v>
      </c>
      <c r="E30" s="4"/>
      <c r="F30" s="4" t="s">
        <v>41</v>
      </c>
      <c r="G30" s="43" t="s">
        <v>42</v>
      </c>
      <c r="H30" s="44"/>
      <c r="I30" s="45" t="s">
        <v>43</v>
      </c>
      <c r="J30" s="45" t="s">
        <v>44</v>
      </c>
      <c r="K30" s="45" t="s">
        <v>45</v>
      </c>
      <c r="L30" s="45" t="s">
        <v>46</v>
      </c>
      <c r="M30" s="45" t="s">
        <v>47</v>
      </c>
      <c r="N30" s="45" t="s">
        <v>48</v>
      </c>
      <c r="O30" s="45" t="s">
        <v>49</v>
      </c>
      <c r="P30" s="45" t="s">
        <v>50</v>
      </c>
      <c r="Q30" s="45" t="s">
        <v>51</v>
      </c>
      <c r="R30" s="46"/>
      <c r="S30" s="46"/>
    </row>
    <row r="31" spans="1:19" ht="25">
      <c r="A31" s="279" t="s">
        <v>30</v>
      </c>
      <c r="B31" s="280" t="s">
        <v>2317</v>
      </c>
      <c r="C31" s="454" t="s">
        <v>58</v>
      </c>
      <c r="D31" s="455"/>
      <c r="E31" s="66">
        <v>2.75</v>
      </c>
      <c r="F31" s="51">
        <f t="shared" ref="F31:F117" si="0">E31*1.1*1.2*1.1</f>
        <v>3.9930000000000008</v>
      </c>
      <c r="G31" s="282">
        <f t="shared" ref="G31:G117" si="1">E31*1.1*1.2*1.7</f>
        <v>6.1710000000000003</v>
      </c>
      <c r="H31" s="44"/>
      <c r="I31" s="456" t="s">
        <v>54</v>
      </c>
      <c r="J31" s="456"/>
      <c r="K31" s="456"/>
      <c r="L31" s="56"/>
      <c r="M31" s="56"/>
      <c r="N31" s="56"/>
      <c r="O31" s="8"/>
      <c r="P31" s="54"/>
      <c r="Q31" s="57"/>
      <c r="R31" s="457"/>
      <c r="S31" s="457"/>
    </row>
    <row r="32" spans="1:19" ht="25">
      <c r="A32" s="279" t="s">
        <v>30</v>
      </c>
      <c r="B32" s="280" t="s">
        <v>2317</v>
      </c>
      <c r="C32" s="454" t="s">
        <v>58</v>
      </c>
      <c r="D32" s="455"/>
      <c r="E32" s="66">
        <v>2.5</v>
      </c>
      <c r="F32" s="51">
        <f t="shared" si="0"/>
        <v>3.63</v>
      </c>
      <c r="G32" s="282">
        <f t="shared" si="1"/>
        <v>5.6099999999999994</v>
      </c>
      <c r="H32" s="44"/>
      <c r="I32" s="456" t="s">
        <v>54</v>
      </c>
      <c r="J32" s="456"/>
      <c r="K32" s="456"/>
      <c r="L32" s="56"/>
      <c r="M32" s="56"/>
      <c r="N32" s="56"/>
      <c r="O32" s="8"/>
      <c r="P32" s="54"/>
      <c r="Q32" s="57"/>
      <c r="R32" s="457"/>
      <c r="S32" s="457"/>
    </row>
    <row r="33" spans="1:19" ht="25">
      <c r="A33" s="279" t="s">
        <v>30</v>
      </c>
      <c r="B33" s="280" t="s">
        <v>2318</v>
      </c>
      <c r="C33" s="454" t="s">
        <v>58</v>
      </c>
      <c r="D33" s="455"/>
      <c r="E33" s="66">
        <v>3.95</v>
      </c>
      <c r="F33" s="51">
        <f t="shared" si="0"/>
        <v>5.7354000000000012</v>
      </c>
      <c r="G33" s="282">
        <f t="shared" si="1"/>
        <v>8.8638000000000012</v>
      </c>
      <c r="H33" s="44"/>
      <c r="I33" s="456" t="s">
        <v>54</v>
      </c>
      <c r="J33" s="456"/>
      <c r="K33" s="456"/>
      <c r="L33" s="56"/>
      <c r="M33" s="56"/>
      <c r="N33" s="56"/>
      <c r="O33" s="8"/>
      <c r="P33" s="54"/>
      <c r="Q33" s="57"/>
      <c r="R33" s="457"/>
      <c r="S33" s="457"/>
    </row>
    <row r="34" spans="1:19" ht="25">
      <c r="A34" s="279" t="s">
        <v>30</v>
      </c>
      <c r="B34" s="280" t="s">
        <v>2319</v>
      </c>
      <c r="C34" s="454" t="s">
        <v>58</v>
      </c>
      <c r="D34" s="455"/>
      <c r="E34" s="66">
        <v>2.75</v>
      </c>
      <c r="F34" s="51">
        <f t="shared" si="0"/>
        <v>3.9930000000000008</v>
      </c>
      <c r="G34" s="282">
        <f t="shared" si="1"/>
        <v>6.1710000000000003</v>
      </c>
      <c r="H34" s="44"/>
      <c r="I34" s="456" t="s">
        <v>54</v>
      </c>
      <c r="J34" s="456"/>
      <c r="K34" s="456"/>
      <c r="L34" s="56"/>
      <c r="M34" s="56"/>
      <c r="N34" s="56"/>
      <c r="O34" s="8"/>
      <c r="P34" s="54"/>
      <c r="Q34" s="57"/>
      <c r="R34" s="457"/>
      <c r="S34" s="457"/>
    </row>
    <row r="35" spans="1:19" ht="25">
      <c r="A35" s="279" t="s">
        <v>30</v>
      </c>
      <c r="B35" s="280" t="s">
        <v>2320</v>
      </c>
      <c r="C35" s="454" t="s">
        <v>58</v>
      </c>
      <c r="D35" s="455"/>
      <c r="E35" s="66">
        <v>2.75</v>
      </c>
      <c r="F35" s="51">
        <f t="shared" si="0"/>
        <v>3.9930000000000008</v>
      </c>
      <c r="G35" s="282">
        <f t="shared" si="1"/>
        <v>6.1710000000000003</v>
      </c>
      <c r="H35" s="44"/>
      <c r="I35" s="456" t="s">
        <v>54</v>
      </c>
      <c r="J35" s="456"/>
      <c r="K35" s="456"/>
      <c r="L35" s="56"/>
      <c r="M35" s="56"/>
      <c r="N35" s="56"/>
      <c r="O35" s="8"/>
      <c r="P35" s="54"/>
      <c r="Q35" s="57"/>
      <c r="R35" s="457"/>
      <c r="S35" s="457"/>
    </row>
    <row r="36" spans="1:19" ht="25">
      <c r="A36" s="279" t="s">
        <v>30</v>
      </c>
      <c r="B36" s="280" t="s">
        <v>2321</v>
      </c>
      <c r="C36" s="454" t="s">
        <v>58</v>
      </c>
      <c r="D36" s="455"/>
      <c r="E36" s="66">
        <v>3.5</v>
      </c>
      <c r="F36" s="51">
        <f t="shared" si="0"/>
        <v>5.0820000000000007</v>
      </c>
      <c r="G36" s="282">
        <f t="shared" si="1"/>
        <v>7.8540000000000001</v>
      </c>
      <c r="H36" s="44"/>
      <c r="I36" s="456" t="s">
        <v>54</v>
      </c>
      <c r="J36" s="456"/>
      <c r="K36" s="456"/>
      <c r="L36" s="56"/>
      <c r="M36" s="56"/>
      <c r="N36" s="56"/>
      <c r="O36" s="8"/>
      <c r="P36" s="54"/>
      <c r="Q36" s="57"/>
      <c r="R36" s="457"/>
      <c r="S36" s="457"/>
    </row>
    <row r="37" spans="1:19" ht="25">
      <c r="A37" s="279" t="s">
        <v>30</v>
      </c>
      <c r="B37" s="280" t="s">
        <v>2322</v>
      </c>
      <c r="C37" s="454" t="s">
        <v>58</v>
      </c>
      <c r="D37" s="455"/>
      <c r="E37" s="66">
        <v>3.95</v>
      </c>
      <c r="F37" s="51">
        <f t="shared" si="0"/>
        <v>5.7354000000000012</v>
      </c>
      <c r="G37" s="282">
        <f t="shared" si="1"/>
        <v>8.8638000000000012</v>
      </c>
      <c r="H37" s="44"/>
      <c r="I37" s="456" t="s">
        <v>54</v>
      </c>
      <c r="J37" s="456"/>
      <c r="K37" s="456"/>
      <c r="L37" s="56"/>
      <c r="M37" s="56"/>
      <c r="N37" s="56"/>
      <c r="O37" s="8"/>
      <c r="P37" s="54"/>
      <c r="Q37" s="57"/>
      <c r="R37" s="457"/>
      <c r="S37" s="457"/>
    </row>
    <row r="38" spans="1:19" ht="25">
      <c r="A38" s="279" t="s">
        <v>30</v>
      </c>
      <c r="B38" s="280" t="s">
        <v>2323</v>
      </c>
      <c r="C38" s="454" t="s">
        <v>58</v>
      </c>
      <c r="D38" s="455"/>
      <c r="E38" s="66">
        <v>2.75</v>
      </c>
      <c r="F38" s="51">
        <f t="shared" si="0"/>
        <v>3.9930000000000008</v>
      </c>
      <c r="G38" s="282">
        <f t="shared" si="1"/>
        <v>6.1710000000000003</v>
      </c>
      <c r="H38" s="44"/>
      <c r="I38" s="456" t="s">
        <v>54</v>
      </c>
      <c r="J38" s="456"/>
      <c r="K38" s="456"/>
      <c r="L38" s="56"/>
      <c r="M38" s="56"/>
      <c r="N38" s="56"/>
      <c r="O38" s="8"/>
      <c r="P38" s="54"/>
      <c r="Q38" s="57"/>
      <c r="R38" s="457"/>
      <c r="S38" s="457"/>
    </row>
    <row r="39" spans="1:19" ht="25">
      <c r="A39" s="279" t="s">
        <v>30</v>
      </c>
      <c r="B39" s="280" t="s">
        <v>2324</v>
      </c>
      <c r="C39" s="454" t="s">
        <v>58</v>
      </c>
      <c r="D39" s="455"/>
      <c r="E39" s="66">
        <v>2.75</v>
      </c>
      <c r="F39" s="51">
        <f t="shared" si="0"/>
        <v>3.9930000000000008</v>
      </c>
      <c r="G39" s="282">
        <f t="shared" si="1"/>
        <v>6.1710000000000003</v>
      </c>
      <c r="H39" s="44"/>
      <c r="I39" s="456" t="s">
        <v>54</v>
      </c>
      <c r="J39" s="456"/>
      <c r="K39" s="456"/>
      <c r="L39" s="56"/>
      <c r="M39" s="56"/>
      <c r="N39" s="56"/>
      <c r="O39" s="8"/>
      <c r="P39" s="54"/>
      <c r="Q39" s="57"/>
      <c r="R39" s="457"/>
      <c r="S39" s="457"/>
    </row>
    <row r="40" spans="1:19" ht="25">
      <c r="A40" s="279" t="s">
        <v>30</v>
      </c>
      <c r="B40" s="280" t="s">
        <v>2325</v>
      </c>
      <c r="C40" s="454" t="s">
        <v>58</v>
      </c>
      <c r="D40" s="455"/>
      <c r="E40" s="66">
        <v>2.75</v>
      </c>
      <c r="F40" s="51">
        <f t="shared" si="0"/>
        <v>3.9930000000000008</v>
      </c>
      <c r="G40" s="282">
        <f t="shared" si="1"/>
        <v>6.1710000000000003</v>
      </c>
      <c r="H40" s="44"/>
      <c r="I40" s="456" t="s">
        <v>54</v>
      </c>
      <c r="J40" s="456"/>
      <c r="K40" s="456"/>
      <c r="L40" s="56"/>
      <c r="M40" s="56"/>
      <c r="N40" s="56"/>
      <c r="O40" s="8"/>
      <c r="P40" s="54"/>
      <c r="Q40" s="57"/>
      <c r="R40" s="457"/>
      <c r="S40" s="457"/>
    </row>
    <row r="41" spans="1:19" ht="25">
      <c r="A41" s="279" t="s">
        <v>30</v>
      </c>
      <c r="B41" s="280" t="s">
        <v>2326</v>
      </c>
      <c r="C41" s="454" t="s">
        <v>58</v>
      </c>
      <c r="D41" s="455"/>
      <c r="E41" s="66">
        <v>2.75</v>
      </c>
      <c r="F41" s="51">
        <f t="shared" si="0"/>
        <v>3.9930000000000008</v>
      </c>
      <c r="G41" s="282">
        <f t="shared" si="1"/>
        <v>6.1710000000000003</v>
      </c>
      <c r="H41" s="44"/>
      <c r="I41" s="456" t="s">
        <v>54</v>
      </c>
      <c r="J41" s="456"/>
      <c r="K41" s="456"/>
      <c r="L41" s="56"/>
      <c r="M41" s="56"/>
      <c r="N41" s="56"/>
      <c r="O41" s="8"/>
      <c r="P41" s="54"/>
      <c r="Q41" s="57"/>
      <c r="R41" s="457"/>
      <c r="S41" s="457"/>
    </row>
    <row r="42" spans="1:19" ht="25">
      <c r="A42" s="279" t="s">
        <v>30</v>
      </c>
      <c r="B42" s="280" t="s">
        <v>2327</v>
      </c>
      <c r="C42" s="454" t="s">
        <v>58</v>
      </c>
      <c r="D42" s="455"/>
      <c r="E42" s="66">
        <v>3.5</v>
      </c>
      <c r="F42" s="51">
        <f t="shared" si="0"/>
        <v>5.0820000000000007</v>
      </c>
      <c r="G42" s="282">
        <f t="shared" si="1"/>
        <v>7.8540000000000001</v>
      </c>
      <c r="H42" s="44"/>
      <c r="I42" s="456" t="s">
        <v>54</v>
      </c>
      <c r="J42" s="456"/>
      <c r="K42" s="456"/>
      <c r="L42" s="56"/>
      <c r="M42" s="56"/>
      <c r="N42" s="56"/>
      <c r="O42" s="8"/>
      <c r="P42" s="54"/>
      <c r="Q42" s="57"/>
      <c r="R42" s="457"/>
      <c r="S42" s="457"/>
    </row>
    <row r="43" spans="1:19" ht="25">
      <c r="A43" s="279" t="s">
        <v>30</v>
      </c>
      <c r="B43" s="458" t="s">
        <v>2328</v>
      </c>
      <c r="C43" s="459" t="s">
        <v>58</v>
      </c>
      <c r="D43" s="455"/>
      <c r="E43" s="66">
        <v>2.75</v>
      </c>
      <c r="F43" s="51">
        <f t="shared" si="0"/>
        <v>3.9930000000000008</v>
      </c>
      <c r="G43" s="282">
        <f t="shared" si="1"/>
        <v>6.1710000000000003</v>
      </c>
      <c r="H43" s="44"/>
      <c r="I43" s="456" t="s">
        <v>54</v>
      </c>
      <c r="J43" s="456"/>
      <c r="K43" s="456"/>
      <c r="L43" s="56"/>
      <c r="M43" s="56"/>
      <c r="N43" s="56"/>
      <c r="O43" s="8"/>
      <c r="P43" s="54"/>
      <c r="Q43" s="57"/>
      <c r="R43" s="457"/>
      <c r="S43" s="457"/>
    </row>
    <row r="44" spans="1:19" ht="25">
      <c r="A44" s="279" t="s">
        <v>30</v>
      </c>
      <c r="B44" s="280" t="s">
        <v>2329</v>
      </c>
      <c r="C44" s="460" t="s">
        <v>63</v>
      </c>
      <c r="D44" s="455"/>
      <c r="E44" s="94">
        <v>1.65</v>
      </c>
      <c r="F44" s="51">
        <f t="shared" si="0"/>
        <v>2.3957999999999999</v>
      </c>
      <c r="G44" s="282">
        <f t="shared" si="1"/>
        <v>3.7025999999999999</v>
      </c>
      <c r="H44" s="44"/>
      <c r="I44" s="456" t="s">
        <v>96</v>
      </c>
      <c r="J44" s="456"/>
      <c r="K44" s="456"/>
      <c r="L44" s="56"/>
      <c r="M44" s="56"/>
      <c r="N44" s="56"/>
      <c r="O44" s="8"/>
      <c r="P44" s="54"/>
      <c r="Q44" s="57"/>
      <c r="R44" s="457"/>
      <c r="S44" s="457"/>
    </row>
    <row r="45" spans="1:19" ht="25">
      <c r="A45" s="279" t="s">
        <v>30</v>
      </c>
      <c r="B45" s="280" t="s">
        <v>2330</v>
      </c>
      <c r="C45" s="460" t="s">
        <v>63</v>
      </c>
      <c r="D45" s="455"/>
      <c r="E45" s="94">
        <v>3.03</v>
      </c>
      <c r="F45" s="51">
        <f t="shared" si="0"/>
        <v>4.3995600000000001</v>
      </c>
      <c r="G45" s="282">
        <f t="shared" si="1"/>
        <v>6.7993199999999998</v>
      </c>
      <c r="H45" s="44"/>
      <c r="I45" s="456" t="s">
        <v>96</v>
      </c>
      <c r="J45" s="456"/>
      <c r="K45" s="456"/>
      <c r="L45" s="56"/>
      <c r="M45" s="56"/>
      <c r="N45" s="56"/>
      <c r="O45" s="8"/>
      <c r="P45" s="54"/>
      <c r="Q45" s="57"/>
      <c r="R45" s="457"/>
      <c r="S45" s="457"/>
    </row>
    <row r="46" spans="1:19" ht="25">
      <c r="A46" s="279" t="s">
        <v>30</v>
      </c>
      <c r="B46" s="280" t="s">
        <v>2331</v>
      </c>
      <c r="C46" s="460" t="s">
        <v>63</v>
      </c>
      <c r="D46" s="455"/>
      <c r="E46" s="94">
        <v>2.75</v>
      </c>
      <c r="F46" s="51">
        <f t="shared" si="0"/>
        <v>3.9930000000000008</v>
      </c>
      <c r="G46" s="282">
        <f t="shared" si="1"/>
        <v>6.1710000000000003</v>
      </c>
      <c r="H46" s="44"/>
      <c r="I46" s="456" t="s">
        <v>96</v>
      </c>
      <c r="J46" s="456"/>
      <c r="K46" s="456"/>
      <c r="L46" s="56"/>
      <c r="M46" s="56"/>
      <c r="N46" s="56"/>
      <c r="O46" s="8"/>
      <c r="P46" s="54"/>
      <c r="Q46" s="57"/>
      <c r="R46" s="457"/>
      <c r="S46" s="457"/>
    </row>
    <row r="47" spans="1:19" ht="25">
      <c r="A47" s="279" t="s">
        <v>30</v>
      </c>
      <c r="B47" s="280" t="s">
        <v>2332</v>
      </c>
      <c r="C47" s="460" t="s">
        <v>63</v>
      </c>
      <c r="D47" s="455"/>
      <c r="E47" s="94">
        <v>3.03</v>
      </c>
      <c r="F47" s="51">
        <f t="shared" si="0"/>
        <v>4.3995600000000001</v>
      </c>
      <c r="G47" s="282">
        <f t="shared" si="1"/>
        <v>6.7993199999999998</v>
      </c>
      <c r="H47" s="44"/>
      <c r="I47" s="456" t="s">
        <v>96</v>
      </c>
      <c r="J47" s="456"/>
      <c r="K47" s="456"/>
      <c r="L47" s="56"/>
      <c r="M47" s="56"/>
      <c r="N47" s="56"/>
      <c r="O47" s="8"/>
      <c r="P47" s="54"/>
      <c r="Q47" s="57"/>
      <c r="R47" s="457"/>
      <c r="S47" s="457"/>
    </row>
    <row r="48" spans="1:19" ht="25">
      <c r="A48" s="279" t="s">
        <v>30</v>
      </c>
      <c r="B48" s="280" t="s">
        <v>2333</v>
      </c>
      <c r="C48" s="460" t="s">
        <v>63</v>
      </c>
      <c r="D48" s="455"/>
      <c r="E48" s="94">
        <v>2.75</v>
      </c>
      <c r="F48" s="51">
        <f t="shared" si="0"/>
        <v>3.9930000000000008</v>
      </c>
      <c r="G48" s="282">
        <f t="shared" si="1"/>
        <v>6.1710000000000003</v>
      </c>
      <c r="H48" s="44"/>
      <c r="I48" s="456" t="s">
        <v>96</v>
      </c>
      <c r="J48" s="456"/>
      <c r="K48" s="456"/>
      <c r="L48" s="56"/>
      <c r="M48" s="56"/>
      <c r="N48" s="56"/>
      <c r="O48" s="8"/>
      <c r="P48" s="54"/>
      <c r="Q48" s="57"/>
      <c r="R48" s="457"/>
      <c r="S48" s="457"/>
    </row>
    <row r="49" spans="1:19" ht="25">
      <c r="A49" s="279" t="s">
        <v>30</v>
      </c>
      <c r="B49" s="280" t="s">
        <v>2334</v>
      </c>
      <c r="C49" s="460" t="s">
        <v>63</v>
      </c>
      <c r="D49" s="455"/>
      <c r="E49" s="94">
        <v>3.03</v>
      </c>
      <c r="F49" s="51">
        <f t="shared" si="0"/>
        <v>4.3995600000000001</v>
      </c>
      <c r="G49" s="282">
        <f t="shared" si="1"/>
        <v>6.7993199999999998</v>
      </c>
      <c r="H49" s="44"/>
      <c r="I49" s="456" t="s">
        <v>96</v>
      </c>
      <c r="J49" s="456"/>
      <c r="K49" s="456"/>
      <c r="L49" s="56"/>
      <c r="M49" s="56"/>
      <c r="N49" s="56"/>
      <c r="O49" s="8"/>
      <c r="P49" s="54"/>
      <c r="Q49" s="57"/>
      <c r="R49" s="457"/>
      <c r="S49" s="457"/>
    </row>
    <row r="50" spans="1:19" ht="25">
      <c r="A50" s="279" t="s">
        <v>30</v>
      </c>
      <c r="B50" s="280" t="s">
        <v>2335</v>
      </c>
      <c r="C50" s="460" t="s">
        <v>63</v>
      </c>
      <c r="D50" s="455"/>
      <c r="E50" s="94">
        <v>2.75</v>
      </c>
      <c r="F50" s="51">
        <f t="shared" si="0"/>
        <v>3.9930000000000008</v>
      </c>
      <c r="G50" s="282">
        <f t="shared" si="1"/>
        <v>6.1710000000000003</v>
      </c>
      <c r="H50" s="44"/>
      <c r="I50" s="456" t="s">
        <v>96</v>
      </c>
      <c r="J50" s="456"/>
      <c r="K50" s="456"/>
      <c r="L50" s="56"/>
      <c r="M50" s="56"/>
      <c r="N50" s="56"/>
      <c r="O50" s="8"/>
      <c r="P50" s="54"/>
      <c r="Q50" s="57"/>
      <c r="R50" s="457"/>
      <c r="S50" s="457"/>
    </row>
    <row r="51" spans="1:19" ht="25">
      <c r="A51" s="279" t="s">
        <v>30</v>
      </c>
      <c r="B51" s="280" t="s">
        <v>2336</v>
      </c>
      <c r="C51" s="460" t="s">
        <v>63</v>
      </c>
      <c r="D51" s="455"/>
      <c r="E51" s="94">
        <v>3.03</v>
      </c>
      <c r="F51" s="51">
        <f t="shared" si="0"/>
        <v>4.3995600000000001</v>
      </c>
      <c r="G51" s="282">
        <f t="shared" si="1"/>
        <v>6.7993199999999998</v>
      </c>
      <c r="H51" s="44"/>
      <c r="I51" s="456" t="s">
        <v>96</v>
      </c>
      <c r="J51" s="456"/>
      <c r="K51" s="456"/>
      <c r="L51" s="56"/>
      <c r="M51" s="56"/>
      <c r="N51" s="56"/>
      <c r="O51" s="8"/>
      <c r="P51" s="54"/>
      <c r="Q51" s="57"/>
      <c r="R51" s="457"/>
      <c r="S51" s="457"/>
    </row>
    <row r="52" spans="1:19" ht="25">
      <c r="A52" s="279" t="s">
        <v>30</v>
      </c>
      <c r="B52" s="280" t="s">
        <v>2337</v>
      </c>
      <c r="C52" s="460" t="s">
        <v>63</v>
      </c>
      <c r="D52" s="455"/>
      <c r="E52" s="94">
        <v>3.03</v>
      </c>
      <c r="F52" s="51">
        <f t="shared" si="0"/>
        <v>4.3995600000000001</v>
      </c>
      <c r="G52" s="282">
        <f t="shared" si="1"/>
        <v>6.7993199999999998</v>
      </c>
      <c r="H52" s="44"/>
      <c r="I52" s="456" t="s">
        <v>96</v>
      </c>
      <c r="J52" s="456"/>
      <c r="K52" s="456"/>
      <c r="L52" s="56"/>
      <c r="M52" s="56"/>
      <c r="N52" s="56"/>
      <c r="O52" s="8"/>
      <c r="P52" s="54"/>
      <c r="Q52" s="57"/>
      <c r="R52" s="457"/>
      <c r="S52" s="457"/>
    </row>
    <row r="53" spans="1:19" ht="25">
      <c r="A53" s="279" t="s">
        <v>30</v>
      </c>
      <c r="B53" s="280" t="s">
        <v>2338</v>
      </c>
      <c r="C53" s="460" t="s">
        <v>63</v>
      </c>
      <c r="D53" s="455"/>
      <c r="E53" s="94">
        <v>3.03</v>
      </c>
      <c r="F53" s="51">
        <f t="shared" si="0"/>
        <v>4.3995600000000001</v>
      </c>
      <c r="G53" s="282">
        <f t="shared" si="1"/>
        <v>6.7993199999999998</v>
      </c>
      <c r="H53" s="44"/>
      <c r="I53" s="456" t="s">
        <v>96</v>
      </c>
      <c r="J53" s="456"/>
      <c r="K53" s="456"/>
      <c r="L53" s="56"/>
      <c r="M53" s="56"/>
      <c r="N53" s="56"/>
      <c r="O53" s="8"/>
      <c r="P53" s="54"/>
      <c r="Q53" s="57"/>
      <c r="R53" s="457"/>
      <c r="S53" s="457"/>
    </row>
    <row r="54" spans="1:19" ht="25">
      <c r="A54" s="279" t="s">
        <v>30</v>
      </c>
      <c r="B54" s="280" t="s">
        <v>2339</v>
      </c>
      <c r="C54" s="460" t="s">
        <v>63</v>
      </c>
      <c r="D54" s="455"/>
      <c r="E54" s="94">
        <v>2.75</v>
      </c>
      <c r="F54" s="51">
        <f t="shared" si="0"/>
        <v>3.9930000000000008</v>
      </c>
      <c r="G54" s="282">
        <f t="shared" si="1"/>
        <v>6.1710000000000003</v>
      </c>
      <c r="H54" s="44"/>
      <c r="I54" s="456" t="s">
        <v>96</v>
      </c>
      <c r="J54" s="456"/>
      <c r="K54" s="456"/>
      <c r="L54" s="56"/>
      <c r="M54" s="56"/>
      <c r="N54" s="56"/>
      <c r="O54" s="8"/>
      <c r="P54" s="54"/>
      <c r="Q54" s="57"/>
      <c r="R54" s="457"/>
      <c r="S54" s="457"/>
    </row>
    <row r="55" spans="1:19" ht="25">
      <c r="A55" s="279" t="s">
        <v>30</v>
      </c>
      <c r="B55" s="280" t="s">
        <v>2340</v>
      </c>
      <c r="C55" s="460" t="s">
        <v>63</v>
      </c>
      <c r="D55" s="455"/>
      <c r="E55" s="94">
        <v>2.75</v>
      </c>
      <c r="F55" s="51">
        <f t="shared" si="0"/>
        <v>3.9930000000000008</v>
      </c>
      <c r="G55" s="282">
        <f t="shared" si="1"/>
        <v>6.1710000000000003</v>
      </c>
      <c r="H55" s="44"/>
      <c r="I55" s="456" t="s">
        <v>96</v>
      </c>
      <c r="J55" s="456"/>
      <c r="K55" s="456"/>
      <c r="L55" s="56"/>
      <c r="M55" s="56"/>
      <c r="N55" s="56"/>
      <c r="O55" s="8"/>
      <c r="P55" s="54"/>
      <c r="Q55" s="57"/>
      <c r="R55" s="457"/>
      <c r="S55" s="457"/>
    </row>
    <row r="56" spans="1:19" ht="25">
      <c r="A56" s="279" t="s">
        <v>30</v>
      </c>
      <c r="B56" s="461" t="s">
        <v>2341</v>
      </c>
      <c r="C56" s="462" t="s">
        <v>93</v>
      </c>
      <c r="D56" s="455"/>
      <c r="E56" s="66">
        <v>3.25</v>
      </c>
      <c r="F56" s="51">
        <f t="shared" si="0"/>
        <v>4.7190000000000003</v>
      </c>
      <c r="G56" s="282">
        <f t="shared" si="1"/>
        <v>7.2930000000000001</v>
      </c>
      <c r="H56" s="44"/>
      <c r="I56" s="456" t="s">
        <v>105</v>
      </c>
      <c r="J56" s="456"/>
      <c r="K56" s="456"/>
      <c r="L56" s="56"/>
      <c r="M56" s="56"/>
      <c r="N56" s="56"/>
      <c r="O56" s="8"/>
      <c r="P56" s="54"/>
      <c r="Q56" s="57"/>
      <c r="R56" s="457"/>
      <c r="S56" s="457"/>
    </row>
    <row r="57" spans="1:19" ht="25">
      <c r="A57" s="279" t="s">
        <v>30</v>
      </c>
      <c r="B57" s="280" t="s">
        <v>2342</v>
      </c>
      <c r="C57" s="462" t="s">
        <v>88</v>
      </c>
      <c r="D57" s="455"/>
      <c r="E57" s="66">
        <v>3.5</v>
      </c>
      <c r="F57" s="51">
        <f t="shared" si="0"/>
        <v>5.0820000000000007</v>
      </c>
      <c r="G57" s="282">
        <f t="shared" si="1"/>
        <v>7.8540000000000001</v>
      </c>
      <c r="H57" s="44"/>
      <c r="I57" s="456" t="s">
        <v>105</v>
      </c>
      <c r="J57" s="456"/>
      <c r="K57" s="456"/>
      <c r="L57" s="56"/>
      <c r="M57" s="56"/>
      <c r="N57" s="56"/>
      <c r="O57" s="8"/>
      <c r="P57" s="54"/>
      <c r="Q57" s="57"/>
      <c r="R57" s="457"/>
      <c r="S57" s="457"/>
    </row>
    <row r="58" spans="1:19" ht="25">
      <c r="A58" s="279" t="s">
        <v>30</v>
      </c>
      <c r="B58" s="280" t="s">
        <v>2342</v>
      </c>
      <c r="C58" s="462" t="s">
        <v>2253</v>
      </c>
      <c r="D58" s="455"/>
      <c r="E58" s="66">
        <v>3.75</v>
      </c>
      <c r="F58" s="51">
        <f t="shared" si="0"/>
        <v>5.4450000000000003</v>
      </c>
      <c r="G58" s="282">
        <f t="shared" si="1"/>
        <v>8.4150000000000009</v>
      </c>
      <c r="H58" s="44"/>
      <c r="I58" s="456" t="s">
        <v>105</v>
      </c>
      <c r="J58" s="456"/>
      <c r="K58" s="456"/>
      <c r="L58" s="56"/>
      <c r="M58" s="56"/>
      <c r="N58" s="56"/>
      <c r="O58" s="8"/>
      <c r="P58" s="54"/>
      <c r="Q58" s="57"/>
      <c r="R58" s="457"/>
      <c r="S58" s="457"/>
    </row>
    <row r="59" spans="1:19" ht="25">
      <c r="A59" s="279" t="s">
        <v>30</v>
      </c>
      <c r="B59" s="280" t="s">
        <v>2319</v>
      </c>
      <c r="C59" s="462" t="s">
        <v>159</v>
      </c>
      <c r="D59" s="455"/>
      <c r="E59" s="66">
        <v>2.95</v>
      </c>
      <c r="F59" s="51">
        <f t="shared" si="0"/>
        <v>4.2834000000000012</v>
      </c>
      <c r="G59" s="282">
        <f t="shared" si="1"/>
        <v>6.6198000000000006</v>
      </c>
      <c r="H59" s="44"/>
      <c r="I59" s="456" t="s">
        <v>105</v>
      </c>
      <c r="J59" s="456"/>
      <c r="K59" s="456"/>
      <c r="L59" s="56"/>
      <c r="M59" s="56"/>
      <c r="N59" s="56"/>
      <c r="O59" s="8"/>
      <c r="P59" s="54"/>
      <c r="Q59" s="57"/>
      <c r="R59" s="457"/>
      <c r="S59" s="457"/>
    </row>
    <row r="60" spans="1:19" ht="25">
      <c r="A60" s="279" t="s">
        <v>30</v>
      </c>
      <c r="B60" s="280" t="s">
        <v>2319</v>
      </c>
      <c r="C60" s="462" t="s">
        <v>175</v>
      </c>
      <c r="D60" s="455"/>
      <c r="E60" s="66">
        <v>3.25</v>
      </c>
      <c r="F60" s="51">
        <f t="shared" si="0"/>
        <v>4.7190000000000003</v>
      </c>
      <c r="G60" s="282">
        <f t="shared" si="1"/>
        <v>7.2930000000000001</v>
      </c>
      <c r="H60" s="44"/>
      <c r="I60" s="456" t="s">
        <v>105</v>
      </c>
      <c r="J60" s="456"/>
      <c r="K60" s="456"/>
      <c r="L60" s="56"/>
      <c r="M60" s="56"/>
      <c r="N60" s="56"/>
      <c r="O60" s="8"/>
      <c r="P60" s="54"/>
      <c r="Q60" s="57"/>
      <c r="R60" s="457"/>
      <c r="S60" s="457"/>
    </row>
    <row r="61" spans="1:19" ht="25">
      <c r="A61" s="279" t="s">
        <v>30</v>
      </c>
      <c r="B61" s="280" t="s">
        <v>2343</v>
      </c>
      <c r="C61" s="462" t="s">
        <v>1530</v>
      </c>
      <c r="D61" s="455"/>
      <c r="E61" s="66">
        <v>2.5499999999999998</v>
      </c>
      <c r="F61" s="51">
        <f t="shared" si="0"/>
        <v>3.7026000000000003</v>
      </c>
      <c r="G61" s="282">
        <f t="shared" si="1"/>
        <v>5.7222</v>
      </c>
      <c r="H61" s="44"/>
      <c r="I61" s="456" t="s">
        <v>105</v>
      </c>
      <c r="J61" s="456"/>
      <c r="K61" s="456"/>
      <c r="L61" s="56"/>
      <c r="M61" s="56"/>
      <c r="N61" s="56"/>
      <c r="O61" s="8"/>
      <c r="P61" s="54"/>
      <c r="Q61" s="57"/>
      <c r="R61" s="457"/>
      <c r="S61" s="457"/>
    </row>
    <row r="62" spans="1:19" ht="25">
      <c r="A62" s="279" t="s">
        <v>30</v>
      </c>
      <c r="B62" s="280" t="s">
        <v>2344</v>
      </c>
      <c r="C62" s="462" t="s">
        <v>159</v>
      </c>
      <c r="D62" s="455"/>
      <c r="E62" s="66">
        <v>3.25</v>
      </c>
      <c r="F62" s="51">
        <f t="shared" si="0"/>
        <v>4.7190000000000003</v>
      </c>
      <c r="G62" s="282">
        <f t="shared" si="1"/>
        <v>7.2930000000000001</v>
      </c>
      <c r="H62" s="44"/>
      <c r="I62" s="456" t="s">
        <v>105</v>
      </c>
      <c r="J62" s="456"/>
      <c r="K62" s="456"/>
      <c r="L62" s="56"/>
      <c r="M62" s="56"/>
      <c r="N62" s="56"/>
      <c r="O62" s="8"/>
      <c r="P62" s="54"/>
      <c r="Q62" s="57"/>
      <c r="R62" s="457"/>
      <c r="S62" s="457"/>
    </row>
    <row r="63" spans="1:19" ht="25">
      <c r="A63" s="279" t="s">
        <v>30</v>
      </c>
      <c r="B63" s="280" t="s">
        <v>2329</v>
      </c>
      <c r="C63" s="462" t="s">
        <v>159</v>
      </c>
      <c r="D63" s="455"/>
      <c r="E63" s="99">
        <v>2.83</v>
      </c>
      <c r="F63" s="51">
        <f t="shared" si="0"/>
        <v>4.109160000000001</v>
      </c>
      <c r="G63" s="282">
        <f t="shared" si="1"/>
        <v>6.3505200000000004</v>
      </c>
      <c r="H63" s="44"/>
      <c r="I63" s="456" t="s">
        <v>139</v>
      </c>
      <c r="J63" s="456"/>
      <c r="K63" s="456"/>
      <c r="L63" s="56"/>
      <c r="M63" s="56"/>
      <c r="N63" s="56"/>
      <c r="O63" s="8"/>
      <c r="P63" s="54"/>
      <c r="Q63" s="57"/>
      <c r="R63" s="457"/>
      <c r="S63" s="457"/>
    </row>
    <row r="64" spans="1:19" ht="25">
      <c r="A64" s="279" t="s">
        <v>30</v>
      </c>
      <c r="B64" s="280" t="s">
        <v>2345</v>
      </c>
      <c r="C64" s="462" t="s">
        <v>159</v>
      </c>
      <c r="D64" s="455"/>
      <c r="E64" s="99">
        <v>2.87</v>
      </c>
      <c r="F64" s="51">
        <f t="shared" si="0"/>
        <v>4.1672400000000005</v>
      </c>
      <c r="G64" s="282">
        <f t="shared" si="1"/>
        <v>6.4402800000000004</v>
      </c>
      <c r="H64" s="44"/>
      <c r="I64" s="456" t="s">
        <v>139</v>
      </c>
      <c r="J64" s="456"/>
      <c r="K64" s="456"/>
      <c r="L64" s="56"/>
      <c r="M64" s="56"/>
      <c r="N64" s="56"/>
      <c r="O64" s="8"/>
      <c r="P64" s="54"/>
      <c r="Q64" s="57"/>
      <c r="R64" s="457"/>
      <c r="S64" s="457"/>
    </row>
    <row r="65" spans="1:19" ht="25">
      <c r="A65" s="279" t="s">
        <v>30</v>
      </c>
      <c r="B65" s="280" t="s">
        <v>2346</v>
      </c>
      <c r="C65" s="462" t="s">
        <v>159</v>
      </c>
      <c r="D65" s="455"/>
      <c r="E65" s="99">
        <v>2.81</v>
      </c>
      <c r="F65" s="51">
        <f t="shared" si="0"/>
        <v>4.08012</v>
      </c>
      <c r="G65" s="282">
        <f t="shared" si="1"/>
        <v>6.3056400000000004</v>
      </c>
      <c r="H65" s="44"/>
      <c r="I65" s="456" t="s">
        <v>139</v>
      </c>
      <c r="J65" s="456"/>
      <c r="K65" s="456"/>
      <c r="L65" s="56"/>
      <c r="M65" s="56"/>
      <c r="N65" s="56"/>
      <c r="O65" s="8"/>
      <c r="P65" s="54"/>
      <c r="Q65" s="57"/>
      <c r="R65" s="457"/>
      <c r="S65" s="457"/>
    </row>
    <row r="66" spans="1:19" ht="25">
      <c r="A66" s="279" t="s">
        <v>30</v>
      </c>
      <c r="B66" s="280" t="s">
        <v>2347</v>
      </c>
      <c r="C66" s="462" t="s">
        <v>90</v>
      </c>
      <c r="D66" s="455"/>
      <c r="E66" s="99">
        <v>4.5599999999999996</v>
      </c>
      <c r="F66" s="51">
        <f t="shared" si="0"/>
        <v>6.6211200000000003</v>
      </c>
      <c r="G66" s="282">
        <f t="shared" si="1"/>
        <v>10.23264</v>
      </c>
      <c r="H66" s="44"/>
      <c r="I66" s="456" t="s">
        <v>139</v>
      </c>
      <c r="J66" s="456"/>
      <c r="K66" s="456"/>
      <c r="L66" s="56"/>
      <c r="M66" s="56"/>
      <c r="N66" s="56"/>
      <c r="O66" s="8"/>
      <c r="P66" s="54"/>
      <c r="Q66" s="57"/>
      <c r="R66" s="457"/>
      <c r="S66" s="457"/>
    </row>
    <row r="67" spans="1:19" ht="25">
      <c r="A67" s="279" t="s">
        <v>30</v>
      </c>
      <c r="B67" s="280" t="s">
        <v>2348</v>
      </c>
      <c r="C67" s="462" t="s">
        <v>159</v>
      </c>
      <c r="D67" s="455"/>
      <c r="E67" s="99">
        <v>2.87</v>
      </c>
      <c r="F67" s="51">
        <f t="shared" si="0"/>
        <v>4.1672400000000005</v>
      </c>
      <c r="G67" s="282">
        <f t="shared" si="1"/>
        <v>6.4402800000000004</v>
      </c>
      <c r="H67" s="44"/>
      <c r="I67" s="456" t="s">
        <v>139</v>
      </c>
      <c r="J67" s="456"/>
      <c r="K67" s="456"/>
      <c r="L67" s="56"/>
      <c r="M67" s="56"/>
      <c r="N67" s="56"/>
      <c r="O67" s="8"/>
      <c r="P67" s="54"/>
      <c r="Q67" s="57"/>
      <c r="R67" s="457"/>
      <c r="S67" s="457"/>
    </row>
    <row r="68" spans="1:19" ht="25">
      <c r="A68" s="279" t="s">
        <v>30</v>
      </c>
      <c r="B68" s="280" t="s">
        <v>2335</v>
      </c>
      <c r="C68" s="462" t="s">
        <v>159</v>
      </c>
      <c r="D68" s="455"/>
      <c r="E68" s="99">
        <v>2.97</v>
      </c>
      <c r="F68" s="51">
        <f t="shared" si="0"/>
        <v>4.3124400000000005</v>
      </c>
      <c r="G68" s="282">
        <f t="shared" si="1"/>
        <v>6.6646800000000006</v>
      </c>
      <c r="H68" s="44"/>
      <c r="I68" s="456" t="s">
        <v>139</v>
      </c>
      <c r="J68" s="456"/>
      <c r="K68" s="456"/>
      <c r="L68" s="56"/>
      <c r="M68" s="56"/>
      <c r="N68" s="56"/>
      <c r="O68" s="8"/>
      <c r="P68" s="54"/>
      <c r="Q68" s="57"/>
      <c r="R68" s="457"/>
      <c r="S68" s="457"/>
    </row>
    <row r="69" spans="1:19" ht="25">
      <c r="A69" s="279" t="s">
        <v>30</v>
      </c>
      <c r="B69" s="280" t="s">
        <v>2339</v>
      </c>
      <c r="C69" s="462" t="s">
        <v>159</v>
      </c>
      <c r="D69" s="455"/>
      <c r="E69" s="99">
        <v>2.92</v>
      </c>
      <c r="F69" s="51">
        <f t="shared" si="0"/>
        <v>4.2398400000000001</v>
      </c>
      <c r="G69" s="282">
        <f t="shared" si="1"/>
        <v>6.5524800000000001</v>
      </c>
      <c r="H69" s="44"/>
      <c r="I69" s="456" t="s">
        <v>139</v>
      </c>
      <c r="J69" s="456"/>
      <c r="K69" s="456"/>
      <c r="L69" s="56"/>
      <c r="M69" s="56"/>
      <c r="N69" s="56"/>
      <c r="O69" s="8"/>
      <c r="P69" s="54"/>
      <c r="Q69" s="57"/>
      <c r="R69" s="457"/>
      <c r="S69" s="457"/>
    </row>
    <row r="70" spans="1:19" ht="25">
      <c r="A70" s="279" t="s">
        <v>30</v>
      </c>
      <c r="B70" s="280" t="s">
        <v>2349</v>
      </c>
      <c r="C70" s="462" t="s">
        <v>159</v>
      </c>
      <c r="D70" s="455"/>
      <c r="E70" s="99">
        <v>3.09</v>
      </c>
      <c r="F70" s="51">
        <f t="shared" si="0"/>
        <v>4.4866800000000007</v>
      </c>
      <c r="G70" s="282">
        <f t="shared" si="1"/>
        <v>6.9339599999999999</v>
      </c>
      <c r="H70" s="44"/>
      <c r="I70" s="456" t="s">
        <v>139</v>
      </c>
      <c r="J70" s="456"/>
      <c r="K70" s="456"/>
      <c r="L70" s="56"/>
      <c r="M70" s="56"/>
      <c r="N70" s="56"/>
      <c r="O70" s="8"/>
      <c r="P70" s="54"/>
      <c r="Q70" s="57"/>
      <c r="R70" s="457"/>
      <c r="S70" s="457"/>
    </row>
    <row r="71" spans="1:19" ht="25">
      <c r="A71" s="279" t="s">
        <v>30</v>
      </c>
      <c r="B71" s="280" t="s">
        <v>2350</v>
      </c>
      <c r="C71" s="462" t="s">
        <v>90</v>
      </c>
      <c r="D71" s="455"/>
      <c r="E71" s="99">
        <v>2.79</v>
      </c>
      <c r="F71" s="51">
        <f t="shared" si="0"/>
        <v>4.0510800000000007</v>
      </c>
      <c r="G71" s="282">
        <f t="shared" si="1"/>
        <v>6.2607600000000003</v>
      </c>
      <c r="H71" s="44"/>
      <c r="I71" s="456" t="s">
        <v>139</v>
      </c>
      <c r="J71" s="456"/>
      <c r="K71" s="456"/>
      <c r="L71" s="56"/>
      <c r="M71" s="56"/>
      <c r="N71" s="56"/>
      <c r="O71" s="8"/>
      <c r="P71" s="54"/>
      <c r="Q71" s="57"/>
      <c r="R71" s="457"/>
      <c r="S71" s="457"/>
    </row>
    <row r="72" spans="1:19" ht="25">
      <c r="A72" s="279" t="s">
        <v>30</v>
      </c>
      <c r="B72" s="280" t="s">
        <v>2350</v>
      </c>
      <c r="C72" s="462" t="s">
        <v>159</v>
      </c>
      <c r="D72" s="455"/>
      <c r="E72" s="99">
        <v>4.24</v>
      </c>
      <c r="F72" s="51">
        <f t="shared" si="0"/>
        <v>6.1564800000000011</v>
      </c>
      <c r="G72" s="282">
        <f t="shared" si="1"/>
        <v>9.5145600000000012</v>
      </c>
      <c r="H72" s="44"/>
      <c r="I72" s="456" t="s">
        <v>139</v>
      </c>
      <c r="J72" s="456"/>
      <c r="K72" s="456"/>
      <c r="L72" s="56"/>
      <c r="M72" s="56"/>
      <c r="N72" s="56"/>
      <c r="O72" s="8"/>
      <c r="P72" s="54"/>
      <c r="Q72" s="57"/>
      <c r="R72" s="457"/>
      <c r="S72" s="457"/>
    </row>
    <row r="73" spans="1:19" ht="25">
      <c r="A73" s="279" t="s">
        <v>30</v>
      </c>
      <c r="B73" s="280" t="s">
        <v>2351</v>
      </c>
      <c r="C73" s="462" t="s">
        <v>159</v>
      </c>
      <c r="D73" s="455"/>
      <c r="E73" s="99">
        <v>2.87</v>
      </c>
      <c r="F73" s="51">
        <f t="shared" si="0"/>
        <v>4.1672400000000005</v>
      </c>
      <c r="G73" s="282">
        <f t="shared" si="1"/>
        <v>6.4402800000000004</v>
      </c>
      <c r="H73" s="44"/>
      <c r="I73" s="456" t="s">
        <v>139</v>
      </c>
      <c r="J73" s="456"/>
      <c r="K73" s="456"/>
      <c r="L73" s="56"/>
      <c r="M73" s="56"/>
      <c r="N73" s="56"/>
      <c r="O73" s="8"/>
      <c r="P73" s="54"/>
      <c r="Q73" s="57"/>
      <c r="R73" s="457"/>
      <c r="S73" s="457"/>
    </row>
    <row r="74" spans="1:19" ht="25">
      <c r="A74" s="279" t="s">
        <v>30</v>
      </c>
      <c r="B74" s="280" t="s">
        <v>2340</v>
      </c>
      <c r="C74" s="462" t="s">
        <v>159</v>
      </c>
      <c r="D74" s="455"/>
      <c r="E74" s="99">
        <v>2.92</v>
      </c>
      <c r="F74" s="51">
        <f t="shared" si="0"/>
        <v>4.2398400000000001</v>
      </c>
      <c r="G74" s="282">
        <f t="shared" si="1"/>
        <v>6.5524800000000001</v>
      </c>
      <c r="H74" s="44"/>
      <c r="I74" s="456" t="s">
        <v>139</v>
      </c>
      <c r="J74" s="456"/>
      <c r="K74" s="456"/>
      <c r="L74" s="56"/>
      <c r="M74" s="56"/>
      <c r="N74" s="56"/>
      <c r="O74" s="8"/>
      <c r="P74" s="54"/>
      <c r="Q74" s="57"/>
      <c r="R74" s="457"/>
      <c r="S74" s="457"/>
    </row>
    <row r="75" spans="1:19" ht="25">
      <c r="A75" s="279" t="s">
        <v>30</v>
      </c>
      <c r="B75" s="280" t="s">
        <v>2317</v>
      </c>
      <c r="C75" s="460" t="s">
        <v>1158</v>
      </c>
      <c r="D75" s="455"/>
      <c r="E75" s="99">
        <v>2.75</v>
      </c>
      <c r="F75" s="51">
        <f t="shared" si="0"/>
        <v>3.9930000000000008</v>
      </c>
      <c r="G75" s="282">
        <f t="shared" si="1"/>
        <v>6.1710000000000003</v>
      </c>
      <c r="H75" s="44"/>
      <c r="I75" s="456" t="s">
        <v>54</v>
      </c>
      <c r="J75" s="456"/>
      <c r="K75" s="456"/>
      <c r="L75" s="56"/>
      <c r="M75" s="56"/>
      <c r="N75" s="56"/>
      <c r="O75" s="8"/>
      <c r="P75" s="54"/>
      <c r="Q75" s="57"/>
      <c r="R75" s="456"/>
      <c r="S75" s="457"/>
    </row>
    <row r="76" spans="1:19" ht="25">
      <c r="A76" s="279" t="s">
        <v>30</v>
      </c>
      <c r="B76" s="280" t="s">
        <v>2317</v>
      </c>
      <c r="C76" s="460" t="s">
        <v>1158</v>
      </c>
      <c r="D76" s="455"/>
      <c r="E76" s="99">
        <v>2.5</v>
      </c>
      <c r="F76" s="51">
        <f t="shared" si="0"/>
        <v>3.63</v>
      </c>
      <c r="G76" s="282">
        <f t="shared" si="1"/>
        <v>5.6099999999999994</v>
      </c>
      <c r="H76" s="44"/>
      <c r="I76" s="456" t="s">
        <v>54</v>
      </c>
      <c r="J76" s="456"/>
      <c r="K76" s="456"/>
      <c r="L76" s="56"/>
      <c r="M76" s="56"/>
      <c r="N76" s="56"/>
      <c r="O76" s="8"/>
      <c r="P76" s="54"/>
      <c r="Q76" s="57"/>
      <c r="R76" s="456"/>
      <c r="S76" s="457"/>
    </row>
    <row r="77" spans="1:19" ht="25">
      <c r="A77" s="279" t="s">
        <v>30</v>
      </c>
      <c r="B77" s="280" t="s">
        <v>2352</v>
      </c>
      <c r="C77" s="460" t="s">
        <v>1158</v>
      </c>
      <c r="D77" s="455"/>
      <c r="E77" s="99">
        <v>2.95</v>
      </c>
      <c r="F77" s="51">
        <f t="shared" si="0"/>
        <v>4.2834000000000012</v>
      </c>
      <c r="G77" s="282">
        <f t="shared" si="1"/>
        <v>6.6198000000000006</v>
      </c>
      <c r="H77" s="44"/>
      <c r="I77" s="456" t="s">
        <v>54</v>
      </c>
      <c r="J77" s="456"/>
      <c r="K77" s="456"/>
      <c r="L77" s="56"/>
      <c r="M77" s="56"/>
      <c r="N77" s="56"/>
      <c r="O77" s="8"/>
      <c r="P77" s="54"/>
      <c r="Q77" s="57"/>
      <c r="R77" s="456"/>
      <c r="S77" s="457"/>
    </row>
    <row r="78" spans="1:19" ht="25">
      <c r="A78" s="279" t="s">
        <v>30</v>
      </c>
      <c r="B78" s="280" t="s">
        <v>2352</v>
      </c>
      <c r="C78" s="460" t="s">
        <v>1158</v>
      </c>
      <c r="D78" s="455"/>
      <c r="E78" s="99">
        <v>2.75</v>
      </c>
      <c r="F78" s="51">
        <f t="shared" si="0"/>
        <v>3.9930000000000008</v>
      </c>
      <c r="G78" s="282">
        <f t="shared" si="1"/>
        <v>6.1710000000000003</v>
      </c>
      <c r="H78" s="44"/>
      <c r="I78" s="456" t="s">
        <v>54</v>
      </c>
      <c r="J78" s="456"/>
      <c r="K78" s="456"/>
      <c r="L78" s="56"/>
      <c r="M78" s="56"/>
      <c r="N78" s="56"/>
      <c r="O78" s="8"/>
      <c r="P78" s="54"/>
      <c r="Q78" s="57"/>
      <c r="R78" s="456"/>
      <c r="S78" s="457"/>
    </row>
    <row r="79" spans="1:19" ht="25">
      <c r="A79" s="279" t="s">
        <v>30</v>
      </c>
      <c r="B79" s="280" t="s">
        <v>2319</v>
      </c>
      <c r="C79" s="460" t="s">
        <v>1158</v>
      </c>
      <c r="D79" s="455"/>
      <c r="E79" s="99">
        <v>2.75</v>
      </c>
      <c r="F79" s="51">
        <f t="shared" si="0"/>
        <v>3.9930000000000008</v>
      </c>
      <c r="G79" s="282">
        <f t="shared" si="1"/>
        <v>6.1710000000000003</v>
      </c>
      <c r="H79" s="44"/>
      <c r="I79" s="456" t="s">
        <v>54</v>
      </c>
      <c r="J79" s="456"/>
      <c r="K79" s="456"/>
      <c r="L79" s="56"/>
      <c r="M79" s="56"/>
      <c r="N79" s="56"/>
      <c r="O79" s="8"/>
      <c r="P79" s="54"/>
      <c r="Q79" s="57"/>
      <c r="R79" s="456"/>
      <c r="S79" s="457"/>
    </row>
    <row r="80" spans="1:19" ht="25">
      <c r="A80" s="279" t="s">
        <v>30</v>
      </c>
      <c r="B80" s="280" t="s">
        <v>2353</v>
      </c>
      <c r="C80" s="460" t="s">
        <v>1158</v>
      </c>
      <c r="D80" s="455"/>
      <c r="E80" s="99">
        <v>2.75</v>
      </c>
      <c r="F80" s="51">
        <f t="shared" si="0"/>
        <v>3.9930000000000008</v>
      </c>
      <c r="G80" s="282">
        <f t="shared" si="1"/>
        <v>6.1710000000000003</v>
      </c>
      <c r="H80" s="44"/>
      <c r="I80" s="456" t="s">
        <v>54</v>
      </c>
      <c r="J80" s="456"/>
      <c r="K80" s="456"/>
      <c r="L80" s="56"/>
      <c r="M80" s="56"/>
      <c r="N80" s="56"/>
      <c r="O80" s="8"/>
      <c r="P80" s="54"/>
      <c r="Q80" s="57"/>
      <c r="R80" s="456"/>
      <c r="S80" s="457"/>
    </row>
    <row r="81" spans="1:19" ht="25">
      <c r="A81" s="279" t="s">
        <v>30</v>
      </c>
      <c r="B81" s="280" t="s">
        <v>2321</v>
      </c>
      <c r="C81" s="460" t="s">
        <v>1158</v>
      </c>
      <c r="D81" s="455"/>
      <c r="E81" s="99">
        <v>3.5</v>
      </c>
      <c r="F81" s="51">
        <f t="shared" si="0"/>
        <v>5.0820000000000007</v>
      </c>
      <c r="G81" s="282">
        <f t="shared" si="1"/>
        <v>7.8540000000000001</v>
      </c>
      <c r="H81" s="44"/>
      <c r="I81" s="456" t="s">
        <v>54</v>
      </c>
      <c r="J81" s="456"/>
      <c r="K81" s="456"/>
      <c r="L81" s="56"/>
      <c r="M81" s="56"/>
      <c r="N81" s="56"/>
      <c r="O81" s="8"/>
      <c r="P81" s="54"/>
      <c r="Q81" s="57"/>
      <c r="R81" s="456"/>
      <c r="S81" s="457"/>
    </row>
    <row r="82" spans="1:19" ht="25">
      <c r="A82" s="279" t="s">
        <v>30</v>
      </c>
      <c r="B82" s="280" t="s">
        <v>2354</v>
      </c>
      <c r="C82" s="460" t="s">
        <v>1157</v>
      </c>
      <c r="D82" s="455"/>
      <c r="E82" s="99">
        <v>2.75</v>
      </c>
      <c r="F82" s="51">
        <f t="shared" si="0"/>
        <v>3.9930000000000008</v>
      </c>
      <c r="G82" s="282">
        <f t="shared" si="1"/>
        <v>6.1710000000000003</v>
      </c>
      <c r="H82" s="44"/>
      <c r="I82" s="456" t="s">
        <v>54</v>
      </c>
      <c r="J82" s="456"/>
      <c r="K82" s="456"/>
      <c r="L82" s="56"/>
      <c r="M82" s="56"/>
      <c r="N82" s="56"/>
      <c r="O82" s="8"/>
      <c r="P82" s="54"/>
      <c r="Q82" s="57"/>
      <c r="R82" s="456"/>
      <c r="S82" s="457"/>
    </row>
    <row r="83" spans="1:19" ht="25">
      <c r="A83" s="279" t="s">
        <v>30</v>
      </c>
      <c r="B83" s="280" t="s">
        <v>2355</v>
      </c>
      <c r="C83" s="460" t="s">
        <v>1158</v>
      </c>
      <c r="D83" s="455"/>
      <c r="E83" s="99">
        <v>2.75</v>
      </c>
      <c r="F83" s="51">
        <f t="shared" si="0"/>
        <v>3.9930000000000008</v>
      </c>
      <c r="G83" s="282">
        <f t="shared" si="1"/>
        <v>6.1710000000000003</v>
      </c>
      <c r="H83" s="44"/>
      <c r="I83" s="456" t="s">
        <v>54</v>
      </c>
      <c r="J83" s="456"/>
      <c r="K83" s="456"/>
      <c r="L83" s="56"/>
      <c r="M83" s="56"/>
      <c r="N83" s="56"/>
      <c r="O83" s="8"/>
      <c r="P83" s="54"/>
      <c r="Q83" s="57"/>
      <c r="R83" s="456"/>
      <c r="S83" s="457"/>
    </row>
    <row r="84" spans="1:19" ht="25">
      <c r="A84" s="279" t="s">
        <v>30</v>
      </c>
      <c r="B84" s="280" t="s">
        <v>2356</v>
      </c>
      <c r="C84" s="460" t="s">
        <v>1158</v>
      </c>
      <c r="D84" s="455"/>
      <c r="E84" s="99">
        <v>2.75</v>
      </c>
      <c r="F84" s="51">
        <f t="shared" si="0"/>
        <v>3.9930000000000008</v>
      </c>
      <c r="G84" s="282">
        <f t="shared" si="1"/>
        <v>6.1710000000000003</v>
      </c>
      <c r="H84" s="44"/>
      <c r="I84" s="456" t="s">
        <v>54</v>
      </c>
      <c r="J84" s="456"/>
      <c r="K84" s="456"/>
      <c r="L84" s="56"/>
      <c r="M84" s="56"/>
      <c r="N84" s="56"/>
      <c r="O84" s="8"/>
      <c r="P84" s="54"/>
      <c r="Q84" s="57"/>
      <c r="R84" s="456"/>
      <c r="S84" s="457"/>
    </row>
    <row r="85" spans="1:19" ht="25">
      <c r="A85" s="279" t="s">
        <v>30</v>
      </c>
      <c r="B85" s="280" t="s">
        <v>2357</v>
      </c>
      <c r="C85" s="460" t="s">
        <v>1158</v>
      </c>
      <c r="D85" s="455"/>
      <c r="E85" s="99">
        <v>2.75</v>
      </c>
      <c r="F85" s="51">
        <f t="shared" si="0"/>
        <v>3.9930000000000008</v>
      </c>
      <c r="G85" s="282">
        <f t="shared" si="1"/>
        <v>6.1710000000000003</v>
      </c>
      <c r="H85" s="44"/>
      <c r="I85" s="456" t="s">
        <v>54</v>
      </c>
      <c r="J85" s="456"/>
      <c r="K85" s="456"/>
      <c r="L85" s="56"/>
      <c r="M85" s="56"/>
      <c r="N85" s="56"/>
      <c r="O85" s="8"/>
      <c r="P85" s="54"/>
      <c r="Q85" s="57"/>
      <c r="R85" s="456"/>
      <c r="S85" s="457"/>
    </row>
    <row r="86" spans="1:19" ht="25">
      <c r="A86" s="279" t="s">
        <v>30</v>
      </c>
      <c r="B86" s="280" t="s">
        <v>2358</v>
      </c>
      <c r="C86" s="460" t="s">
        <v>1158</v>
      </c>
      <c r="D86" s="455"/>
      <c r="E86" s="99">
        <v>2.75</v>
      </c>
      <c r="F86" s="51">
        <f t="shared" si="0"/>
        <v>3.9930000000000008</v>
      </c>
      <c r="G86" s="282">
        <f t="shared" si="1"/>
        <v>6.1710000000000003</v>
      </c>
      <c r="H86" s="44"/>
      <c r="I86" s="456" t="s">
        <v>54</v>
      </c>
      <c r="J86" s="456"/>
      <c r="K86" s="456"/>
      <c r="L86" s="56"/>
      <c r="M86" s="56"/>
      <c r="N86" s="56"/>
      <c r="O86" s="8"/>
      <c r="P86" s="54"/>
      <c r="Q86" s="57"/>
      <c r="R86" s="456"/>
      <c r="S86" s="457"/>
    </row>
    <row r="87" spans="1:19" ht="25">
      <c r="A87" s="279" t="s">
        <v>30</v>
      </c>
      <c r="B87" s="280" t="s">
        <v>2324</v>
      </c>
      <c r="C87" s="460" t="s">
        <v>1158</v>
      </c>
      <c r="D87" s="455"/>
      <c r="E87" s="99">
        <v>2.75</v>
      </c>
      <c r="F87" s="51">
        <f t="shared" si="0"/>
        <v>3.9930000000000008</v>
      </c>
      <c r="G87" s="282">
        <f t="shared" si="1"/>
        <v>6.1710000000000003</v>
      </c>
      <c r="H87" s="44"/>
      <c r="I87" s="456" t="s">
        <v>54</v>
      </c>
      <c r="J87" s="456"/>
      <c r="K87" s="456"/>
      <c r="L87" s="56"/>
      <c r="M87" s="56"/>
      <c r="N87" s="56"/>
      <c r="O87" s="8"/>
      <c r="P87" s="54"/>
      <c r="Q87" s="57"/>
      <c r="R87" s="456"/>
      <c r="S87" s="457"/>
    </row>
    <row r="88" spans="1:19" ht="25">
      <c r="A88" s="279" t="s">
        <v>30</v>
      </c>
      <c r="B88" s="280" t="s">
        <v>2359</v>
      </c>
      <c r="C88" s="460" t="s">
        <v>1158</v>
      </c>
      <c r="D88" s="455"/>
      <c r="E88" s="99">
        <v>2.75</v>
      </c>
      <c r="F88" s="51">
        <f t="shared" si="0"/>
        <v>3.9930000000000008</v>
      </c>
      <c r="G88" s="282">
        <f t="shared" si="1"/>
        <v>6.1710000000000003</v>
      </c>
      <c r="H88" s="44"/>
      <c r="I88" s="456" t="s">
        <v>54</v>
      </c>
      <c r="J88" s="456"/>
      <c r="K88" s="456"/>
      <c r="L88" s="56"/>
      <c r="M88" s="56"/>
      <c r="N88" s="56"/>
      <c r="O88" s="8"/>
      <c r="P88" s="54"/>
      <c r="Q88" s="57"/>
      <c r="R88" s="456"/>
      <c r="S88" s="457"/>
    </row>
    <row r="89" spans="1:19" ht="25">
      <c r="A89" s="279" t="s">
        <v>30</v>
      </c>
      <c r="B89" s="280" t="s">
        <v>2325</v>
      </c>
      <c r="C89" s="460" t="s">
        <v>1158</v>
      </c>
      <c r="D89" s="455"/>
      <c r="E89" s="99">
        <v>2.75</v>
      </c>
      <c r="F89" s="51">
        <f t="shared" si="0"/>
        <v>3.9930000000000008</v>
      </c>
      <c r="G89" s="282">
        <f t="shared" si="1"/>
        <v>6.1710000000000003</v>
      </c>
      <c r="H89" s="44"/>
      <c r="I89" s="456" t="s">
        <v>54</v>
      </c>
      <c r="J89" s="456"/>
      <c r="K89" s="456"/>
      <c r="L89" s="56"/>
      <c r="M89" s="56"/>
      <c r="N89" s="56"/>
      <c r="O89" s="8"/>
      <c r="P89" s="54"/>
      <c r="Q89" s="57"/>
      <c r="R89" s="456"/>
      <c r="S89" s="457"/>
    </row>
    <row r="90" spans="1:19" ht="25">
      <c r="A90" s="279" t="s">
        <v>30</v>
      </c>
      <c r="B90" s="280" t="s">
        <v>2326</v>
      </c>
      <c r="C90" s="460" t="s">
        <v>1158</v>
      </c>
      <c r="D90" s="455"/>
      <c r="E90" s="99">
        <v>2.75</v>
      </c>
      <c r="F90" s="51">
        <f t="shared" si="0"/>
        <v>3.9930000000000008</v>
      </c>
      <c r="G90" s="282">
        <f t="shared" si="1"/>
        <v>6.1710000000000003</v>
      </c>
      <c r="H90" s="44"/>
      <c r="I90" s="456" t="s">
        <v>54</v>
      </c>
      <c r="J90" s="456"/>
      <c r="K90" s="456"/>
      <c r="L90" s="56"/>
      <c r="M90" s="56"/>
      <c r="N90" s="56"/>
      <c r="O90" s="8"/>
      <c r="P90" s="54"/>
      <c r="Q90" s="57"/>
      <c r="R90" s="456"/>
      <c r="S90" s="457"/>
    </row>
    <row r="91" spans="1:19" ht="25">
      <c r="A91" s="279" t="s">
        <v>30</v>
      </c>
      <c r="B91" s="280" t="s">
        <v>2360</v>
      </c>
      <c r="C91" s="460" t="s">
        <v>1158</v>
      </c>
      <c r="D91" s="455"/>
      <c r="E91" s="99">
        <v>2.75</v>
      </c>
      <c r="F91" s="51">
        <f t="shared" si="0"/>
        <v>3.9930000000000008</v>
      </c>
      <c r="G91" s="282">
        <f t="shared" si="1"/>
        <v>6.1710000000000003</v>
      </c>
      <c r="H91" s="44"/>
      <c r="I91" s="456" t="s">
        <v>54</v>
      </c>
      <c r="J91" s="456"/>
      <c r="K91" s="456"/>
      <c r="L91" s="56"/>
      <c r="M91" s="56"/>
      <c r="N91" s="56"/>
      <c r="O91" s="8"/>
      <c r="P91" s="54"/>
      <c r="Q91" s="57"/>
      <c r="R91" s="456"/>
      <c r="S91" s="457"/>
    </row>
    <row r="92" spans="1:19" ht="25">
      <c r="A92" s="279" t="s">
        <v>30</v>
      </c>
      <c r="B92" s="280" t="s">
        <v>2328</v>
      </c>
      <c r="C92" s="460" t="s">
        <v>1158</v>
      </c>
      <c r="D92" s="455"/>
      <c r="E92" s="99">
        <v>2.75</v>
      </c>
      <c r="F92" s="51">
        <f t="shared" si="0"/>
        <v>3.9930000000000008</v>
      </c>
      <c r="G92" s="282">
        <f t="shared" si="1"/>
        <v>6.1710000000000003</v>
      </c>
      <c r="H92" s="44"/>
      <c r="I92" s="456" t="s">
        <v>54</v>
      </c>
      <c r="J92" s="456"/>
      <c r="K92" s="456"/>
      <c r="L92" s="56"/>
      <c r="M92" s="56"/>
      <c r="N92" s="56"/>
      <c r="O92" s="8"/>
      <c r="P92" s="54"/>
      <c r="Q92" s="57"/>
      <c r="R92" s="456"/>
      <c r="S92" s="457"/>
    </row>
    <row r="93" spans="1:19" ht="25">
      <c r="A93" s="279" t="s">
        <v>30</v>
      </c>
      <c r="B93" s="280" t="s">
        <v>2361</v>
      </c>
      <c r="C93" s="460" t="s">
        <v>1157</v>
      </c>
      <c r="D93" s="455"/>
      <c r="E93" s="99">
        <v>3.5</v>
      </c>
      <c r="F93" s="51">
        <f t="shared" si="0"/>
        <v>5.0820000000000007</v>
      </c>
      <c r="G93" s="282">
        <f t="shared" si="1"/>
        <v>7.8540000000000001</v>
      </c>
      <c r="H93" s="44"/>
      <c r="I93" s="456" t="s">
        <v>54</v>
      </c>
      <c r="J93" s="456"/>
      <c r="K93" s="456"/>
      <c r="L93" s="56"/>
      <c r="M93" s="56"/>
      <c r="N93" s="56"/>
      <c r="O93" s="8"/>
      <c r="P93" s="54"/>
      <c r="Q93" s="57"/>
      <c r="R93" s="456"/>
      <c r="S93" s="457"/>
    </row>
    <row r="94" spans="1:19" ht="25">
      <c r="A94" s="279" t="s">
        <v>30</v>
      </c>
      <c r="B94" s="280" t="s">
        <v>2362</v>
      </c>
      <c r="C94" s="460" t="s">
        <v>1157</v>
      </c>
      <c r="D94" s="455"/>
      <c r="E94" s="99">
        <v>3.5</v>
      </c>
      <c r="F94" s="51">
        <f t="shared" si="0"/>
        <v>5.0820000000000007</v>
      </c>
      <c r="G94" s="282">
        <f t="shared" si="1"/>
        <v>7.8540000000000001</v>
      </c>
      <c r="H94" s="44"/>
      <c r="I94" s="456" t="s">
        <v>54</v>
      </c>
      <c r="J94" s="456"/>
      <c r="K94" s="456"/>
      <c r="L94" s="56"/>
      <c r="M94" s="56"/>
      <c r="N94" s="56"/>
      <c r="O94" s="8"/>
      <c r="P94" s="54"/>
      <c r="Q94" s="57"/>
      <c r="R94" s="456"/>
      <c r="S94" s="457"/>
    </row>
    <row r="95" spans="1:19" ht="25">
      <c r="A95" s="279" t="s">
        <v>30</v>
      </c>
      <c r="B95" s="288" t="s">
        <v>2329</v>
      </c>
      <c r="C95" s="463" t="s">
        <v>63</v>
      </c>
      <c r="D95" s="455"/>
      <c r="E95" s="99">
        <v>1.65</v>
      </c>
      <c r="F95" s="51">
        <f t="shared" si="0"/>
        <v>2.3957999999999999</v>
      </c>
      <c r="G95" s="282">
        <f t="shared" si="1"/>
        <v>3.7025999999999999</v>
      </c>
      <c r="H95" s="44"/>
      <c r="I95" s="456" t="s">
        <v>254</v>
      </c>
      <c r="J95" s="456"/>
      <c r="K95" s="456"/>
      <c r="L95" s="56"/>
      <c r="M95" s="56"/>
      <c r="N95" s="56"/>
      <c r="O95" s="8"/>
      <c r="P95" s="54"/>
      <c r="Q95" s="57"/>
      <c r="R95" s="456"/>
      <c r="S95" s="457"/>
    </row>
    <row r="96" spans="1:19" ht="25">
      <c r="A96" s="279" t="s">
        <v>30</v>
      </c>
      <c r="B96" s="288" t="s">
        <v>2363</v>
      </c>
      <c r="C96" s="463" t="s">
        <v>63</v>
      </c>
      <c r="D96" s="455"/>
      <c r="E96" s="99">
        <v>3.03</v>
      </c>
      <c r="F96" s="51">
        <f t="shared" si="0"/>
        <v>4.3995600000000001</v>
      </c>
      <c r="G96" s="282">
        <f t="shared" si="1"/>
        <v>6.7993199999999998</v>
      </c>
      <c r="H96" s="44"/>
      <c r="I96" s="456" t="s">
        <v>254</v>
      </c>
      <c r="J96" s="456"/>
      <c r="K96" s="456"/>
      <c r="L96" s="56"/>
      <c r="M96" s="56"/>
      <c r="N96" s="56"/>
      <c r="O96" s="8"/>
      <c r="P96" s="54"/>
      <c r="Q96" s="57"/>
      <c r="R96" s="456"/>
      <c r="S96" s="457"/>
    </row>
    <row r="97" spans="1:19" ht="25">
      <c r="A97" s="279" t="s">
        <v>30</v>
      </c>
      <c r="B97" s="288" t="s">
        <v>2331</v>
      </c>
      <c r="C97" s="463" t="s">
        <v>63</v>
      </c>
      <c r="D97" s="455"/>
      <c r="E97" s="99">
        <v>2.75</v>
      </c>
      <c r="F97" s="51">
        <f t="shared" si="0"/>
        <v>3.9930000000000008</v>
      </c>
      <c r="G97" s="282">
        <f t="shared" si="1"/>
        <v>6.1710000000000003</v>
      </c>
      <c r="H97" s="44"/>
      <c r="I97" s="456" t="s">
        <v>254</v>
      </c>
      <c r="J97" s="456"/>
      <c r="K97" s="456"/>
      <c r="L97" s="56"/>
      <c r="M97" s="56"/>
      <c r="N97" s="56"/>
      <c r="O97" s="8"/>
      <c r="P97" s="54"/>
      <c r="Q97" s="57"/>
      <c r="R97" s="456"/>
      <c r="S97" s="457"/>
    </row>
    <row r="98" spans="1:19" ht="25">
      <c r="A98" s="279" t="s">
        <v>30</v>
      </c>
      <c r="B98" s="288" t="s">
        <v>2364</v>
      </c>
      <c r="C98" s="463" t="s">
        <v>63</v>
      </c>
      <c r="D98" s="455"/>
      <c r="E98" s="99">
        <v>2.75</v>
      </c>
      <c r="F98" s="51">
        <f t="shared" si="0"/>
        <v>3.9930000000000008</v>
      </c>
      <c r="G98" s="282">
        <f t="shared" si="1"/>
        <v>6.1710000000000003</v>
      </c>
      <c r="H98" s="44"/>
      <c r="I98" s="456" t="s">
        <v>254</v>
      </c>
      <c r="J98" s="456"/>
      <c r="K98" s="456"/>
      <c r="L98" s="56"/>
      <c r="M98" s="56"/>
      <c r="N98" s="56"/>
      <c r="O98" s="8"/>
      <c r="P98" s="54"/>
      <c r="Q98" s="57"/>
      <c r="R98" s="456"/>
      <c r="S98" s="457"/>
    </row>
    <row r="99" spans="1:19" ht="25">
      <c r="A99" s="279" t="s">
        <v>30</v>
      </c>
      <c r="B99" s="288" t="s">
        <v>2365</v>
      </c>
      <c r="C99" s="463" t="s">
        <v>63</v>
      </c>
      <c r="D99" s="455"/>
      <c r="E99" s="99">
        <v>2.75</v>
      </c>
      <c r="F99" s="51">
        <f t="shared" si="0"/>
        <v>3.9930000000000008</v>
      </c>
      <c r="G99" s="282">
        <f t="shared" si="1"/>
        <v>6.1710000000000003</v>
      </c>
      <c r="H99" s="44"/>
      <c r="I99" s="456" t="s">
        <v>254</v>
      </c>
      <c r="J99" s="456"/>
      <c r="K99" s="456"/>
      <c r="L99" s="56"/>
      <c r="M99" s="56"/>
      <c r="N99" s="56"/>
      <c r="O99" s="8"/>
      <c r="P99" s="54"/>
      <c r="Q99" s="57"/>
      <c r="R99" s="456"/>
      <c r="S99" s="457"/>
    </row>
    <row r="100" spans="1:19" ht="25">
      <c r="A100" s="279" t="s">
        <v>30</v>
      </c>
      <c r="B100" s="288" t="s">
        <v>2366</v>
      </c>
      <c r="C100" s="463" t="s">
        <v>63</v>
      </c>
      <c r="D100" s="455"/>
      <c r="E100" s="99">
        <v>3.03</v>
      </c>
      <c r="F100" s="51">
        <f t="shared" si="0"/>
        <v>4.3995600000000001</v>
      </c>
      <c r="G100" s="282">
        <f t="shared" si="1"/>
        <v>6.7993199999999998</v>
      </c>
      <c r="H100" s="44"/>
      <c r="I100" s="456" t="s">
        <v>254</v>
      </c>
      <c r="J100" s="456"/>
      <c r="K100" s="456"/>
      <c r="L100" s="56"/>
      <c r="M100" s="56"/>
      <c r="N100" s="56"/>
      <c r="O100" s="8"/>
      <c r="P100" s="54"/>
      <c r="Q100" s="57"/>
      <c r="R100" s="456"/>
      <c r="S100" s="457"/>
    </row>
    <row r="101" spans="1:19" ht="25">
      <c r="A101" s="279" t="s">
        <v>30</v>
      </c>
      <c r="B101" s="288" t="s">
        <v>2367</v>
      </c>
      <c r="C101" s="463" t="s">
        <v>63</v>
      </c>
      <c r="D101" s="455"/>
      <c r="E101" s="99">
        <v>2.75</v>
      </c>
      <c r="F101" s="51">
        <f t="shared" si="0"/>
        <v>3.9930000000000008</v>
      </c>
      <c r="G101" s="282">
        <f t="shared" si="1"/>
        <v>6.1710000000000003</v>
      </c>
      <c r="H101" s="44"/>
      <c r="I101" s="456" t="s">
        <v>254</v>
      </c>
      <c r="J101" s="456"/>
      <c r="K101" s="456"/>
      <c r="L101" s="56"/>
      <c r="M101" s="56"/>
      <c r="N101" s="56"/>
      <c r="O101" s="8"/>
      <c r="P101" s="54"/>
      <c r="Q101" s="57"/>
      <c r="R101" s="456"/>
      <c r="S101" s="457"/>
    </row>
    <row r="102" spans="1:19" ht="25">
      <c r="A102" s="279" t="s">
        <v>30</v>
      </c>
      <c r="B102" s="288" t="s">
        <v>2368</v>
      </c>
      <c r="C102" s="463" t="s">
        <v>63</v>
      </c>
      <c r="D102" s="455"/>
      <c r="E102" s="99">
        <v>3.03</v>
      </c>
      <c r="F102" s="51">
        <f t="shared" si="0"/>
        <v>4.3995600000000001</v>
      </c>
      <c r="G102" s="282">
        <f t="shared" si="1"/>
        <v>6.7993199999999998</v>
      </c>
      <c r="H102" s="44"/>
      <c r="I102" s="456" t="s">
        <v>254</v>
      </c>
      <c r="J102" s="456"/>
      <c r="K102" s="456"/>
      <c r="L102" s="56"/>
      <c r="M102" s="56"/>
      <c r="N102" s="56"/>
      <c r="O102" s="8"/>
      <c r="P102" s="54"/>
      <c r="Q102" s="57"/>
      <c r="R102" s="456"/>
      <c r="S102" s="457"/>
    </row>
    <row r="103" spans="1:19" ht="25">
      <c r="A103" s="279" t="s">
        <v>30</v>
      </c>
      <c r="B103" s="288" t="s">
        <v>2369</v>
      </c>
      <c r="C103" s="463" t="s">
        <v>63</v>
      </c>
      <c r="D103" s="455"/>
      <c r="E103" s="99">
        <v>3.03</v>
      </c>
      <c r="F103" s="51">
        <f t="shared" si="0"/>
        <v>4.3995600000000001</v>
      </c>
      <c r="G103" s="282">
        <f t="shared" si="1"/>
        <v>6.7993199999999998</v>
      </c>
      <c r="H103" s="44"/>
      <c r="I103" s="456" t="s">
        <v>254</v>
      </c>
      <c r="J103" s="456"/>
      <c r="K103" s="456"/>
      <c r="L103" s="56"/>
      <c r="M103" s="56"/>
      <c r="N103" s="56"/>
      <c r="O103" s="8"/>
      <c r="P103" s="54"/>
      <c r="Q103" s="57"/>
      <c r="R103" s="456"/>
      <c r="S103" s="457"/>
    </row>
    <row r="104" spans="1:19" ht="25">
      <c r="A104" s="279" t="s">
        <v>30</v>
      </c>
      <c r="B104" s="288" t="s">
        <v>2370</v>
      </c>
      <c r="C104" s="463" t="s">
        <v>63</v>
      </c>
      <c r="D104" s="455"/>
      <c r="E104" s="99">
        <v>2.75</v>
      </c>
      <c r="F104" s="51">
        <f t="shared" si="0"/>
        <v>3.9930000000000008</v>
      </c>
      <c r="G104" s="282">
        <f t="shared" si="1"/>
        <v>6.1710000000000003</v>
      </c>
      <c r="H104" s="44"/>
      <c r="I104" s="456" t="s">
        <v>254</v>
      </c>
      <c r="J104" s="456"/>
      <c r="K104" s="456"/>
      <c r="L104" s="56"/>
      <c r="M104" s="56"/>
      <c r="N104" s="56"/>
      <c r="O104" s="8"/>
      <c r="P104" s="54"/>
      <c r="Q104" s="57"/>
      <c r="R104" s="456"/>
      <c r="S104" s="457"/>
    </row>
    <row r="105" spans="1:19" ht="25">
      <c r="A105" s="279" t="s">
        <v>30</v>
      </c>
      <c r="B105" s="288" t="s">
        <v>2371</v>
      </c>
      <c r="C105" s="463" t="s">
        <v>63</v>
      </c>
      <c r="D105" s="455"/>
      <c r="E105" s="99">
        <v>2.75</v>
      </c>
      <c r="F105" s="51">
        <f t="shared" si="0"/>
        <v>3.9930000000000008</v>
      </c>
      <c r="G105" s="282">
        <f t="shared" si="1"/>
        <v>6.1710000000000003</v>
      </c>
      <c r="H105" s="44"/>
      <c r="I105" s="456" t="s">
        <v>254</v>
      </c>
      <c r="J105" s="456"/>
      <c r="K105" s="456"/>
      <c r="L105" s="56"/>
      <c r="M105" s="56"/>
      <c r="N105" s="56"/>
      <c r="O105" s="8"/>
      <c r="P105" s="54"/>
      <c r="Q105" s="57"/>
      <c r="R105" s="456"/>
      <c r="S105" s="457"/>
    </row>
    <row r="106" spans="1:19" ht="25">
      <c r="A106" s="279" t="s">
        <v>30</v>
      </c>
      <c r="B106" s="464" t="s">
        <v>2372</v>
      </c>
      <c r="C106" s="463" t="s">
        <v>159</v>
      </c>
      <c r="D106" s="455"/>
      <c r="E106" s="99">
        <v>3.25</v>
      </c>
      <c r="F106" s="51">
        <f t="shared" si="0"/>
        <v>4.7190000000000003</v>
      </c>
      <c r="G106" s="282">
        <f t="shared" si="1"/>
        <v>7.2930000000000001</v>
      </c>
      <c r="H106" s="44"/>
      <c r="I106" s="456" t="s">
        <v>105</v>
      </c>
      <c r="J106" s="456"/>
      <c r="K106" s="456"/>
      <c r="L106" s="56"/>
      <c r="M106" s="56"/>
      <c r="N106" s="56"/>
      <c r="O106" s="8"/>
      <c r="P106" s="54"/>
      <c r="Q106" s="57"/>
      <c r="R106" s="456"/>
      <c r="S106" s="457"/>
    </row>
    <row r="107" spans="1:19" ht="25">
      <c r="A107" s="279" t="s">
        <v>30</v>
      </c>
      <c r="B107" s="464" t="s">
        <v>2372</v>
      </c>
      <c r="C107" s="463" t="s">
        <v>175</v>
      </c>
      <c r="D107" s="455"/>
      <c r="E107" s="99">
        <v>3.5</v>
      </c>
      <c r="F107" s="51">
        <f t="shared" si="0"/>
        <v>5.0820000000000007</v>
      </c>
      <c r="G107" s="282">
        <f t="shared" si="1"/>
        <v>7.8540000000000001</v>
      </c>
      <c r="H107" s="44"/>
      <c r="I107" s="456" t="s">
        <v>105</v>
      </c>
      <c r="J107" s="456"/>
      <c r="K107" s="456"/>
      <c r="L107" s="56"/>
      <c r="M107" s="56"/>
      <c r="N107" s="56"/>
      <c r="O107" s="8"/>
      <c r="P107" s="54"/>
      <c r="Q107" s="57"/>
      <c r="R107" s="456"/>
      <c r="S107" s="457"/>
    </row>
    <row r="108" spans="1:19" ht="25">
      <c r="A108" s="279" t="s">
        <v>30</v>
      </c>
      <c r="B108" s="464" t="s">
        <v>2372</v>
      </c>
      <c r="C108" s="463" t="s">
        <v>161</v>
      </c>
      <c r="D108" s="455"/>
      <c r="E108" s="99">
        <v>3.75</v>
      </c>
      <c r="F108" s="51">
        <f t="shared" si="0"/>
        <v>5.4450000000000003</v>
      </c>
      <c r="G108" s="282">
        <f t="shared" si="1"/>
        <v>8.4150000000000009</v>
      </c>
      <c r="H108" s="44"/>
      <c r="I108" s="456" t="s">
        <v>105</v>
      </c>
      <c r="J108" s="456"/>
      <c r="K108" s="456"/>
      <c r="L108" s="56"/>
      <c r="M108" s="56"/>
      <c r="N108" s="56"/>
      <c r="O108" s="8"/>
      <c r="P108" s="54"/>
      <c r="Q108" s="57"/>
      <c r="R108" s="456"/>
      <c r="S108" s="457"/>
    </row>
    <row r="109" spans="1:19" ht="25">
      <c r="A109" s="279" t="s">
        <v>30</v>
      </c>
      <c r="B109" s="464" t="s">
        <v>2372</v>
      </c>
      <c r="C109" s="463" t="s">
        <v>74</v>
      </c>
      <c r="D109" s="455"/>
      <c r="E109" s="99">
        <v>2.4500000000000002</v>
      </c>
      <c r="F109" s="51">
        <f t="shared" si="0"/>
        <v>3.5574000000000008</v>
      </c>
      <c r="G109" s="282">
        <f t="shared" si="1"/>
        <v>5.4978000000000007</v>
      </c>
      <c r="H109" s="44"/>
      <c r="I109" s="456" t="s">
        <v>105</v>
      </c>
      <c r="J109" s="456"/>
      <c r="K109" s="456"/>
      <c r="L109" s="56"/>
      <c r="M109" s="56"/>
      <c r="N109" s="56"/>
      <c r="O109" s="8"/>
      <c r="P109" s="54"/>
      <c r="Q109" s="57"/>
      <c r="R109" s="456"/>
      <c r="S109" s="457"/>
    </row>
    <row r="110" spans="1:19" ht="25">
      <c r="A110" s="279" t="s">
        <v>30</v>
      </c>
      <c r="B110" s="464" t="s">
        <v>2373</v>
      </c>
      <c r="C110" s="463" t="s">
        <v>90</v>
      </c>
      <c r="D110" s="455"/>
      <c r="E110" s="99">
        <v>5.95</v>
      </c>
      <c r="F110" s="51">
        <f t="shared" si="0"/>
        <v>8.639400000000002</v>
      </c>
      <c r="G110" s="282">
        <f t="shared" si="1"/>
        <v>13.351800000000001</v>
      </c>
      <c r="H110" s="44"/>
      <c r="I110" s="456" t="s">
        <v>105</v>
      </c>
      <c r="J110" s="456"/>
      <c r="K110" s="456"/>
      <c r="L110" s="56"/>
      <c r="M110" s="56"/>
      <c r="N110" s="56"/>
      <c r="O110" s="8"/>
      <c r="P110" s="54"/>
      <c r="Q110" s="57"/>
      <c r="R110" s="456"/>
      <c r="S110" s="457"/>
    </row>
    <row r="111" spans="1:19" ht="25">
      <c r="A111" s="279" t="s">
        <v>30</v>
      </c>
      <c r="B111" s="464" t="s">
        <v>2374</v>
      </c>
      <c r="C111" s="463" t="s">
        <v>90</v>
      </c>
      <c r="D111" s="455"/>
      <c r="E111" s="99">
        <v>4.95</v>
      </c>
      <c r="F111" s="51">
        <f t="shared" si="0"/>
        <v>7.1874000000000002</v>
      </c>
      <c r="G111" s="282">
        <f t="shared" si="1"/>
        <v>11.107799999999999</v>
      </c>
      <c r="H111" s="44"/>
      <c r="I111" s="456" t="s">
        <v>105</v>
      </c>
      <c r="J111" s="456"/>
      <c r="K111" s="456"/>
      <c r="L111" s="56"/>
      <c r="M111" s="56"/>
      <c r="N111" s="56"/>
      <c r="O111" s="8"/>
      <c r="P111" s="54"/>
      <c r="Q111" s="57"/>
      <c r="R111" s="456"/>
      <c r="S111" s="457"/>
    </row>
    <row r="112" spans="1:19" ht="25">
      <c r="A112" s="279" t="s">
        <v>30</v>
      </c>
      <c r="B112" s="464" t="s">
        <v>2374</v>
      </c>
      <c r="C112" s="463" t="s">
        <v>159</v>
      </c>
      <c r="D112" s="455"/>
      <c r="E112" s="99">
        <v>5.95</v>
      </c>
      <c r="F112" s="51">
        <f t="shared" si="0"/>
        <v>8.639400000000002</v>
      </c>
      <c r="G112" s="282">
        <f t="shared" si="1"/>
        <v>13.351800000000001</v>
      </c>
      <c r="H112" s="44"/>
      <c r="I112" s="456" t="s">
        <v>105</v>
      </c>
      <c r="J112" s="456"/>
      <c r="K112" s="456"/>
      <c r="L112" s="56"/>
      <c r="M112" s="56"/>
      <c r="N112" s="56"/>
      <c r="O112" s="8"/>
      <c r="P112" s="54"/>
      <c r="Q112" s="57"/>
      <c r="R112" s="456"/>
      <c r="S112" s="457"/>
    </row>
    <row r="113" spans="1:19" ht="25">
      <c r="A113" s="279" t="s">
        <v>30</v>
      </c>
      <c r="B113" s="464" t="s">
        <v>2375</v>
      </c>
      <c r="C113" s="463" t="s">
        <v>90</v>
      </c>
      <c r="D113" s="455"/>
      <c r="E113" s="99">
        <v>3.75</v>
      </c>
      <c r="F113" s="51">
        <f t="shared" si="0"/>
        <v>5.4450000000000003</v>
      </c>
      <c r="G113" s="282">
        <f t="shared" si="1"/>
        <v>8.4150000000000009</v>
      </c>
      <c r="H113" s="44"/>
      <c r="I113" s="456" t="s">
        <v>105</v>
      </c>
      <c r="J113" s="456"/>
      <c r="K113" s="456"/>
      <c r="L113" s="56"/>
      <c r="M113" s="56"/>
      <c r="N113" s="56"/>
      <c r="O113" s="8"/>
      <c r="P113" s="54"/>
      <c r="Q113" s="57"/>
      <c r="R113" s="456"/>
      <c r="S113" s="457"/>
    </row>
    <row r="114" spans="1:19" ht="25">
      <c r="A114" s="279" t="s">
        <v>30</v>
      </c>
      <c r="B114" s="464" t="s">
        <v>2375</v>
      </c>
      <c r="C114" s="463" t="s">
        <v>159</v>
      </c>
      <c r="D114" s="455"/>
      <c r="E114" s="99">
        <v>3.95</v>
      </c>
      <c r="F114" s="51">
        <f t="shared" si="0"/>
        <v>5.7354000000000012</v>
      </c>
      <c r="G114" s="282">
        <f t="shared" si="1"/>
        <v>8.8638000000000012</v>
      </c>
      <c r="H114" s="44"/>
      <c r="I114" s="456" t="s">
        <v>105</v>
      </c>
      <c r="J114" s="456"/>
      <c r="K114" s="456"/>
      <c r="L114" s="56"/>
      <c r="M114" s="56"/>
      <c r="N114" s="56"/>
      <c r="O114" s="8"/>
      <c r="P114" s="54"/>
      <c r="Q114" s="57"/>
      <c r="R114" s="456"/>
      <c r="S114" s="457"/>
    </row>
    <row r="115" spans="1:19" ht="25">
      <c r="A115" s="279" t="s">
        <v>30</v>
      </c>
      <c r="B115" s="464" t="s">
        <v>2326</v>
      </c>
      <c r="C115" s="463" t="s">
        <v>74</v>
      </c>
      <c r="D115" s="455"/>
      <c r="E115" s="99">
        <v>2.4500000000000002</v>
      </c>
      <c r="F115" s="51">
        <f t="shared" si="0"/>
        <v>3.5574000000000008</v>
      </c>
      <c r="G115" s="282">
        <f t="shared" si="1"/>
        <v>5.4978000000000007</v>
      </c>
      <c r="H115" s="44"/>
      <c r="I115" s="456" t="s">
        <v>105</v>
      </c>
      <c r="J115" s="456"/>
      <c r="K115" s="456"/>
      <c r="L115" s="56"/>
      <c r="M115" s="56"/>
      <c r="N115" s="56"/>
      <c r="O115" s="8"/>
      <c r="P115" s="54"/>
      <c r="Q115" s="57"/>
      <c r="R115" s="456"/>
      <c r="S115" s="457"/>
    </row>
    <row r="116" spans="1:19" ht="25">
      <c r="A116" s="279" t="s">
        <v>30</v>
      </c>
      <c r="B116" s="464" t="s">
        <v>2344</v>
      </c>
      <c r="C116" s="463" t="s">
        <v>175</v>
      </c>
      <c r="D116" s="455"/>
      <c r="E116" s="99">
        <v>3.5</v>
      </c>
      <c r="F116" s="51">
        <f t="shared" si="0"/>
        <v>5.0820000000000007</v>
      </c>
      <c r="G116" s="282">
        <f t="shared" si="1"/>
        <v>7.8540000000000001</v>
      </c>
      <c r="H116" s="44"/>
      <c r="I116" s="456" t="s">
        <v>105</v>
      </c>
      <c r="J116" s="456"/>
      <c r="K116" s="456"/>
      <c r="L116" s="56"/>
      <c r="M116" s="56"/>
      <c r="N116" s="56"/>
      <c r="O116" s="8"/>
      <c r="P116" s="54"/>
      <c r="Q116" s="57"/>
      <c r="R116" s="456"/>
      <c r="S116" s="457"/>
    </row>
    <row r="117" spans="1:19" ht="25">
      <c r="A117" s="279" t="s">
        <v>30</v>
      </c>
      <c r="B117" s="464" t="s">
        <v>2376</v>
      </c>
      <c r="C117" s="463" t="s">
        <v>161</v>
      </c>
      <c r="D117" s="455"/>
      <c r="E117" s="99">
        <v>3.75</v>
      </c>
      <c r="F117" s="51">
        <f t="shared" si="0"/>
        <v>5.4450000000000003</v>
      </c>
      <c r="G117" s="282">
        <f t="shared" si="1"/>
        <v>8.4150000000000009</v>
      </c>
      <c r="H117" s="44"/>
      <c r="I117" s="456" t="s">
        <v>105</v>
      </c>
      <c r="J117" s="456"/>
      <c r="K117" s="456"/>
      <c r="L117" s="56"/>
      <c r="M117" s="56"/>
      <c r="N117" s="56"/>
      <c r="O117" s="8"/>
      <c r="P117" s="54"/>
      <c r="Q117" s="57"/>
      <c r="R117" s="456"/>
      <c r="S117" s="457"/>
    </row>
    <row r="118" spans="1:19" ht="1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</row>
    <row r="119" spans="1:19" ht="1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B7B7B7"/>
    <outlinePr summaryBelow="0" summaryRight="0"/>
  </sheetPr>
  <dimension ref="A1:S300"/>
  <sheetViews>
    <sheetView workbookViewId="0">
      <selection activeCell="G11" sqref="G11"/>
    </sheetView>
  </sheetViews>
  <sheetFormatPr baseColWidth="10" defaultColWidth="12.6640625" defaultRowHeight="15.75" customHeight="1"/>
  <cols>
    <col min="1" max="1" width="21.5" customWidth="1"/>
    <col min="2" max="2" width="73.6640625" customWidth="1"/>
    <col min="4" max="6" width="0.33203125" customWidth="1"/>
    <col min="7" max="7" width="34.1640625" customWidth="1"/>
    <col min="10" max="10" width="22.1640625" customWidth="1"/>
    <col min="12" max="12" width="19.1640625" customWidth="1"/>
    <col min="13" max="13" width="21.33203125" customWidth="1"/>
    <col min="14" max="14" width="18.6640625" customWidth="1"/>
  </cols>
  <sheetData>
    <row r="1" spans="1:19" ht="1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1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1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1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1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37">
      <c r="A10" s="9"/>
      <c r="B10" s="9"/>
      <c r="C10" s="9"/>
      <c r="D10" s="9"/>
      <c r="E10" s="9"/>
      <c r="F10" s="9"/>
      <c r="G10" s="9"/>
      <c r="H10" s="9"/>
      <c r="I10" s="31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37">
      <c r="A11" s="9"/>
      <c r="B11" s="9"/>
      <c r="C11" s="9"/>
      <c r="D11" s="9"/>
      <c r="E11" s="9"/>
      <c r="F11" s="9"/>
      <c r="G11" s="31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37">
      <c r="A13" s="9"/>
      <c r="B13" s="9"/>
      <c r="C13" s="9"/>
      <c r="D13" s="9"/>
      <c r="E13" s="9"/>
      <c r="F13" s="319" t="s">
        <v>2377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1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ht="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ht="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ht="1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ht="1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ht="1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ht="1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ht="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ht="1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ht="1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ht="1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ht="1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ht="1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ht="1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ht="36" customHeight="1">
      <c r="A30" s="40" t="s">
        <v>37</v>
      </c>
      <c r="B30" s="41" t="s">
        <v>38</v>
      </c>
      <c r="C30" s="42" t="s">
        <v>40</v>
      </c>
      <c r="D30" s="3" t="s">
        <v>40</v>
      </c>
      <c r="E30" s="4"/>
      <c r="F30" s="4" t="s">
        <v>41</v>
      </c>
      <c r="G30" s="43" t="s">
        <v>42</v>
      </c>
      <c r="H30" s="44"/>
      <c r="I30" s="45" t="s">
        <v>43</v>
      </c>
      <c r="J30" s="45" t="s">
        <v>44</v>
      </c>
      <c r="K30" s="45" t="s">
        <v>45</v>
      </c>
      <c r="L30" s="45" t="s">
        <v>46</v>
      </c>
      <c r="M30" s="45" t="s">
        <v>47</v>
      </c>
      <c r="N30" s="45" t="s">
        <v>48</v>
      </c>
      <c r="O30" s="45" t="s">
        <v>49</v>
      </c>
      <c r="P30" s="45" t="s">
        <v>50</v>
      </c>
      <c r="Q30" s="45" t="s">
        <v>51</v>
      </c>
      <c r="R30" s="46"/>
      <c r="S30" s="46"/>
    </row>
    <row r="31" spans="1:19" ht="25">
      <c r="A31" s="465" t="s">
        <v>31</v>
      </c>
      <c r="B31" s="466" t="s">
        <v>2378</v>
      </c>
      <c r="C31" s="467" t="s">
        <v>74</v>
      </c>
      <c r="D31" s="3"/>
      <c r="E31" s="80">
        <v>3.99</v>
      </c>
      <c r="F31" s="51">
        <f t="shared" ref="F31:F285" si="0">E31*1.1*1.2*1.1</f>
        <v>5.7934800000000006</v>
      </c>
      <c r="G31" s="468">
        <f t="shared" ref="G31:G285" si="1">E31*1.1*1.2*1.7</f>
        <v>8.9535599999999995</v>
      </c>
      <c r="H31" s="44"/>
      <c r="I31" s="53" t="s">
        <v>54</v>
      </c>
      <c r="J31" s="53"/>
      <c r="K31" s="53"/>
      <c r="L31" s="56"/>
      <c r="M31" s="56"/>
      <c r="N31" s="56"/>
      <c r="O31" s="8"/>
      <c r="P31" s="54"/>
      <c r="Q31" s="57"/>
      <c r="R31" s="9"/>
      <c r="S31" s="9"/>
    </row>
    <row r="32" spans="1:19" ht="25">
      <c r="A32" s="465" t="s">
        <v>31</v>
      </c>
      <c r="B32" s="466" t="s">
        <v>2379</v>
      </c>
      <c r="C32" s="467" t="s">
        <v>74</v>
      </c>
      <c r="D32" s="3"/>
      <c r="E32" s="80">
        <v>1.99</v>
      </c>
      <c r="F32" s="51">
        <f t="shared" si="0"/>
        <v>2.8894799999999998</v>
      </c>
      <c r="G32" s="468">
        <f t="shared" si="1"/>
        <v>4.46556</v>
      </c>
      <c r="H32" s="44"/>
      <c r="I32" s="53" t="s">
        <v>54</v>
      </c>
      <c r="J32" s="53"/>
      <c r="K32" s="53"/>
      <c r="L32" s="56"/>
      <c r="M32" s="56"/>
      <c r="N32" s="56"/>
      <c r="O32" s="8"/>
      <c r="P32" s="54"/>
      <c r="Q32" s="57"/>
      <c r="R32" s="9"/>
      <c r="S32" s="9"/>
    </row>
    <row r="33" spans="1:19" ht="25">
      <c r="A33" s="465" t="s">
        <v>31</v>
      </c>
      <c r="B33" s="466" t="s">
        <v>2380</v>
      </c>
      <c r="C33" s="467" t="s">
        <v>290</v>
      </c>
      <c r="D33" s="3"/>
      <c r="E33" s="80">
        <v>2.95</v>
      </c>
      <c r="F33" s="51">
        <f t="shared" si="0"/>
        <v>4.2834000000000012</v>
      </c>
      <c r="G33" s="468">
        <f t="shared" si="1"/>
        <v>6.6198000000000006</v>
      </c>
      <c r="H33" s="44"/>
      <c r="I33" s="53" t="s">
        <v>54</v>
      </c>
      <c r="J33" s="53"/>
      <c r="K33" s="53"/>
      <c r="L33" s="56"/>
      <c r="M33" s="56"/>
      <c r="N33" s="56"/>
      <c r="O33" s="8"/>
      <c r="P33" s="54"/>
      <c r="Q33" s="57"/>
      <c r="R33" s="9"/>
      <c r="S33" s="9"/>
    </row>
    <row r="34" spans="1:19" ht="25">
      <c r="A34" s="465" t="s">
        <v>31</v>
      </c>
      <c r="B34" s="466" t="s">
        <v>2380</v>
      </c>
      <c r="C34" s="467" t="s">
        <v>62</v>
      </c>
      <c r="D34" s="3"/>
      <c r="E34" s="80">
        <v>2.75</v>
      </c>
      <c r="F34" s="51">
        <f t="shared" si="0"/>
        <v>3.9930000000000008</v>
      </c>
      <c r="G34" s="468">
        <f t="shared" si="1"/>
        <v>6.1710000000000003</v>
      </c>
      <c r="H34" s="44"/>
      <c r="I34" s="53" t="s">
        <v>54</v>
      </c>
      <c r="J34" s="53"/>
      <c r="K34" s="53"/>
      <c r="L34" s="56"/>
      <c r="M34" s="56"/>
      <c r="N34" s="56"/>
      <c r="O34" s="8"/>
      <c r="P34" s="54"/>
      <c r="Q34" s="57"/>
      <c r="R34" s="9"/>
      <c r="S34" s="9"/>
    </row>
    <row r="35" spans="1:19" ht="25">
      <c r="A35" s="465" t="s">
        <v>31</v>
      </c>
      <c r="B35" s="466" t="s">
        <v>2381</v>
      </c>
      <c r="C35" s="467" t="s">
        <v>74</v>
      </c>
      <c r="D35" s="3"/>
      <c r="E35" s="80">
        <v>2.25</v>
      </c>
      <c r="F35" s="51">
        <f t="shared" si="0"/>
        <v>3.2670000000000003</v>
      </c>
      <c r="G35" s="468">
        <f t="shared" si="1"/>
        <v>5.0490000000000004</v>
      </c>
      <c r="H35" s="44"/>
      <c r="I35" s="53" t="s">
        <v>54</v>
      </c>
      <c r="J35" s="53"/>
      <c r="K35" s="53"/>
      <c r="L35" s="56"/>
      <c r="M35" s="56"/>
      <c r="N35" s="56"/>
      <c r="O35" s="8"/>
      <c r="P35" s="54"/>
      <c r="Q35" s="57"/>
      <c r="R35" s="9"/>
      <c r="S35" s="9"/>
    </row>
    <row r="36" spans="1:19" ht="25">
      <c r="A36" s="465" t="s">
        <v>31</v>
      </c>
      <c r="B36" s="466" t="s">
        <v>2382</v>
      </c>
      <c r="C36" s="467" t="s">
        <v>290</v>
      </c>
      <c r="D36" s="3"/>
      <c r="E36" s="80">
        <v>2.5</v>
      </c>
      <c r="F36" s="51">
        <f t="shared" si="0"/>
        <v>3.63</v>
      </c>
      <c r="G36" s="468">
        <f t="shared" si="1"/>
        <v>5.6099999999999994</v>
      </c>
      <c r="H36" s="44"/>
      <c r="I36" s="53" t="s">
        <v>54</v>
      </c>
      <c r="J36" s="53"/>
      <c r="K36" s="53"/>
      <c r="L36" s="56"/>
      <c r="M36" s="56"/>
      <c r="N36" s="56"/>
      <c r="O36" s="8"/>
      <c r="P36" s="54"/>
      <c r="Q36" s="57"/>
      <c r="R36" s="9"/>
      <c r="S36" s="9"/>
    </row>
    <row r="37" spans="1:19" ht="25">
      <c r="A37" s="465" t="s">
        <v>31</v>
      </c>
      <c r="B37" s="466" t="s">
        <v>2383</v>
      </c>
      <c r="C37" s="467" t="s">
        <v>186</v>
      </c>
      <c r="D37" s="3"/>
      <c r="E37" s="80">
        <v>3.5</v>
      </c>
      <c r="F37" s="51">
        <f t="shared" si="0"/>
        <v>5.0820000000000007</v>
      </c>
      <c r="G37" s="468">
        <f t="shared" si="1"/>
        <v>7.8540000000000001</v>
      </c>
      <c r="H37" s="44"/>
      <c r="I37" s="53" t="s">
        <v>54</v>
      </c>
      <c r="J37" s="53"/>
      <c r="K37" s="53"/>
      <c r="L37" s="56"/>
      <c r="M37" s="56"/>
      <c r="N37" s="56"/>
      <c r="O37" s="8"/>
      <c r="P37" s="54"/>
      <c r="Q37" s="57"/>
      <c r="R37" s="9"/>
      <c r="S37" s="9"/>
    </row>
    <row r="38" spans="1:19" ht="25">
      <c r="A38" s="465" t="s">
        <v>31</v>
      </c>
      <c r="B38" s="466" t="s">
        <v>2383</v>
      </c>
      <c r="C38" s="467" t="s">
        <v>186</v>
      </c>
      <c r="D38" s="3"/>
      <c r="E38" s="80">
        <v>2.99</v>
      </c>
      <c r="F38" s="51">
        <f t="shared" si="0"/>
        <v>4.3414800000000007</v>
      </c>
      <c r="G38" s="468">
        <f t="shared" si="1"/>
        <v>6.7095600000000006</v>
      </c>
      <c r="H38" s="44"/>
      <c r="I38" s="53" t="s">
        <v>54</v>
      </c>
      <c r="J38" s="53"/>
      <c r="K38" s="53"/>
      <c r="L38" s="56"/>
      <c r="M38" s="56"/>
      <c r="N38" s="56"/>
      <c r="O38" s="8"/>
      <c r="P38" s="54"/>
      <c r="Q38" s="57"/>
      <c r="R38" s="9"/>
      <c r="S38" s="9"/>
    </row>
    <row r="39" spans="1:19" ht="25">
      <c r="A39" s="465" t="s">
        <v>31</v>
      </c>
      <c r="B39" s="466" t="s">
        <v>2384</v>
      </c>
      <c r="C39" s="467" t="s">
        <v>74</v>
      </c>
      <c r="D39" s="3"/>
      <c r="E39" s="80">
        <v>2.5</v>
      </c>
      <c r="F39" s="51">
        <f t="shared" si="0"/>
        <v>3.63</v>
      </c>
      <c r="G39" s="468">
        <f t="shared" si="1"/>
        <v>5.6099999999999994</v>
      </c>
      <c r="H39" s="44"/>
      <c r="I39" s="53" t="s">
        <v>54</v>
      </c>
      <c r="J39" s="53"/>
      <c r="K39" s="53"/>
      <c r="L39" s="56"/>
      <c r="M39" s="56"/>
      <c r="N39" s="56"/>
      <c r="O39" s="8"/>
      <c r="P39" s="54"/>
      <c r="Q39" s="57"/>
      <c r="R39" s="9"/>
      <c r="S39" s="9"/>
    </row>
    <row r="40" spans="1:19" ht="25">
      <c r="A40" s="465" t="s">
        <v>31</v>
      </c>
      <c r="B40" s="466" t="s">
        <v>2385</v>
      </c>
      <c r="C40" s="467" t="s">
        <v>56</v>
      </c>
      <c r="D40" s="3"/>
      <c r="E40" s="80">
        <v>4.45</v>
      </c>
      <c r="F40" s="51">
        <f t="shared" si="0"/>
        <v>6.4614000000000011</v>
      </c>
      <c r="G40" s="468">
        <f t="shared" si="1"/>
        <v>9.9858000000000011</v>
      </c>
      <c r="H40" s="44"/>
      <c r="I40" s="53" t="s">
        <v>54</v>
      </c>
      <c r="J40" s="53"/>
      <c r="K40" s="53"/>
      <c r="L40" s="56"/>
      <c r="M40" s="56"/>
      <c r="N40" s="56"/>
      <c r="O40" s="8"/>
      <c r="P40" s="54"/>
      <c r="Q40" s="57"/>
      <c r="R40" s="9"/>
      <c r="S40" s="9"/>
    </row>
    <row r="41" spans="1:19" ht="25">
      <c r="A41" s="465" t="s">
        <v>31</v>
      </c>
      <c r="B41" s="466" t="s">
        <v>2386</v>
      </c>
      <c r="C41" s="467" t="s">
        <v>648</v>
      </c>
      <c r="D41" s="3"/>
      <c r="E41" s="80">
        <v>8.9499999999999993</v>
      </c>
      <c r="F41" s="51">
        <f t="shared" si="0"/>
        <v>12.995400000000002</v>
      </c>
      <c r="G41" s="468">
        <f t="shared" si="1"/>
        <v>20.0838</v>
      </c>
      <c r="H41" s="44"/>
      <c r="I41" s="53" t="s">
        <v>54</v>
      </c>
      <c r="J41" s="53"/>
      <c r="K41" s="53"/>
      <c r="L41" s="56"/>
      <c r="M41" s="56"/>
      <c r="N41" s="56"/>
      <c r="O41" s="8"/>
      <c r="P41" s="54"/>
      <c r="Q41" s="57"/>
      <c r="R41" s="9"/>
      <c r="S41" s="9"/>
    </row>
    <row r="42" spans="1:19" ht="25">
      <c r="A42" s="465" t="s">
        <v>31</v>
      </c>
      <c r="B42" s="466" t="s">
        <v>2387</v>
      </c>
      <c r="C42" s="467" t="s">
        <v>766</v>
      </c>
      <c r="D42" s="3"/>
      <c r="E42" s="80">
        <v>7.95</v>
      </c>
      <c r="F42" s="51">
        <f t="shared" si="0"/>
        <v>11.543400000000002</v>
      </c>
      <c r="G42" s="468">
        <f t="shared" si="1"/>
        <v>17.839800000000004</v>
      </c>
      <c r="H42" s="44"/>
      <c r="I42" s="53" t="s">
        <v>54</v>
      </c>
      <c r="J42" s="53"/>
      <c r="K42" s="53"/>
      <c r="L42" s="56"/>
      <c r="M42" s="56"/>
      <c r="N42" s="56"/>
      <c r="O42" s="8"/>
      <c r="P42" s="54"/>
      <c r="Q42" s="57"/>
      <c r="R42" s="9"/>
      <c r="S42" s="9"/>
    </row>
    <row r="43" spans="1:19" ht="25">
      <c r="A43" s="465" t="s">
        <v>31</v>
      </c>
      <c r="B43" s="466" t="s">
        <v>2388</v>
      </c>
      <c r="C43" s="467" t="s">
        <v>58</v>
      </c>
      <c r="D43" s="3"/>
      <c r="E43" s="80">
        <v>14.95</v>
      </c>
      <c r="F43" s="51">
        <f t="shared" si="0"/>
        <v>21.7074</v>
      </c>
      <c r="G43" s="468">
        <f t="shared" si="1"/>
        <v>33.547799999999995</v>
      </c>
      <c r="H43" s="44"/>
      <c r="I43" s="53" t="s">
        <v>54</v>
      </c>
      <c r="J43" s="53"/>
      <c r="K43" s="53"/>
      <c r="L43" s="56"/>
      <c r="M43" s="56"/>
      <c r="N43" s="56"/>
      <c r="O43" s="8"/>
      <c r="P43" s="54"/>
      <c r="Q43" s="57"/>
      <c r="R43" s="9"/>
      <c r="S43" s="9"/>
    </row>
    <row r="44" spans="1:19" ht="25">
      <c r="A44" s="465" t="s">
        <v>31</v>
      </c>
      <c r="B44" s="466" t="s">
        <v>2389</v>
      </c>
      <c r="C44" s="467" t="s">
        <v>653</v>
      </c>
      <c r="D44" s="3"/>
      <c r="E44" s="80">
        <v>3.95</v>
      </c>
      <c r="F44" s="51">
        <f t="shared" si="0"/>
        <v>5.7354000000000012</v>
      </c>
      <c r="G44" s="468">
        <f t="shared" si="1"/>
        <v>8.8638000000000012</v>
      </c>
      <c r="H44" s="44"/>
      <c r="I44" s="53" t="s">
        <v>54</v>
      </c>
      <c r="J44" s="53"/>
      <c r="K44" s="53"/>
      <c r="L44" s="56"/>
      <c r="M44" s="56"/>
      <c r="N44" s="56"/>
      <c r="O44" s="8"/>
      <c r="P44" s="54"/>
      <c r="Q44" s="57"/>
      <c r="R44" s="9"/>
      <c r="S44" s="9"/>
    </row>
    <row r="45" spans="1:19" ht="25">
      <c r="A45" s="465" t="s">
        <v>31</v>
      </c>
      <c r="B45" s="466" t="s">
        <v>2390</v>
      </c>
      <c r="C45" s="467" t="s">
        <v>198</v>
      </c>
      <c r="D45" s="3"/>
      <c r="E45" s="80">
        <v>1.75</v>
      </c>
      <c r="F45" s="51">
        <f t="shared" si="0"/>
        <v>2.5410000000000004</v>
      </c>
      <c r="G45" s="468">
        <f t="shared" si="1"/>
        <v>3.927</v>
      </c>
      <c r="H45" s="44"/>
      <c r="I45" s="53" t="s">
        <v>54</v>
      </c>
      <c r="J45" s="53"/>
      <c r="K45" s="53"/>
      <c r="L45" s="56"/>
      <c r="M45" s="56"/>
      <c r="N45" s="56"/>
      <c r="O45" s="8"/>
      <c r="P45" s="54"/>
      <c r="Q45" s="57"/>
      <c r="R45" s="9"/>
      <c r="S45" s="9"/>
    </row>
    <row r="46" spans="1:19" ht="25">
      <c r="A46" s="465" t="s">
        <v>31</v>
      </c>
      <c r="B46" s="466" t="s">
        <v>2390</v>
      </c>
      <c r="C46" s="467" t="s">
        <v>198</v>
      </c>
      <c r="D46" s="3"/>
      <c r="E46" s="80">
        <v>1.5</v>
      </c>
      <c r="F46" s="51">
        <f t="shared" si="0"/>
        <v>2.1779999999999999</v>
      </c>
      <c r="G46" s="468">
        <f t="shared" si="1"/>
        <v>3.3660000000000001</v>
      </c>
      <c r="H46" s="44"/>
      <c r="I46" s="53" t="s">
        <v>54</v>
      </c>
      <c r="J46" s="53"/>
      <c r="K46" s="53"/>
      <c r="L46" s="56"/>
      <c r="M46" s="56"/>
      <c r="N46" s="56"/>
      <c r="O46" s="8"/>
      <c r="P46" s="54"/>
      <c r="Q46" s="57"/>
      <c r="R46" s="9"/>
      <c r="S46" s="9"/>
    </row>
    <row r="47" spans="1:19" ht="25">
      <c r="A47" s="465" t="s">
        <v>31</v>
      </c>
      <c r="B47" s="466" t="s">
        <v>2391</v>
      </c>
      <c r="C47" s="467" t="s">
        <v>62</v>
      </c>
      <c r="D47" s="3"/>
      <c r="E47" s="80">
        <v>2.2000000000000002</v>
      </c>
      <c r="F47" s="51">
        <f t="shared" si="0"/>
        <v>3.1944000000000008</v>
      </c>
      <c r="G47" s="468">
        <f t="shared" si="1"/>
        <v>4.9368000000000007</v>
      </c>
      <c r="H47" s="44"/>
      <c r="I47" s="53" t="s">
        <v>54</v>
      </c>
      <c r="J47" s="53"/>
      <c r="K47" s="53"/>
      <c r="L47" s="56"/>
      <c r="M47" s="56"/>
      <c r="N47" s="56"/>
      <c r="O47" s="8"/>
      <c r="P47" s="54"/>
      <c r="Q47" s="57"/>
      <c r="R47" s="9"/>
      <c r="S47" s="9"/>
    </row>
    <row r="48" spans="1:19" ht="25">
      <c r="A48" s="465" t="s">
        <v>31</v>
      </c>
      <c r="B48" s="466" t="s">
        <v>2392</v>
      </c>
      <c r="C48" s="467" t="s">
        <v>74</v>
      </c>
      <c r="D48" s="3"/>
      <c r="E48" s="80">
        <v>2.7</v>
      </c>
      <c r="F48" s="51">
        <f t="shared" si="0"/>
        <v>3.9204000000000008</v>
      </c>
      <c r="G48" s="468">
        <f t="shared" si="1"/>
        <v>6.0588000000000006</v>
      </c>
      <c r="H48" s="44"/>
      <c r="I48" s="53" t="s">
        <v>54</v>
      </c>
      <c r="J48" s="53"/>
      <c r="K48" s="53"/>
      <c r="L48" s="56"/>
      <c r="M48" s="56"/>
      <c r="N48" s="56"/>
      <c r="O48" s="8"/>
      <c r="P48" s="54"/>
      <c r="Q48" s="57"/>
      <c r="R48" s="9"/>
      <c r="S48" s="9"/>
    </row>
    <row r="49" spans="1:19" ht="25">
      <c r="A49" s="465" t="s">
        <v>31</v>
      </c>
      <c r="B49" s="466" t="s">
        <v>2393</v>
      </c>
      <c r="C49" s="467" t="s">
        <v>186</v>
      </c>
      <c r="D49" s="3"/>
      <c r="E49" s="80">
        <v>1.75</v>
      </c>
      <c r="F49" s="51">
        <f t="shared" si="0"/>
        <v>2.5410000000000004</v>
      </c>
      <c r="G49" s="468">
        <f t="shared" si="1"/>
        <v>3.927</v>
      </c>
      <c r="H49" s="44"/>
      <c r="I49" s="53" t="s">
        <v>54</v>
      </c>
      <c r="J49" s="53"/>
      <c r="K49" s="53"/>
      <c r="L49" s="56"/>
      <c r="M49" s="56"/>
      <c r="N49" s="56"/>
      <c r="O49" s="8"/>
      <c r="P49" s="54"/>
      <c r="Q49" s="57"/>
      <c r="R49" s="9"/>
      <c r="S49" s="9"/>
    </row>
    <row r="50" spans="1:19" ht="25">
      <c r="A50" s="465" t="s">
        <v>31</v>
      </c>
      <c r="B50" s="466" t="s">
        <v>2393</v>
      </c>
      <c r="C50" s="467" t="s">
        <v>74</v>
      </c>
      <c r="D50" s="3"/>
      <c r="E50" s="80">
        <v>1.99</v>
      </c>
      <c r="F50" s="51">
        <f t="shared" si="0"/>
        <v>2.8894799999999998</v>
      </c>
      <c r="G50" s="468">
        <f t="shared" si="1"/>
        <v>4.46556</v>
      </c>
      <c r="H50" s="44"/>
      <c r="I50" s="53" t="s">
        <v>54</v>
      </c>
      <c r="J50" s="53"/>
      <c r="K50" s="53"/>
      <c r="L50" s="56"/>
      <c r="M50" s="56"/>
      <c r="N50" s="56"/>
      <c r="O50" s="8"/>
      <c r="P50" s="54"/>
      <c r="Q50" s="57"/>
      <c r="R50" s="9"/>
      <c r="S50" s="9"/>
    </row>
    <row r="51" spans="1:19" ht="25">
      <c r="A51" s="465" t="s">
        <v>31</v>
      </c>
      <c r="B51" s="466" t="s">
        <v>2394</v>
      </c>
      <c r="C51" s="467" t="s">
        <v>74</v>
      </c>
      <c r="D51" s="3"/>
      <c r="E51" s="80">
        <v>1.99</v>
      </c>
      <c r="F51" s="51">
        <f t="shared" si="0"/>
        <v>2.8894799999999998</v>
      </c>
      <c r="G51" s="468">
        <f t="shared" si="1"/>
        <v>4.46556</v>
      </c>
      <c r="H51" s="44"/>
      <c r="I51" s="53" t="s">
        <v>54</v>
      </c>
      <c r="J51" s="53"/>
      <c r="K51" s="53"/>
      <c r="L51" s="56"/>
      <c r="M51" s="56"/>
      <c r="N51" s="56"/>
      <c r="O51" s="8"/>
      <c r="P51" s="54"/>
      <c r="Q51" s="57"/>
      <c r="R51" s="9"/>
      <c r="S51" s="9"/>
    </row>
    <row r="52" spans="1:19" ht="25">
      <c r="A52" s="465" t="s">
        <v>31</v>
      </c>
      <c r="B52" s="466" t="s">
        <v>2395</v>
      </c>
      <c r="C52" s="467" t="s">
        <v>74</v>
      </c>
      <c r="D52" s="3"/>
      <c r="E52" s="80">
        <v>1.99</v>
      </c>
      <c r="F52" s="51">
        <f t="shared" si="0"/>
        <v>2.8894799999999998</v>
      </c>
      <c r="G52" s="468">
        <f t="shared" si="1"/>
        <v>4.46556</v>
      </c>
      <c r="H52" s="44"/>
      <c r="I52" s="53" t="s">
        <v>54</v>
      </c>
      <c r="J52" s="53"/>
      <c r="K52" s="53"/>
      <c r="L52" s="56"/>
      <c r="M52" s="56"/>
      <c r="N52" s="56"/>
      <c r="O52" s="8"/>
      <c r="P52" s="54"/>
      <c r="Q52" s="57"/>
      <c r="R52" s="9"/>
      <c r="S52" s="9"/>
    </row>
    <row r="53" spans="1:19" ht="25">
      <c r="A53" s="465" t="s">
        <v>31</v>
      </c>
      <c r="B53" s="466" t="s">
        <v>2396</v>
      </c>
      <c r="C53" s="467" t="s">
        <v>186</v>
      </c>
      <c r="D53" s="3"/>
      <c r="E53" s="80">
        <v>2.25</v>
      </c>
      <c r="F53" s="51">
        <f t="shared" si="0"/>
        <v>3.2670000000000003</v>
      </c>
      <c r="G53" s="468">
        <f t="shared" si="1"/>
        <v>5.0490000000000004</v>
      </c>
      <c r="H53" s="44"/>
      <c r="I53" s="53" t="s">
        <v>54</v>
      </c>
      <c r="J53" s="53"/>
      <c r="K53" s="53"/>
      <c r="L53" s="56"/>
      <c r="M53" s="56"/>
      <c r="N53" s="56"/>
      <c r="O53" s="8"/>
      <c r="P53" s="54"/>
      <c r="Q53" s="57"/>
      <c r="R53" s="9"/>
      <c r="S53" s="9"/>
    </row>
    <row r="54" spans="1:19" ht="25">
      <c r="A54" s="465" t="s">
        <v>31</v>
      </c>
      <c r="B54" s="466" t="s">
        <v>2396</v>
      </c>
      <c r="C54" s="467" t="s">
        <v>74</v>
      </c>
      <c r="D54" s="3"/>
      <c r="E54" s="80">
        <v>2.5</v>
      </c>
      <c r="F54" s="51">
        <f t="shared" si="0"/>
        <v>3.63</v>
      </c>
      <c r="G54" s="468">
        <f t="shared" si="1"/>
        <v>5.6099999999999994</v>
      </c>
      <c r="H54" s="44"/>
      <c r="I54" s="53" t="s">
        <v>54</v>
      </c>
      <c r="J54" s="53"/>
      <c r="K54" s="53"/>
      <c r="L54" s="56"/>
      <c r="M54" s="56"/>
      <c r="N54" s="56"/>
      <c r="O54" s="8"/>
      <c r="P54" s="54"/>
      <c r="Q54" s="57"/>
      <c r="R54" s="9"/>
      <c r="S54" s="9"/>
    </row>
    <row r="55" spans="1:19" ht="25">
      <c r="A55" s="465" t="s">
        <v>31</v>
      </c>
      <c r="B55" s="466" t="s">
        <v>2397</v>
      </c>
      <c r="C55" s="467" t="s">
        <v>186</v>
      </c>
      <c r="D55" s="3"/>
      <c r="E55" s="80">
        <v>1.25</v>
      </c>
      <c r="F55" s="51">
        <f t="shared" si="0"/>
        <v>1.8149999999999999</v>
      </c>
      <c r="G55" s="468">
        <f t="shared" si="1"/>
        <v>2.8049999999999997</v>
      </c>
      <c r="H55" s="44"/>
      <c r="I55" s="53" t="s">
        <v>54</v>
      </c>
      <c r="J55" s="53"/>
      <c r="K55" s="53"/>
      <c r="L55" s="56"/>
      <c r="M55" s="56"/>
      <c r="N55" s="56"/>
      <c r="O55" s="8"/>
      <c r="P55" s="54"/>
      <c r="Q55" s="57"/>
      <c r="R55" s="9"/>
      <c r="S55" s="9"/>
    </row>
    <row r="56" spans="1:19" ht="25">
      <c r="A56" s="465" t="s">
        <v>31</v>
      </c>
      <c r="B56" s="466" t="s">
        <v>2397</v>
      </c>
      <c r="C56" s="467" t="s">
        <v>186</v>
      </c>
      <c r="D56" s="3"/>
      <c r="E56" s="80">
        <v>1.05</v>
      </c>
      <c r="F56" s="51">
        <f t="shared" si="0"/>
        <v>1.5246000000000004</v>
      </c>
      <c r="G56" s="468">
        <f t="shared" si="1"/>
        <v>2.3562000000000007</v>
      </c>
      <c r="H56" s="44"/>
      <c r="I56" s="53" t="s">
        <v>54</v>
      </c>
      <c r="J56" s="53"/>
      <c r="K56" s="53"/>
      <c r="L56" s="56"/>
      <c r="M56" s="56"/>
      <c r="N56" s="56"/>
      <c r="O56" s="8"/>
      <c r="P56" s="54"/>
      <c r="Q56" s="57"/>
      <c r="R56" s="9"/>
      <c r="S56" s="9"/>
    </row>
    <row r="57" spans="1:19" ht="25">
      <c r="A57" s="465" t="s">
        <v>31</v>
      </c>
      <c r="B57" s="466" t="s">
        <v>2397</v>
      </c>
      <c r="C57" s="467" t="s">
        <v>186</v>
      </c>
      <c r="D57" s="3"/>
      <c r="E57" s="80">
        <v>0.95</v>
      </c>
      <c r="F57" s="51">
        <f t="shared" si="0"/>
        <v>1.3794</v>
      </c>
      <c r="G57" s="468">
        <f t="shared" si="1"/>
        <v>2.1317999999999997</v>
      </c>
      <c r="H57" s="44"/>
      <c r="I57" s="53" t="s">
        <v>54</v>
      </c>
      <c r="J57" s="53"/>
      <c r="K57" s="53"/>
      <c r="L57" s="56"/>
      <c r="M57" s="56"/>
      <c r="N57" s="56"/>
      <c r="O57" s="8"/>
      <c r="P57" s="54"/>
      <c r="Q57" s="57"/>
      <c r="R57" s="9"/>
      <c r="S57" s="9"/>
    </row>
    <row r="58" spans="1:19" ht="25">
      <c r="A58" s="465" t="s">
        <v>31</v>
      </c>
      <c r="B58" s="466" t="s">
        <v>2398</v>
      </c>
      <c r="C58" s="467" t="s">
        <v>373</v>
      </c>
      <c r="D58" s="3"/>
      <c r="E58" s="80">
        <v>2.95</v>
      </c>
      <c r="F58" s="51">
        <f t="shared" si="0"/>
        <v>4.2834000000000012</v>
      </c>
      <c r="G58" s="468">
        <f t="shared" si="1"/>
        <v>6.6198000000000006</v>
      </c>
      <c r="H58" s="44"/>
      <c r="I58" s="53" t="s">
        <v>54</v>
      </c>
      <c r="J58" s="53"/>
      <c r="K58" s="53"/>
      <c r="L58" s="56"/>
      <c r="M58" s="56"/>
      <c r="N58" s="56"/>
      <c r="O58" s="8"/>
      <c r="P58" s="54"/>
      <c r="Q58" s="57"/>
      <c r="R58" s="9"/>
      <c r="S58" s="9"/>
    </row>
    <row r="59" spans="1:19" ht="25">
      <c r="A59" s="465" t="s">
        <v>31</v>
      </c>
      <c r="B59" s="466" t="s">
        <v>2398</v>
      </c>
      <c r="C59" s="467" t="s">
        <v>373</v>
      </c>
      <c r="D59" s="3"/>
      <c r="E59" s="80">
        <v>2.5</v>
      </c>
      <c r="F59" s="51">
        <f t="shared" si="0"/>
        <v>3.63</v>
      </c>
      <c r="G59" s="468">
        <f t="shared" si="1"/>
        <v>5.6099999999999994</v>
      </c>
      <c r="H59" s="44"/>
      <c r="I59" s="53" t="s">
        <v>54</v>
      </c>
      <c r="J59" s="53"/>
      <c r="K59" s="53"/>
      <c r="L59" s="56"/>
      <c r="M59" s="56"/>
      <c r="N59" s="56"/>
      <c r="O59" s="8"/>
      <c r="P59" s="54"/>
      <c r="Q59" s="57"/>
      <c r="R59" s="9"/>
      <c r="S59" s="9"/>
    </row>
    <row r="60" spans="1:19" ht="25">
      <c r="A60" s="465" t="s">
        <v>31</v>
      </c>
      <c r="B60" s="466" t="s">
        <v>2399</v>
      </c>
      <c r="C60" s="467" t="s">
        <v>290</v>
      </c>
      <c r="D60" s="3"/>
      <c r="E60" s="80">
        <v>2.75</v>
      </c>
      <c r="F60" s="51">
        <f t="shared" si="0"/>
        <v>3.9930000000000008</v>
      </c>
      <c r="G60" s="468">
        <f t="shared" si="1"/>
        <v>6.1710000000000003</v>
      </c>
      <c r="H60" s="44"/>
      <c r="I60" s="53" t="s">
        <v>54</v>
      </c>
      <c r="J60" s="53"/>
      <c r="K60" s="53"/>
      <c r="L60" s="56"/>
      <c r="M60" s="56"/>
      <c r="N60" s="56"/>
      <c r="O60" s="8"/>
      <c r="P60" s="54"/>
      <c r="Q60" s="57"/>
      <c r="R60" s="9"/>
      <c r="S60" s="9"/>
    </row>
    <row r="61" spans="1:19" ht="25">
      <c r="A61" s="465" t="s">
        <v>31</v>
      </c>
      <c r="B61" s="466" t="s">
        <v>2400</v>
      </c>
      <c r="C61" s="467" t="s">
        <v>186</v>
      </c>
      <c r="D61" s="3"/>
      <c r="E61" s="80">
        <v>2.75</v>
      </c>
      <c r="F61" s="51">
        <f t="shared" si="0"/>
        <v>3.9930000000000008</v>
      </c>
      <c r="G61" s="468">
        <f t="shared" si="1"/>
        <v>6.1710000000000003</v>
      </c>
      <c r="H61" s="44"/>
      <c r="I61" s="53" t="s">
        <v>54</v>
      </c>
      <c r="J61" s="53"/>
      <c r="K61" s="53"/>
      <c r="L61" s="56"/>
      <c r="M61" s="56"/>
      <c r="N61" s="56"/>
      <c r="O61" s="8"/>
      <c r="P61" s="54"/>
      <c r="Q61" s="57"/>
      <c r="R61" s="9"/>
      <c r="S61" s="9"/>
    </row>
    <row r="62" spans="1:19" ht="25">
      <c r="A62" s="465" t="s">
        <v>31</v>
      </c>
      <c r="B62" s="466" t="s">
        <v>2401</v>
      </c>
      <c r="C62" s="467" t="s">
        <v>290</v>
      </c>
      <c r="D62" s="3"/>
      <c r="E62" s="80">
        <v>2.75</v>
      </c>
      <c r="F62" s="51">
        <f t="shared" si="0"/>
        <v>3.9930000000000008</v>
      </c>
      <c r="G62" s="468">
        <f t="shared" si="1"/>
        <v>6.1710000000000003</v>
      </c>
      <c r="H62" s="44"/>
      <c r="I62" s="53" t="s">
        <v>54</v>
      </c>
      <c r="J62" s="53"/>
      <c r="K62" s="53"/>
      <c r="L62" s="56"/>
      <c r="M62" s="56"/>
      <c r="N62" s="56"/>
      <c r="O62" s="8"/>
      <c r="P62" s="54"/>
      <c r="Q62" s="57"/>
      <c r="R62" s="9"/>
      <c r="S62" s="9"/>
    </row>
    <row r="63" spans="1:19" ht="25">
      <c r="A63" s="465" t="s">
        <v>31</v>
      </c>
      <c r="B63" s="466" t="s">
        <v>2402</v>
      </c>
      <c r="C63" s="467" t="s">
        <v>290</v>
      </c>
      <c r="D63" s="3"/>
      <c r="E63" s="80">
        <v>2.95</v>
      </c>
      <c r="F63" s="51">
        <f t="shared" si="0"/>
        <v>4.2834000000000012</v>
      </c>
      <c r="G63" s="468">
        <f t="shared" si="1"/>
        <v>6.6198000000000006</v>
      </c>
      <c r="H63" s="44"/>
      <c r="I63" s="53" t="s">
        <v>54</v>
      </c>
      <c r="J63" s="53"/>
      <c r="K63" s="53"/>
      <c r="L63" s="56"/>
      <c r="M63" s="56"/>
      <c r="N63" s="56"/>
      <c r="O63" s="8"/>
      <c r="P63" s="54"/>
      <c r="Q63" s="57"/>
      <c r="R63" s="9"/>
      <c r="S63" s="9"/>
    </row>
    <row r="64" spans="1:19" ht="25">
      <c r="A64" s="465" t="s">
        <v>31</v>
      </c>
      <c r="B64" s="466" t="s">
        <v>2403</v>
      </c>
      <c r="C64" s="467" t="s">
        <v>74</v>
      </c>
      <c r="D64" s="3"/>
      <c r="E64" s="80">
        <v>2.75</v>
      </c>
      <c r="F64" s="51">
        <f t="shared" si="0"/>
        <v>3.9930000000000008</v>
      </c>
      <c r="G64" s="468">
        <f t="shared" si="1"/>
        <v>6.1710000000000003</v>
      </c>
      <c r="H64" s="44"/>
      <c r="I64" s="53" t="s">
        <v>54</v>
      </c>
      <c r="J64" s="53"/>
      <c r="K64" s="53"/>
      <c r="L64" s="56"/>
      <c r="M64" s="56"/>
      <c r="N64" s="56"/>
      <c r="O64" s="8"/>
      <c r="P64" s="54"/>
      <c r="Q64" s="57"/>
      <c r="R64" s="9"/>
      <c r="S64" s="9"/>
    </row>
    <row r="65" spans="1:19" ht="25">
      <c r="A65" s="465" t="s">
        <v>31</v>
      </c>
      <c r="B65" s="466" t="s">
        <v>2404</v>
      </c>
      <c r="C65" s="467" t="s">
        <v>53</v>
      </c>
      <c r="D65" s="3"/>
      <c r="E65" s="80">
        <v>2.95</v>
      </c>
      <c r="F65" s="51">
        <f t="shared" si="0"/>
        <v>4.2834000000000012</v>
      </c>
      <c r="G65" s="468">
        <f t="shared" si="1"/>
        <v>6.6198000000000006</v>
      </c>
      <c r="H65" s="44"/>
      <c r="I65" s="53" t="s">
        <v>54</v>
      </c>
      <c r="J65" s="53"/>
      <c r="K65" s="53"/>
      <c r="L65" s="56"/>
      <c r="M65" s="56"/>
      <c r="N65" s="56"/>
      <c r="O65" s="8"/>
      <c r="P65" s="54"/>
      <c r="Q65" s="57"/>
      <c r="R65" s="9"/>
      <c r="S65" s="9"/>
    </row>
    <row r="66" spans="1:19" ht="25">
      <c r="A66" s="465" t="s">
        <v>31</v>
      </c>
      <c r="B66" s="466" t="s">
        <v>2404</v>
      </c>
      <c r="C66" s="467" t="s">
        <v>53</v>
      </c>
      <c r="D66" s="3"/>
      <c r="E66" s="80">
        <v>2.75</v>
      </c>
      <c r="F66" s="51">
        <f t="shared" si="0"/>
        <v>3.9930000000000008</v>
      </c>
      <c r="G66" s="468">
        <f t="shared" si="1"/>
        <v>6.1710000000000003</v>
      </c>
      <c r="H66" s="44"/>
      <c r="I66" s="53" t="s">
        <v>54</v>
      </c>
      <c r="J66" s="53"/>
      <c r="K66" s="53"/>
      <c r="L66" s="56"/>
      <c r="M66" s="56"/>
      <c r="N66" s="56"/>
      <c r="O66" s="8"/>
      <c r="P66" s="54"/>
      <c r="Q66" s="57"/>
      <c r="R66" s="9"/>
      <c r="S66" s="9"/>
    </row>
    <row r="67" spans="1:19" ht="25">
      <c r="A67" s="465" t="s">
        <v>31</v>
      </c>
      <c r="B67" s="466" t="s">
        <v>2404</v>
      </c>
      <c r="C67" s="467" t="s">
        <v>53</v>
      </c>
      <c r="D67" s="3"/>
      <c r="E67" s="80">
        <v>2.35</v>
      </c>
      <c r="F67" s="51">
        <f t="shared" si="0"/>
        <v>3.4122000000000008</v>
      </c>
      <c r="G67" s="468">
        <f t="shared" si="1"/>
        <v>5.2734000000000005</v>
      </c>
      <c r="H67" s="44"/>
      <c r="I67" s="53" t="s">
        <v>54</v>
      </c>
      <c r="J67" s="53"/>
      <c r="K67" s="53"/>
      <c r="L67" s="56"/>
      <c r="M67" s="56"/>
      <c r="N67" s="56"/>
      <c r="O67" s="8"/>
      <c r="P67" s="54"/>
      <c r="Q67" s="57"/>
      <c r="R67" s="9"/>
      <c r="S67" s="9"/>
    </row>
    <row r="68" spans="1:19" ht="25">
      <c r="A68" s="465" t="s">
        <v>31</v>
      </c>
      <c r="B68" s="466" t="s">
        <v>2405</v>
      </c>
      <c r="C68" s="467" t="s">
        <v>74</v>
      </c>
      <c r="D68" s="3"/>
      <c r="E68" s="80">
        <v>2.99</v>
      </c>
      <c r="F68" s="51">
        <f t="shared" si="0"/>
        <v>4.3414800000000007</v>
      </c>
      <c r="G68" s="468">
        <f t="shared" si="1"/>
        <v>6.7095600000000006</v>
      </c>
      <c r="H68" s="44"/>
      <c r="I68" s="53" t="s">
        <v>54</v>
      </c>
      <c r="J68" s="53"/>
      <c r="K68" s="53"/>
      <c r="L68" s="56"/>
      <c r="M68" s="56"/>
      <c r="N68" s="56"/>
      <c r="O68" s="8"/>
      <c r="P68" s="54"/>
      <c r="Q68" s="57"/>
      <c r="R68" s="9"/>
      <c r="S68" s="9"/>
    </row>
    <row r="69" spans="1:19" ht="25">
      <c r="A69" s="465" t="s">
        <v>31</v>
      </c>
      <c r="B69" s="466" t="s">
        <v>2406</v>
      </c>
      <c r="C69" s="467" t="s">
        <v>74</v>
      </c>
      <c r="D69" s="3"/>
      <c r="E69" s="80">
        <v>2.25</v>
      </c>
      <c r="F69" s="51">
        <f t="shared" si="0"/>
        <v>3.2670000000000003</v>
      </c>
      <c r="G69" s="468">
        <f t="shared" si="1"/>
        <v>5.0490000000000004</v>
      </c>
      <c r="H69" s="44"/>
      <c r="I69" s="53" t="s">
        <v>54</v>
      </c>
      <c r="J69" s="53"/>
      <c r="K69" s="53"/>
      <c r="L69" s="56"/>
      <c r="M69" s="56"/>
      <c r="N69" s="56"/>
      <c r="O69" s="8"/>
      <c r="P69" s="54"/>
      <c r="Q69" s="57"/>
      <c r="R69" s="9"/>
      <c r="S69" s="9"/>
    </row>
    <row r="70" spans="1:19" ht="25">
      <c r="A70" s="465" t="s">
        <v>31</v>
      </c>
      <c r="B70" s="466" t="s">
        <v>2407</v>
      </c>
      <c r="C70" s="467" t="s">
        <v>74</v>
      </c>
      <c r="D70" s="3"/>
      <c r="E70" s="80">
        <v>2.5</v>
      </c>
      <c r="F70" s="51">
        <f t="shared" si="0"/>
        <v>3.63</v>
      </c>
      <c r="G70" s="468">
        <f t="shared" si="1"/>
        <v>5.6099999999999994</v>
      </c>
      <c r="H70" s="44"/>
      <c r="I70" s="53" t="s">
        <v>54</v>
      </c>
      <c r="J70" s="53"/>
      <c r="K70" s="53"/>
      <c r="L70" s="56"/>
      <c r="M70" s="56"/>
      <c r="N70" s="56"/>
      <c r="O70" s="8"/>
      <c r="P70" s="54"/>
      <c r="Q70" s="57"/>
      <c r="R70" s="9"/>
      <c r="S70" s="9"/>
    </row>
    <row r="71" spans="1:19" ht="25">
      <c r="A71" s="465" t="s">
        <v>31</v>
      </c>
      <c r="B71" s="469" t="s">
        <v>2408</v>
      </c>
      <c r="C71" s="470" t="s">
        <v>109</v>
      </c>
      <c r="D71" s="3"/>
      <c r="E71" s="471">
        <v>17</v>
      </c>
      <c r="F71" s="51">
        <f t="shared" si="0"/>
        <v>24.684000000000005</v>
      </c>
      <c r="G71" s="468">
        <f t="shared" si="1"/>
        <v>38.148000000000003</v>
      </c>
      <c r="H71" s="44"/>
      <c r="I71" s="53" t="s">
        <v>75</v>
      </c>
      <c r="J71" s="53"/>
      <c r="K71" s="53"/>
      <c r="L71" s="56"/>
      <c r="M71" s="56"/>
      <c r="N71" s="56"/>
      <c r="O71" s="8"/>
      <c r="P71" s="54"/>
      <c r="Q71" s="57"/>
      <c r="R71" s="9"/>
      <c r="S71" s="9"/>
    </row>
    <row r="72" spans="1:19" ht="25">
      <c r="A72" s="465" t="s">
        <v>31</v>
      </c>
      <c r="B72" s="466" t="s">
        <v>2409</v>
      </c>
      <c r="C72" s="472" t="s">
        <v>2410</v>
      </c>
      <c r="D72" s="3"/>
      <c r="E72" s="473">
        <v>1.8</v>
      </c>
      <c r="F72" s="51">
        <f t="shared" si="0"/>
        <v>2.6136000000000004</v>
      </c>
      <c r="G72" s="468">
        <f t="shared" si="1"/>
        <v>4.0392000000000001</v>
      </c>
      <c r="H72" s="44"/>
      <c r="I72" s="53" t="s">
        <v>75</v>
      </c>
      <c r="J72" s="53"/>
      <c r="K72" s="53"/>
      <c r="L72" s="56"/>
      <c r="M72" s="56"/>
      <c r="N72" s="56"/>
      <c r="O72" s="8"/>
      <c r="P72" s="54"/>
      <c r="Q72" s="57"/>
      <c r="R72" s="9"/>
      <c r="S72" s="9"/>
    </row>
    <row r="73" spans="1:19" ht="25">
      <c r="A73" s="465" t="s">
        <v>31</v>
      </c>
      <c r="B73" s="469" t="s">
        <v>2411</v>
      </c>
      <c r="C73" s="470" t="s">
        <v>2410</v>
      </c>
      <c r="D73" s="3"/>
      <c r="E73" s="471">
        <v>1.4</v>
      </c>
      <c r="F73" s="51">
        <f t="shared" si="0"/>
        <v>2.0327999999999999</v>
      </c>
      <c r="G73" s="468">
        <f t="shared" si="1"/>
        <v>3.1415999999999995</v>
      </c>
      <c r="H73" s="44"/>
      <c r="I73" s="53" t="s">
        <v>75</v>
      </c>
      <c r="J73" s="53"/>
      <c r="K73" s="53"/>
      <c r="L73" s="56"/>
      <c r="M73" s="56"/>
      <c r="N73" s="56"/>
      <c r="O73" s="8"/>
      <c r="P73" s="54"/>
      <c r="Q73" s="57"/>
      <c r="R73" s="9"/>
      <c r="S73" s="9"/>
    </row>
    <row r="74" spans="1:19" ht="25">
      <c r="A74" s="465" t="s">
        <v>31</v>
      </c>
      <c r="B74" s="466" t="s">
        <v>2412</v>
      </c>
      <c r="C74" s="472" t="s">
        <v>2410</v>
      </c>
      <c r="D74" s="3"/>
      <c r="E74" s="473">
        <v>1</v>
      </c>
      <c r="F74" s="51">
        <f t="shared" si="0"/>
        <v>1.4520000000000002</v>
      </c>
      <c r="G74" s="468">
        <f t="shared" si="1"/>
        <v>2.2440000000000002</v>
      </c>
      <c r="H74" s="44"/>
      <c r="I74" s="53" t="s">
        <v>75</v>
      </c>
      <c r="J74" s="53"/>
      <c r="K74" s="53"/>
      <c r="L74" s="56"/>
      <c r="M74" s="56"/>
      <c r="N74" s="56"/>
      <c r="O74" s="8"/>
      <c r="P74" s="54"/>
      <c r="Q74" s="57"/>
      <c r="R74" s="9"/>
      <c r="S74" s="9"/>
    </row>
    <row r="75" spans="1:19" ht="25">
      <c r="A75" s="465" t="s">
        <v>31</v>
      </c>
      <c r="B75" s="466" t="s">
        <v>2413</v>
      </c>
      <c r="C75" s="472" t="s">
        <v>361</v>
      </c>
      <c r="D75" s="3"/>
      <c r="E75" s="473">
        <v>1.5</v>
      </c>
      <c r="F75" s="51">
        <f t="shared" si="0"/>
        <v>2.1779999999999999</v>
      </c>
      <c r="G75" s="468">
        <f t="shared" si="1"/>
        <v>3.3660000000000001</v>
      </c>
      <c r="H75" s="44"/>
      <c r="I75" s="53" t="s">
        <v>75</v>
      </c>
      <c r="J75" s="53"/>
      <c r="K75" s="53"/>
      <c r="L75" s="56"/>
      <c r="M75" s="56"/>
      <c r="N75" s="56"/>
      <c r="O75" s="8"/>
      <c r="P75" s="54"/>
      <c r="Q75" s="57"/>
      <c r="R75" s="9"/>
      <c r="S75" s="9"/>
    </row>
    <row r="76" spans="1:19" ht="25">
      <c r="A76" s="465" t="s">
        <v>31</v>
      </c>
      <c r="B76" s="466" t="s">
        <v>2414</v>
      </c>
      <c r="C76" s="472" t="s">
        <v>361</v>
      </c>
      <c r="D76" s="3"/>
      <c r="E76" s="473">
        <v>1.2</v>
      </c>
      <c r="F76" s="51">
        <f t="shared" si="0"/>
        <v>1.7424000000000002</v>
      </c>
      <c r="G76" s="468">
        <f t="shared" si="1"/>
        <v>2.6928000000000001</v>
      </c>
      <c r="H76" s="44"/>
      <c r="I76" s="53" t="s">
        <v>75</v>
      </c>
      <c r="J76" s="53"/>
      <c r="K76" s="53"/>
      <c r="L76" s="56"/>
      <c r="M76" s="56"/>
      <c r="N76" s="56"/>
      <c r="O76" s="8"/>
      <c r="P76" s="54"/>
      <c r="Q76" s="57"/>
      <c r="R76" s="9"/>
      <c r="S76" s="9"/>
    </row>
    <row r="77" spans="1:19" ht="25">
      <c r="A77" s="465" t="s">
        <v>31</v>
      </c>
      <c r="B77" s="466" t="s">
        <v>2415</v>
      </c>
      <c r="C77" s="472" t="s">
        <v>361</v>
      </c>
      <c r="D77" s="3"/>
      <c r="E77" s="473">
        <v>1.4</v>
      </c>
      <c r="F77" s="51">
        <f t="shared" si="0"/>
        <v>2.0327999999999999</v>
      </c>
      <c r="G77" s="468">
        <f t="shared" si="1"/>
        <v>3.1415999999999995</v>
      </c>
      <c r="H77" s="44"/>
      <c r="I77" s="53" t="s">
        <v>75</v>
      </c>
      <c r="J77" s="53"/>
      <c r="K77" s="53"/>
      <c r="L77" s="56"/>
      <c r="M77" s="56"/>
      <c r="N77" s="56"/>
      <c r="O77" s="8"/>
      <c r="P77" s="54"/>
      <c r="Q77" s="57"/>
      <c r="R77" s="9"/>
      <c r="S77" s="9"/>
    </row>
    <row r="78" spans="1:19" ht="25">
      <c r="A78" s="465" t="s">
        <v>31</v>
      </c>
      <c r="B78" s="466" t="s">
        <v>2416</v>
      </c>
      <c r="C78" s="472" t="s">
        <v>361</v>
      </c>
      <c r="D78" s="3"/>
      <c r="E78" s="473">
        <v>1</v>
      </c>
      <c r="F78" s="51">
        <f t="shared" si="0"/>
        <v>1.4520000000000002</v>
      </c>
      <c r="G78" s="468">
        <f t="shared" si="1"/>
        <v>2.2440000000000002</v>
      </c>
      <c r="H78" s="44"/>
      <c r="I78" s="53" t="s">
        <v>75</v>
      </c>
      <c r="J78" s="53"/>
      <c r="K78" s="53"/>
      <c r="L78" s="56"/>
      <c r="M78" s="56"/>
      <c r="N78" s="56"/>
      <c r="O78" s="8"/>
      <c r="P78" s="54"/>
      <c r="Q78" s="57"/>
      <c r="R78" s="9"/>
      <c r="S78" s="9"/>
    </row>
    <row r="79" spans="1:19" ht="25">
      <c r="A79" s="465" t="s">
        <v>31</v>
      </c>
      <c r="B79" s="466" t="s">
        <v>2417</v>
      </c>
      <c r="C79" s="472" t="s">
        <v>361</v>
      </c>
      <c r="D79" s="3"/>
      <c r="E79" s="473">
        <v>1.3</v>
      </c>
      <c r="F79" s="51">
        <f t="shared" si="0"/>
        <v>1.8876000000000004</v>
      </c>
      <c r="G79" s="468">
        <f t="shared" si="1"/>
        <v>2.9172000000000002</v>
      </c>
      <c r="H79" s="44"/>
      <c r="I79" s="53" t="s">
        <v>75</v>
      </c>
      <c r="J79" s="53"/>
      <c r="K79" s="53"/>
      <c r="L79" s="56"/>
      <c r="M79" s="56"/>
      <c r="N79" s="56"/>
      <c r="O79" s="8"/>
      <c r="P79" s="54"/>
      <c r="Q79" s="57"/>
      <c r="R79" s="9"/>
      <c r="S79" s="9"/>
    </row>
    <row r="80" spans="1:19" ht="25">
      <c r="A80" s="465" t="s">
        <v>31</v>
      </c>
      <c r="B80" s="466" t="s">
        <v>2418</v>
      </c>
      <c r="C80" s="472" t="s">
        <v>361</v>
      </c>
      <c r="D80" s="3"/>
      <c r="E80" s="473">
        <v>1</v>
      </c>
      <c r="F80" s="51">
        <f t="shared" si="0"/>
        <v>1.4520000000000002</v>
      </c>
      <c r="G80" s="468">
        <f t="shared" si="1"/>
        <v>2.2440000000000002</v>
      </c>
      <c r="H80" s="44"/>
      <c r="I80" s="53" t="s">
        <v>75</v>
      </c>
      <c r="J80" s="53"/>
      <c r="K80" s="53"/>
      <c r="L80" s="56"/>
      <c r="M80" s="56"/>
      <c r="N80" s="56"/>
      <c r="O80" s="8"/>
      <c r="P80" s="54"/>
      <c r="Q80" s="57"/>
      <c r="R80" s="9"/>
      <c r="S80" s="9"/>
    </row>
    <row r="81" spans="1:19" ht="25">
      <c r="A81" s="465" t="s">
        <v>31</v>
      </c>
      <c r="B81" s="466" t="s">
        <v>2419</v>
      </c>
      <c r="C81" s="472" t="s">
        <v>361</v>
      </c>
      <c r="D81" s="3"/>
      <c r="E81" s="473">
        <v>1.3</v>
      </c>
      <c r="F81" s="51">
        <f t="shared" si="0"/>
        <v>1.8876000000000004</v>
      </c>
      <c r="G81" s="468">
        <f t="shared" si="1"/>
        <v>2.9172000000000002</v>
      </c>
      <c r="H81" s="44"/>
      <c r="I81" s="53" t="s">
        <v>75</v>
      </c>
      <c r="J81" s="53"/>
      <c r="K81" s="53"/>
      <c r="L81" s="56"/>
      <c r="M81" s="56"/>
      <c r="N81" s="56"/>
      <c r="O81" s="8"/>
      <c r="P81" s="54"/>
      <c r="Q81" s="57"/>
      <c r="R81" s="9"/>
      <c r="S81" s="9"/>
    </row>
    <row r="82" spans="1:19" ht="25">
      <c r="A82" s="465" t="s">
        <v>31</v>
      </c>
      <c r="B82" s="466" t="s">
        <v>2420</v>
      </c>
      <c r="C82" s="472" t="s">
        <v>361</v>
      </c>
      <c r="D82" s="3"/>
      <c r="E82" s="473">
        <v>1</v>
      </c>
      <c r="F82" s="51">
        <f t="shared" si="0"/>
        <v>1.4520000000000002</v>
      </c>
      <c r="G82" s="468">
        <f t="shared" si="1"/>
        <v>2.2440000000000002</v>
      </c>
      <c r="H82" s="44"/>
      <c r="I82" s="53" t="s">
        <v>75</v>
      </c>
      <c r="J82" s="53"/>
      <c r="K82" s="53"/>
      <c r="L82" s="56"/>
      <c r="M82" s="56"/>
      <c r="N82" s="56"/>
      <c r="O82" s="8"/>
      <c r="P82" s="54"/>
      <c r="Q82" s="57"/>
      <c r="R82" s="9"/>
      <c r="S82" s="9"/>
    </row>
    <row r="83" spans="1:19" ht="25">
      <c r="A83" s="465" t="s">
        <v>31</v>
      </c>
      <c r="B83" s="466" t="s">
        <v>2421</v>
      </c>
      <c r="C83" s="472" t="s">
        <v>124</v>
      </c>
      <c r="D83" s="3"/>
      <c r="E83" s="473">
        <v>4</v>
      </c>
      <c r="F83" s="51">
        <f t="shared" si="0"/>
        <v>5.8080000000000007</v>
      </c>
      <c r="G83" s="468">
        <f t="shared" si="1"/>
        <v>8.9760000000000009</v>
      </c>
      <c r="H83" s="44"/>
      <c r="I83" s="53" t="s">
        <v>75</v>
      </c>
      <c r="J83" s="53"/>
      <c r="K83" s="53"/>
      <c r="L83" s="56"/>
      <c r="M83" s="56"/>
      <c r="N83" s="56"/>
      <c r="O83" s="8"/>
      <c r="P83" s="54"/>
      <c r="Q83" s="57"/>
      <c r="R83" s="9"/>
      <c r="S83" s="9"/>
    </row>
    <row r="84" spans="1:19" ht="25">
      <c r="A84" s="465" t="s">
        <v>31</v>
      </c>
      <c r="B84" s="466" t="s">
        <v>2422</v>
      </c>
      <c r="C84" s="472" t="s">
        <v>361</v>
      </c>
      <c r="D84" s="3"/>
      <c r="E84" s="473">
        <v>1.3</v>
      </c>
      <c r="F84" s="51">
        <f t="shared" si="0"/>
        <v>1.8876000000000004</v>
      </c>
      <c r="G84" s="468">
        <f t="shared" si="1"/>
        <v>2.9172000000000002</v>
      </c>
      <c r="H84" s="44"/>
      <c r="I84" s="53" t="s">
        <v>75</v>
      </c>
      <c r="J84" s="53"/>
      <c r="K84" s="53"/>
      <c r="L84" s="56"/>
      <c r="M84" s="56"/>
      <c r="N84" s="56"/>
      <c r="O84" s="8"/>
      <c r="P84" s="54"/>
      <c r="Q84" s="57"/>
      <c r="R84" s="9"/>
      <c r="S84" s="9"/>
    </row>
    <row r="85" spans="1:19" ht="25">
      <c r="A85" s="465" t="s">
        <v>31</v>
      </c>
      <c r="B85" s="469" t="s">
        <v>2423</v>
      </c>
      <c r="C85" s="470" t="s">
        <v>361</v>
      </c>
      <c r="D85" s="3"/>
      <c r="E85" s="473">
        <v>1</v>
      </c>
      <c r="F85" s="51">
        <f t="shared" si="0"/>
        <v>1.4520000000000002</v>
      </c>
      <c r="G85" s="468">
        <f t="shared" si="1"/>
        <v>2.2440000000000002</v>
      </c>
      <c r="H85" s="44"/>
      <c r="I85" s="53" t="s">
        <v>75</v>
      </c>
      <c r="J85" s="53"/>
      <c r="K85" s="53"/>
      <c r="L85" s="56"/>
      <c r="M85" s="56"/>
      <c r="N85" s="56"/>
      <c r="O85" s="8"/>
      <c r="P85" s="54"/>
      <c r="Q85" s="57"/>
      <c r="R85" s="9"/>
      <c r="S85" s="9"/>
    </row>
    <row r="86" spans="1:19" ht="25">
      <c r="A86" s="465" t="s">
        <v>31</v>
      </c>
      <c r="B86" s="474" t="s">
        <v>2424</v>
      </c>
      <c r="C86" s="472" t="s">
        <v>2075</v>
      </c>
      <c r="D86" s="3"/>
      <c r="E86" s="475">
        <v>2.5</v>
      </c>
      <c r="F86" s="51">
        <f t="shared" si="0"/>
        <v>3.63</v>
      </c>
      <c r="G86" s="468">
        <f t="shared" si="1"/>
        <v>5.6099999999999994</v>
      </c>
      <c r="H86" s="44"/>
      <c r="I86" s="53" t="s">
        <v>94</v>
      </c>
      <c r="J86" s="53"/>
      <c r="K86" s="53"/>
      <c r="L86" s="56"/>
      <c r="M86" s="56"/>
      <c r="N86" s="56"/>
      <c r="O86" s="8"/>
      <c r="P86" s="54"/>
      <c r="Q86" s="57"/>
      <c r="R86" s="9"/>
      <c r="S86" s="9"/>
    </row>
    <row r="87" spans="1:19" ht="25">
      <c r="A87" s="465" t="s">
        <v>31</v>
      </c>
      <c r="B87" s="474" t="s">
        <v>2425</v>
      </c>
      <c r="C87" s="472" t="s">
        <v>2075</v>
      </c>
      <c r="D87" s="3"/>
      <c r="E87" s="475">
        <v>2</v>
      </c>
      <c r="F87" s="51">
        <f t="shared" si="0"/>
        <v>2.9040000000000004</v>
      </c>
      <c r="G87" s="468">
        <f t="shared" si="1"/>
        <v>4.4880000000000004</v>
      </c>
      <c r="H87" s="44"/>
      <c r="I87" s="53" t="s">
        <v>94</v>
      </c>
      <c r="J87" s="53"/>
      <c r="K87" s="53"/>
      <c r="L87" s="56"/>
      <c r="M87" s="56"/>
      <c r="N87" s="56"/>
      <c r="O87" s="8"/>
      <c r="P87" s="54"/>
      <c r="Q87" s="57"/>
      <c r="R87" s="9"/>
      <c r="S87" s="9"/>
    </row>
    <row r="88" spans="1:19" ht="25">
      <c r="A88" s="465" t="s">
        <v>31</v>
      </c>
      <c r="B88" s="474" t="s">
        <v>2426</v>
      </c>
      <c r="C88" s="472" t="s">
        <v>166</v>
      </c>
      <c r="D88" s="3"/>
      <c r="E88" s="475">
        <v>2</v>
      </c>
      <c r="F88" s="51">
        <f t="shared" si="0"/>
        <v>2.9040000000000004</v>
      </c>
      <c r="G88" s="468">
        <f t="shared" si="1"/>
        <v>4.4880000000000004</v>
      </c>
      <c r="H88" s="44"/>
      <c r="I88" s="53" t="s">
        <v>94</v>
      </c>
      <c r="J88" s="53"/>
      <c r="K88" s="53"/>
      <c r="L88" s="56"/>
      <c r="M88" s="56"/>
      <c r="N88" s="56"/>
      <c r="O88" s="8"/>
      <c r="P88" s="54"/>
      <c r="Q88" s="57"/>
      <c r="R88" s="9"/>
      <c r="S88" s="9"/>
    </row>
    <row r="89" spans="1:19" ht="25">
      <c r="A89" s="465" t="s">
        <v>31</v>
      </c>
      <c r="B89" s="476" t="s">
        <v>2427</v>
      </c>
      <c r="C89" s="470" t="s">
        <v>2428</v>
      </c>
      <c r="D89" s="3"/>
      <c r="E89" s="475">
        <v>2</v>
      </c>
      <c r="F89" s="51">
        <f t="shared" si="0"/>
        <v>2.9040000000000004</v>
      </c>
      <c r="G89" s="468">
        <f t="shared" si="1"/>
        <v>4.4880000000000004</v>
      </c>
      <c r="H89" s="44"/>
      <c r="I89" s="53" t="s">
        <v>94</v>
      </c>
      <c r="J89" s="53"/>
      <c r="K89" s="53"/>
      <c r="L89" s="56"/>
      <c r="M89" s="56"/>
      <c r="N89" s="56"/>
      <c r="O89" s="8"/>
      <c r="P89" s="54"/>
      <c r="Q89" s="57"/>
      <c r="R89" s="9"/>
      <c r="S89" s="9"/>
    </row>
    <row r="90" spans="1:19" ht="25">
      <c r="A90" s="477" t="s">
        <v>31</v>
      </c>
      <c r="B90" s="478" t="s">
        <v>2429</v>
      </c>
      <c r="C90" s="479" t="s">
        <v>186</v>
      </c>
      <c r="D90" s="480"/>
      <c r="E90" s="481">
        <v>1.57</v>
      </c>
      <c r="F90" s="51">
        <f t="shared" si="0"/>
        <v>2.2796400000000006</v>
      </c>
      <c r="G90" s="468">
        <f t="shared" si="1"/>
        <v>3.5230800000000007</v>
      </c>
      <c r="H90" s="44"/>
      <c r="I90" s="53" t="s">
        <v>96</v>
      </c>
      <c r="J90" s="53"/>
      <c r="K90" s="53"/>
      <c r="L90" s="56"/>
      <c r="M90" s="56"/>
      <c r="N90" s="56"/>
      <c r="O90" s="8"/>
      <c r="P90" s="54"/>
      <c r="Q90" s="57"/>
      <c r="R90" s="9"/>
      <c r="S90" s="9"/>
    </row>
    <row r="91" spans="1:19" ht="25">
      <c r="A91" s="465" t="s">
        <v>31</v>
      </c>
      <c r="B91" s="478" t="s">
        <v>2430</v>
      </c>
      <c r="C91" s="479" t="s">
        <v>186</v>
      </c>
      <c r="D91" s="3"/>
      <c r="E91" s="481">
        <v>1.27</v>
      </c>
      <c r="F91" s="51">
        <f t="shared" si="0"/>
        <v>1.8440400000000006</v>
      </c>
      <c r="G91" s="468">
        <f t="shared" si="1"/>
        <v>2.8498800000000006</v>
      </c>
      <c r="H91" s="44"/>
      <c r="I91" s="53" t="s">
        <v>96</v>
      </c>
      <c r="J91" s="53"/>
      <c r="K91" s="53"/>
      <c r="L91" s="56"/>
      <c r="M91" s="56"/>
      <c r="N91" s="56"/>
      <c r="O91" s="8"/>
      <c r="P91" s="54"/>
      <c r="Q91" s="57"/>
      <c r="R91" s="9"/>
      <c r="S91" s="9"/>
    </row>
    <row r="92" spans="1:19" ht="25">
      <c r="A92" s="465" t="s">
        <v>31</v>
      </c>
      <c r="B92" s="478" t="s">
        <v>2431</v>
      </c>
      <c r="C92" s="479" t="s">
        <v>186</v>
      </c>
      <c r="D92" s="3"/>
      <c r="E92" s="481">
        <v>4</v>
      </c>
      <c r="F92" s="51">
        <f t="shared" si="0"/>
        <v>5.8080000000000007</v>
      </c>
      <c r="G92" s="468">
        <f t="shared" si="1"/>
        <v>8.9760000000000009</v>
      </c>
      <c r="H92" s="44"/>
      <c r="I92" s="53" t="s">
        <v>96</v>
      </c>
      <c r="J92" s="53"/>
      <c r="K92" s="53"/>
      <c r="L92" s="56"/>
      <c r="M92" s="56"/>
      <c r="N92" s="56"/>
      <c r="O92" s="8"/>
      <c r="P92" s="54"/>
      <c r="Q92" s="57"/>
      <c r="R92" s="9"/>
      <c r="S92" s="9"/>
    </row>
    <row r="93" spans="1:19" ht="25">
      <c r="A93" s="465" t="s">
        <v>31</v>
      </c>
      <c r="B93" s="478" t="s">
        <v>2432</v>
      </c>
      <c r="C93" s="479" t="s">
        <v>74</v>
      </c>
      <c r="D93" s="3"/>
      <c r="E93" s="481">
        <v>1.78</v>
      </c>
      <c r="F93" s="51">
        <f t="shared" si="0"/>
        <v>2.5845600000000002</v>
      </c>
      <c r="G93" s="468">
        <f t="shared" si="1"/>
        <v>3.9943200000000001</v>
      </c>
      <c r="H93" s="44"/>
      <c r="I93" s="53" t="s">
        <v>96</v>
      </c>
      <c r="J93" s="53"/>
      <c r="K93" s="53"/>
      <c r="L93" s="56"/>
      <c r="M93" s="56"/>
      <c r="N93" s="56"/>
      <c r="O93" s="8"/>
      <c r="P93" s="54"/>
      <c r="Q93" s="57"/>
      <c r="R93" s="9"/>
      <c r="S93" s="9"/>
    </row>
    <row r="94" spans="1:19" ht="25">
      <c r="A94" s="465" t="s">
        <v>31</v>
      </c>
      <c r="B94" s="478" t="s">
        <v>2433</v>
      </c>
      <c r="C94" s="479" t="s">
        <v>74</v>
      </c>
      <c r="D94" s="3"/>
      <c r="E94" s="481">
        <v>3.25</v>
      </c>
      <c r="F94" s="51">
        <f t="shared" si="0"/>
        <v>4.7190000000000003</v>
      </c>
      <c r="G94" s="468">
        <f t="shared" si="1"/>
        <v>7.2930000000000001</v>
      </c>
      <c r="H94" s="44"/>
      <c r="I94" s="53" t="s">
        <v>96</v>
      </c>
      <c r="J94" s="53"/>
      <c r="K94" s="53"/>
      <c r="L94" s="56"/>
      <c r="M94" s="56"/>
      <c r="N94" s="56"/>
      <c r="O94" s="8"/>
      <c r="P94" s="54"/>
      <c r="Q94" s="57"/>
      <c r="R94" s="9"/>
      <c r="S94" s="9"/>
    </row>
    <row r="95" spans="1:19" ht="25">
      <c r="A95" s="465" t="s">
        <v>31</v>
      </c>
      <c r="B95" s="478" t="s">
        <v>2434</v>
      </c>
      <c r="C95" s="479" t="s">
        <v>74</v>
      </c>
      <c r="D95" s="3"/>
      <c r="E95" s="481">
        <v>2.15</v>
      </c>
      <c r="F95" s="51">
        <f t="shared" si="0"/>
        <v>3.1218000000000004</v>
      </c>
      <c r="G95" s="468">
        <f t="shared" si="1"/>
        <v>4.8246000000000002</v>
      </c>
      <c r="H95" s="44"/>
      <c r="I95" s="53" t="s">
        <v>96</v>
      </c>
      <c r="J95" s="53"/>
      <c r="K95" s="53"/>
      <c r="L95" s="56"/>
      <c r="M95" s="56"/>
      <c r="N95" s="56"/>
      <c r="O95" s="8"/>
      <c r="P95" s="54"/>
      <c r="Q95" s="57"/>
      <c r="R95" s="9"/>
      <c r="S95" s="9"/>
    </row>
    <row r="96" spans="1:19" ht="25">
      <c r="A96" s="465" t="s">
        <v>31</v>
      </c>
      <c r="B96" s="478" t="s">
        <v>2435</v>
      </c>
      <c r="C96" s="479" t="s">
        <v>74</v>
      </c>
      <c r="D96" s="3"/>
      <c r="E96" s="481">
        <v>4.3499999999999996</v>
      </c>
      <c r="F96" s="51">
        <f t="shared" si="0"/>
        <v>6.3162000000000003</v>
      </c>
      <c r="G96" s="468">
        <f t="shared" si="1"/>
        <v>9.7614000000000001</v>
      </c>
      <c r="H96" s="44"/>
      <c r="I96" s="53" t="s">
        <v>96</v>
      </c>
      <c r="J96" s="53"/>
      <c r="K96" s="53"/>
      <c r="L96" s="56"/>
      <c r="M96" s="56"/>
      <c r="N96" s="56"/>
      <c r="O96" s="8"/>
      <c r="P96" s="54"/>
      <c r="Q96" s="57"/>
      <c r="R96" s="9"/>
      <c r="S96" s="9"/>
    </row>
    <row r="97" spans="1:19" ht="25">
      <c r="A97" s="465" t="s">
        <v>31</v>
      </c>
      <c r="B97" s="478" t="s">
        <v>2436</v>
      </c>
      <c r="C97" s="479" t="s">
        <v>74</v>
      </c>
      <c r="D97" s="3"/>
      <c r="E97" s="481">
        <v>3.25</v>
      </c>
      <c r="F97" s="51">
        <f t="shared" si="0"/>
        <v>4.7190000000000003</v>
      </c>
      <c r="G97" s="468">
        <f t="shared" si="1"/>
        <v>7.2930000000000001</v>
      </c>
      <c r="H97" s="44"/>
      <c r="I97" s="53" t="s">
        <v>96</v>
      </c>
      <c r="J97" s="53"/>
      <c r="K97" s="53"/>
      <c r="L97" s="56"/>
      <c r="M97" s="56"/>
      <c r="N97" s="56"/>
      <c r="O97" s="8"/>
      <c r="P97" s="54"/>
      <c r="Q97" s="57"/>
      <c r="R97" s="9"/>
      <c r="S97" s="9"/>
    </row>
    <row r="98" spans="1:19" ht="25">
      <c r="A98" s="465" t="s">
        <v>31</v>
      </c>
      <c r="B98" s="478" t="s">
        <v>2437</v>
      </c>
      <c r="C98" s="479" t="s">
        <v>74</v>
      </c>
      <c r="D98" s="3"/>
      <c r="E98" s="481">
        <v>3.3</v>
      </c>
      <c r="F98" s="51">
        <f t="shared" si="0"/>
        <v>4.7915999999999999</v>
      </c>
      <c r="G98" s="468">
        <f t="shared" si="1"/>
        <v>7.4051999999999998</v>
      </c>
      <c r="H98" s="44"/>
      <c r="I98" s="53" t="s">
        <v>96</v>
      </c>
      <c r="J98" s="53"/>
      <c r="K98" s="53"/>
      <c r="L98" s="56"/>
      <c r="M98" s="56"/>
      <c r="N98" s="56"/>
      <c r="O98" s="8"/>
      <c r="P98" s="54"/>
      <c r="Q98" s="57"/>
      <c r="R98" s="9"/>
      <c r="S98" s="9"/>
    </row>
    <row r="99" spans="1:19" ht="25">
      <c r="A99" s="465" t="s">
        <v>31</v>
      </c>
      <c r="B99" s="478" t="s">
        <v>2438</v>
      </c>
      <c r="C99" s="479" t="s">
        <v>74</v>
      </c>
      <c r="D99" s="3"/>
      <c r="E99" s="481">
        <v>3.25</v>
      </c>
      <c r="F99" s="51">
        <f t="shared" si="0"/>
        <v>4.7190000000000003</v>
      </c>
      <c r="G99" s="468">
        <f t="shared" si="1"/>
        <v>7.2930000000000001</v>
      </c>
      <c r="H99" s="44"/>
      <c r="I99" s="53" t="s">
        <v>96</v>
      </c>
      <c r="J99" s="53"/>
      <c r="K99" s="53"/>
      <c r="L99" s="56"/>
      <c r="M99" s="56"/>
      <c r="N99" s="56"/>
      <c r="O99" s="8"/>
      <c r="P99" s="54"/>
      <c r="Q99" s="57"/>
      <c r="R99" s="9"/>
      <c r="S99" s="9"/>
    </row>
    <row r="100" spans="1:19" ht="25">
      <c r="A100" s="465" t="s">
        <v>31</v>
      </c>
      <c r="B100" s="478" t="s">
        <v>2439</v>
      </c>
      <c r="C100" s="479" t="s">
        <v>74</v>
      </c>
      <c r="D100" s="3"/>
      <c r="E100" s="481">
        <v>2.15</v>
      </c>
      <c r="F100" s="51">
        <f t="shared" si="0"/>
        <v>3.1218000000000004</v>
      </c>
      <c r="G100" s="468">
        <f t="shared" si="1"/>
        <v>4.8246000000000002</v>
      </c>
      <c r="H100" s="44"/>
      <c r="I100" s="53" t="s">
        <v>96</v>
      </c>
      <c r="J100" s="53"/>
      <c r="K100" s="53"/>
      <c r="L100" s="56"/>
      <c r="M100" s="56"/>
      <c r="N100" s="56"/>
      <c r="O100" s="8"/>
      <c r="P100" s="54"/>
      <c r="Q100" s="57"/>
      <c r="R100" s="9"/>
      <c r="S100" s="9"/>
    </row>
    <row r="101" spans="1:19" ht="25">
      <c r="A101" s="465" t="s">
        <v>31</v>
      </c>
      <c r="B101" s="478" t="s">
        <v>2440</v>
      </c>
      <c r="C101" s="479" t="s">
        <v>74</v>
      </c>
      <c r="D101" s="3"/>
      <c r="E101" s="481">
        <v>2.15</v>
      </c>
      <c r="F101" s="51">
        <f t="shared" si="0"/>
        <v>3.1218000000000004</v>
      </c>
      <c r="G101" s="468">
        <f t="shared" si="1"/>
        <v>4.8246000000000002</v>
      </c>
      <c r="H101" s="44"/>
      <c r="I101" s="53" t="s">
        <v>96</v>
      </c>
      <c r="J101" s="53"/>
      <c r="K101" s="53"/>
      <c r="L101" s="56"/>
      <c r="M101" s="56"/>
      <c r="N101" s="56"/>
      <c r="O101" s="8"/>
      <c r="P101" s="54"/>
      <c r="Q101" s="57"/>
      <c r="R101" s="9"/>
      <c r="S101" s="9"/>
    </row>
    <row r="102" spans="1:19" ht="25">
      <c r="A102" s="465" t="s">
        <v>31</v>
      </c>
      <c r="B102" s="478" t="s">
        <v>2441</v>
      </c>
      <c r="C102" s="479" t="s">
        <v>74</v>
      </c>
      <c r="D102" s="3"/>
      <c r="E102" s="481">
        <v>2.15</v>
      </c>
      <c r="F102" s="51">
        <f t="shared" si="0"/>
        <v>3.1218000000000004</v>
      </c>
      <c r="G102" s="468">
        <f t="shared" si="1"/>
        <v>4.8246000000000002</v>
      </c>
      <c r="H102" s="44"/>
      <c r="I102" s="53" t="s">
        <v>96</v>
      </c>
      <c r="J102" s="53"/>
      <c r="K102" s="53"/>
      <c r="L102" s="56"/>
      <c r="M102" s="56"/>
      <c r="N102" s="56"/>
      <c r="O102" s="8"/>
      <c r="P102" s="54"/>
      <c r="Q102" s="57"/>
      <c r="R102" s="9"/>
      <c r="S102" s="9"/>
    </row>
    <row r="103" spans="1:19" ht="25">
      <c r="A103" s="465" t="s">
        <v>31</v>
      </c>
      <c r="B103" s="478" t="s">
        <v>2442</v>
      </c>
      <c r="C103" s="479" t="s">
        <v>74</v>
      </c>
      <c r="D103" s="3"/>
      <c r="E103" s="481">
        <v>2.15</v>
      </c>
      <c r="F103" s="51">
        <f t="shared" si="0"/>
        <v>3.1218000000000004</v>
      </c>
      <c r="G103" s="468">
        <f t="shared" si="1"/>
        <v>4.8246000000000002</v>
      </c>
      <c r="H103" s="44"/>
      <c r="I103" s="53" t="s">
        <v>96</v>
      </c>
      <c r="J103" s="53"/>
      <c r="K103" s="53"/>
      <c r="L103" s="56"/>
      <c r="M103" s="56"/>
      <c r="N103" s="56"/>
      <c r="O103" s="8"/>
      <c r="P103" s="54"/>
      <c r="Q103" s="57"/>
      <c r="R103" s="9"/>
      <c r="S103" s="9"/>
    </row>
    <row r="104" spans="1:19" ht="25">
      <c r="A104" s="465" t="s">
        <v>31</v>
      </c>
      <c r="B104" s="478" t="s">
        <v>2429</v>
      </c>
      <c r="C104" s="479" t="s">
        <v>74</v>
      </c>
      <c r="D104" s="3"/>
      <c r="E104" s="481">
        <v>2.64</v>
      </c>
      <c r="F104" s="51">
        <f t="shared" si="0"/>
        <v>3.8332800000000007</v>
      </c>
      <c r="G104" s="468">
        <f t="shared" si="1"/>
        <v>5.9241600000000005</v>
      </c>
      <c r="H104" s="44"/>
      <c r="I104" s="53" t="s">
        <v>96</v>
      </c>
      <c r="J104" s="53"/>
      <c r="K104" s="53"/>
      <c r="L104" s="56"/>
      <c r="M104" s="56"/>
      <c r="N104" s="56"/>
      <c r="O104" s="8"/>
      <c r="P104" s="54"/>
      <c r="Q104" s="57"/>
      <c r="R104" s="9"/>
      <c r="S104" s="9"/>
    </row>
    <row r="105" spans="1:19" ht="25">
      <c r="A105" s="465" t="s">
        <v>31</v>
      </c>
      <c r="B105" s="478" t="s">
        <v>2443</v>
      </c>
      <c r="C105" s="479" t="s">
        <v>74</v>
      </c>
      <c r="D105" s="3"/>
      <c r="E105" s="481">
        <v>1.95</v>
      </c>
      <c r="F105" s="51">
        <f t="shared" si="0"/>
        <v>2.8313999999999999</v>
      </c>
      <c r="G105" s="468">
        <f t="shared" si="1"/>
        <v>4.3757999999999999</v>
      </c>
      <c r="H105" s="44"/>
      <c r="I105" s="53" t="s">
        <v>96</v>
      </c>
      <c r="J105" s="53"/>
      <c r="K105" s="53"/>
      <c r="L105" s="56"/>
      <c r="M105" s="56"/>
      <c r="N105" s="56"/>
      <c r="O105" s="8"/>
      <c r="P105" s="54"/>
      <c r="Q105" s="57"/>
      <c r="R105" s="9"/>
      <c r="S105" s="9"/>
    </row>
    <row r="106" spans="1:19" ht="25">
      <c r="A106" s="465" t="s">
        <v>31</v>
      </c>
      <c r="B106" s="478" t="s">
        <v>2444</v>
      </c>
      <c r="C106" s="479" t="s">
        <v>74</v>
      </c>
      <c r="D106" s="3"/>
      <c r="E106" s="481">
        <v>2.15</v>
      </c>
      <c r="F106" s="51">
        <f t="shared" si="0"/>
        <v>3.1218000000000004</v>
      </c>
      <c r="G106" s="468">
        <f t="shared" si="1"/>
        <v>4.8246000000000002</v>
      </c>
      <c r="H106" s="44"/>
      <c r="I106" s="53" t="s">
        <v>96</v>
      </c>
      <c r="J106" s="53"/>
      <c r="K106" s="53"/>
      <c r="L106" s="56"/>
      <c r="M106" s="56"/>
      <c r="N106" s="56"/>
      <c r="O106" s="8"/>
      <c r="P106" s="54"/>
      <c r="Q106" s="57"/>
      <c r="R106" s="9"/>
      <c r="S106" s="9"/>
    </row>
    <row r="107" spans="1:19" ht="25">
      <c r="A107" s="465" t="s">
        <v>31</v>
      </c>
      <c r="B107" s="478" t="s">
        <v>2445</v>
      </c>
      <c r="C107" s="479" t="s">
        <v>74</v>
      </c>
      <c r="D107" s="3"/>
      <c r="E107" s="481">
        <v>2.15</v>
      </c>
      <c r="F107" s="51">
        <f t="shared" si="0"/>
        <v>3.1218000000000004</v>
      </c>
      <c r="G107" s="468">
        <f t="shared" si="1"/>
        <v>4.8246000000000002</v>
      </c>
      <c r="H107" s="44"/>
      <c r="I107" s="53" t="s">
        <v>96</v>
      </c>
      <c r="J107" s="53"/>
      <c r="K107" s="53"/>
      <c r="L107" s="56"/>
      <c r="M107" s="56"/>
      <c r="N107" s="56"/>
      <c r="O107" s="8"/>
      <c r="P107" s="54"/>
      <c r="Q107" s="57"/>
      <c r="R107" s="9"/>
      <c r="S107" s="9"/>
    </row>
    <row r="108" spans="1:19" ht="25">
      <c r="A108" s="465" t="s">
        <v>31</v>
      </c>
      <c r="B108" s="478" t="s">
        <v>2446</v>
      </c>
      <c r="C108" s="479" t="s">
        <v>74</v>
      </c>
      <c r="D108" s="3"/>
      <c r="E108" s="481">
        <v>2.15</v>
      </c>
      <c r="F108" s="51">
        <f t="shared" si="0"/>
        <v>3.1218000000000004</v>
      </c>
      <c r="G108" s="468">
        <f t="shared" si="1"/>
        <v>4.8246000000000002</v>
      </c>
      <c r="H108" s="44"/>
      <c r="I108" s="53" t="s">
        <v>96</v>
      </c>
      <c r="J108" s="53"/>
      <c r="K108" s="53"/>
      <c r="L108" s="56"/>
      <c r="M108" s="56"/>
      <c r="N108" s="56"/>
      <c r="O108" s="8"/>
      <c r="P108" s="54"/>
      <c r="Q108" s="57"/>
      <c r="R108" s="9"/>
      <c r="S108" s="9"/>
    </row>
    <row r="109" spans="1:19" ht="25">
      <c r="A109" s="465" t="s">
        <v>31</v>
      </c>
      <c r="B109" s="478" t="s">
        <v>2447</v>
      </c>
      <c r="C109" s="479" t="s">
        <v>74</v>
      </c>
      <c r="D109" s="3"/>
      <c r="E109" s="481">
        <v>2.15</v>
      </c>
      <c r="F109" s="51">
        <f t="shared" si="0"/>
        <v>3.1218000000000004</v>
      </c>
      <c r="G109" s="468">
        <f t="shared" si="1"/>
        <v>4.8246000000000002</v>
      </c>
      <c r="H109" s="44"/>
      <c r="I109" s="53" t="s">
        <v>96</v>
      </c>
      <c r="J109" s="53"/>
      <c r="K109" s="53"/>
      <c r="L109" s="56"/>
      <c r="M109" s="56"/>
      <c r="N109" s="56"/>
      <c r="O109" s="8"/>
      <c r="P109" s="54"/>
      <c r="Q109" s="57"/>
      <c r="R109" s="9"/>
      <c r="S109" s="9"/>
    </row>
    <row r="110" spans="1:19" ht="25">
      <c r="A110" s="465" t="s">
        <v>31</v>
      </c>
      <c r="B110" s="478" t="s">
        <v>2448</v>
      </c>
      <c r="C110" s="479" t="s">
        <v>74</v>
      </c>
      <c r="D110" s="3"/>
      <c r="E110" s="481">
        <v>3.25</v>
      </c>
      <c r="F110" s="51">
        <f t="shared" si="0"/>
        <v>4.7190000000000003</v>
      </c>
      <c r="G110" s="468">
        <f t="shared" si="1"/>
        <v>7.2930000000000001</v>
      </c>
      <c r="H110" s="44"/>
      <c r="I110" s="53" t="s">
        <v>96</v>
      </c>
      <c r="J110" s="53"/>
      <c r="K110" s="53"/>
      <c r="L110" s="56"/>
      <c r="M110" s="56"/>
      <c r="N110" s="56"/>
      <c r="O110" s="8"/>
      <c r="P110" s="54"/>
      <c r="Q110" s="57"/>
      <c r="R110" s="9"/>
      <c r="S110" s="9"/>
    </row>
    <row r="111" spans="1:19" ht="25">
      <c r="A111" s="465" t="s">
        <v>31</v>
      </c>
      <c r="B111" s="478" t="s">
        <v>2449</v>
      </c>
      <c r="C111" s="479" t="s">
        <v>74</v>
      </c>
      <c r="D111" s="3"/>
      <c r="E111" s="481">
        <v>2.65</v>
      </c>
      <c r="F111" s="51">
        <f t="shared" si="0"/>
        <v>3.8477999999999999</v>
      </c>
      <c r="G111" s="468">
        <f t="shared" si="1"/>
        <v>5.9465999999999992</v>
      </c>
      <c r="H111" s="44"/>
      <c r="I111" s="53" t="s">
        <v>96</v>
      </c>
      <c r="J111" s="53"/>
      <c r="K111" s="53"/>
      <c r="L111" s="56"/>
      <c r="M111" s="56"/>
      <c r="N111" s="56"/>
      <c r="O111" s="8"/>
      <c r="P111" s="54"/>
      <c r="Q111" s="57"/>
      <c r="R111" s="9"/>
      <c r="S111" s="9"/>
    </row>
    <row r="112" spans="1:19" ht="25">
      <c r="A112" s="465" t="s">
        <v>31</v>
      </c>
      <c r="B112" s="478" t="s">
        <v>2450</v>
      </c>
      <c r="C112" s="479" t="s">
        <v>90</v>
      </c>
      <c r="D112" s="3"/>
      <c r="E112" s="481">
        <v>4.3499999999999996</v>
      </c>
      <c r="F112" s="51">
        <f t="shared" si="0"/>
        <v>6.3162000000000003</v>
      </c>
      <c r="G112" s="468">
        <f t="shared" si="1"/>
        <v>9.7614000000000001</v>
      </c>
      <c r="H112" s="44"/>
      <c r="I112" s="53" t="s">
        <v>96</v>
      </c>
      <c r="J112" s="53"/>
      <c r="K112" s="53"/>
      <c r="L112" s="56"/>
      <c r="M112" s="56"/>
      <c r="N112" s="56"/>
      <c r="O112" s="8"/>
      <c r="P112" s="54"/>
      <c r="Q112" s="57"/>
      <c r="R112" s="9"/>
      <c r="S112" s="9"/>
    </row>
    <row r="113" spans="1:19" ht="25">
      <c r="A113" s="465" t="s">
        <v>31</v>
      </c>
      <c r="B113" s="482" t="s">
        <v>2451</v>
      </c>
      <c r="C113" s="483" t="s">
        <v>309</v>
      </c>
      <c r="D113" s="3"/>
      <c r="E113" s="109">
        <v>2.25</v>
      </c>
      <c r="F113" s="51">
        <f t="shared" si="0"/>
        <v>3.2670000000000003</v>
      </c>
      <c r="G113" s="468">
        <f t="shared" si="1"/>
        <v>5.0490000000000004</v>
      </c>
      <c r="H113" s="44"/>
      <c r="I113" s="53" t="s">
        <v>105</v>
      </c>
      <c r="J113" s="53"/>
      <c r="K113" s="53"/>
      <c r="L113" s="56"/>
      <c r="M113" s="56"/>
      <c r="N113" s="56"/>
      <c r="O113" s="8"/>
      <c r="P113" s="54"/>
      <c r="Q113" s="57"/>
      <c r="R113" s="9"/>
      <c r="S113" s="9"/>
    </row>
    <row r="114" spans="1:19" ht="25">
      <c r="A114" s="465" t="s">
        <v>31</v>
      </c>
      <c r="B114" s="478" t="s">
        <v>2452</v>
      </c>
      <c r="C114" s="483" t="s">
        <v>306</v>
      </c>
      <c r="D114" s="3"/>
      <c r="E114" s="109">
        <v>2.5</v>
      </c>
      <c r="F114" s="51">
        <f t="shared" si="0"/>
        <v>3.63</v>
      </c>
      <c r="G114" s="468">
        <f t="shared" si="1"/>
        <v>5.6099999999999994</v>
      </c>
      <c r="H114" s="44"/>
      <c r="I114" s="53" t="s">
        <v>105</v>
      </c>
      <c r="J114" s="53"/>
      <c r="K114" s="53"/>
      <c r="L114" s="56"/>
      <c r="M114" s="56"/>
      <c r="N114" s="56"/>
      <c r="O114" s="8"/>
      <c r="P114" s="54"/>
      <c r="Q114" s="57"/>
      <c r="R114" s="9"/>
      <c r="S114" s="9"/>
    </row>
    <row r="115" spans="1:19" ht="25">
      <c r="A115" s="465" t="s">
        <v>31</v>
      </c>
      <c r="B115" s="478" t="s">
        <v>2453</v>
      </c>
      <c r="C115" s="483" t="s">
        <v>306</v>
      </c>
      <c r="D115" s="3"/>
      <c r="E115" s="109">
        <v>1.95</v>
      </c>
      <c r="F115" s="51">
        <f t="shared" si="0"/>
        <v>2.8313999999999999</v>
      </c>
      <c r="G115" s="468">
        <f t="shared" si="1"/>
        <v>4.3757999999999999</v>
      </c>
      <c r="H115" s="44"/>
      <c r="I115" s="53" t="s">
        <v>105</v>
      </c>
      <c r="J115" s="53"/>
      <c r="K115" s="53"/>
      <c r="L115" s="56"/>
      <c r="M115" s="56"/>
      <c r="N115" s="56"/>
      <c r="O115" s="8"/>
      <c r="P115" s="54"/>
      <c r="Q115" s="57"/>
      <c r="R115" s="9"/>
      <c r="S115" s="9"/>
    </row>
    <row r="116" spans="1:19" ht="25">
      <c r="A116" s="465" t="s">
        <v>31</v>
      </c>
      <c r="B116" s="478" t="s">
        <v>2453</v>
      </c>
      <c r="C116" s="483" t="s">
        <v>309</v>
      </c>
      <c r="D116" s="3"/>
      <c r="E116" s="109">
        <v>2.25</v>
      </c>
      <c r="F116" s="51">
        <f t="shared" si="0"/>
        <v>3.2670000000000003</v>
      </c>
      <c r="G116" s="468">
        <f t="shared" si="1"/>
        <v>5.0490000000000004</v>
      </c>
      <c r="H116" s="44"/>
      <c r="I116" s="53" t="s">
        <v>105</v>
      </c>
      <c r="J116" s="53"/>
      <c r="K116" s="53"/>
      <c r="L116" s="56"/>
      <c r="M116" s="56"/>
      <c r="N116" s="56"/>
      <c r="O116" s="8"/>
      <c r="P116" s="54"/>
      <c r="Q116" s="57"/>
      <c r="R116" s="9"/>
      <c r="S116" s="9"/>
    </row>
    <row r="117" spans="1:19" ht="25">
      <c r="A117" s="465" t="s">
        <v>31</v>
      </c>
      <c r="B117" s="478" t="s">
        <v>2454</v>
      </c>
      <c r="C117" s="483" t="s">
        <v>93</v>
      </c>
      <c r="D117" s="3"/>
      <c r="E117" s="109">
        <v>4.5</v>
      </c>
      <c r="F117" s="51">
        <f t="shared" si="0"/>
        <v>6.5340000000000007</v>
      </c>
      <c r="G117" s="468">
        <f t="shared" si="1"/>
        <v>10.098000000000001</v>
      </c>
      <c r="H117" s="44"/>
      <c r="I117" s="53" t="s">
        <v>105</v>
      </c>
      <c r="J117" s="53"/>
      <c r="K117" s="53"/>
      <c r="L117" s="56"/>
      <c r="M117" s="56"/>
      <c r="N117" s="56"/>
      <c r="O117" s="8"/>
      <c r="P117" s="54"/>
      <c r="Q117" s="57"/>
      <c r="R117" s="9"/>
      <c r="S117" s="9"/>
    </row>
    <row r="118" spans="1:19" ht="25">
      <c r="A118" s="465" t="s">
        <v>31</v>
      </c>
      <c r="B118" s="478" t="s">
        <v>2455</v>
      </c>
      <c r="C118" s="483" t="s">
        <v>74</v>
      </c>
      <c r="D118" s="3"/>
      <c r="E118" s="109">
        <v>2.95</v>
      </c>
      <c r="F118" s="51">
        <f t="shared" si="0"/>
        <v>4.2834000000000012</v>
      </c>
      <c r="G118" s="468">
        <f t="shared" si="1"/>
        <v>6.6198000000000006</v>
      </c>
      <c r="H118" s="44"/>
      <c r="I118" s="53" t="s">
        <v>105</v>
      </c>
      <c r="J118" s="53"/>
      <c r="K118" s="53"/>
      <c r="L118" s="56"/>
      <c r="M118" s="56"/>
      <c r="N118" s="56"/>
      <c r="O118" s="8"/>
      <c r="P118" s="54"/>
      <c r="Q118" s="57"/>
      <c r="R118" s="9"/>
      <c r="S118" s="9"/>
    </row>
    <row r="119" spans="1:19" ht="25">
      <c r="A119" s="465" t="s">
        <v>31</v>
      </c>
      <c r="B119" s="478" t="s">
        <v>2456</v>
      </c>
      <c r="C119" s="483" t="s">
        <v>74</v>
      </c>
      <c r="D119" s="3"/>
      <c r="E119" s="109">
        <v>2.5</v>
      </c>
      <c r="F119" s="51">
        <f t="shared" si="0"/>
        <v>3.63</v>
      </c>
      <c r="G119" s="468">
        <f t="shared" si="1"/>
        <v>5.6099999999999994</v>
      </c>
      <c r="H119" s="44"/>
      <c r="I119" s="53" t="s">
        <v>105</v>
      </c>
      <c r="J119" s="53"/>
      <c r="K119" s="53"/>
      <c r="L119" s="56"/>
      <c r="M119" s="56"/>
      <c r="N119" s="56"/>
      <c r="O119" s="8"/>
      <c r="P119" s="54"/>
      <c r="Q119" s="57"/>
      <c r="R119" s="9"/>
      <c r="S119" s="9"/>
    </row>
    <row r="120" spans="1:19" ht="25">
      <c r="A120" s="465" t="s">
        <v>31</v>
      </c>
      <c r="B120" s="478" t="s">
        <v>2457</v>
      </c>
      <c r="C120" s="483" t="s">
        <v>186</v>
      </c>
      <c r="D120" s="3"/>
      <c r="E120" s="109">
        <v>2.95</v>
      </c>
      <c r="F120" s="51">
        <f t="shared" si="0"/>
        <v>4.2834000000000012</v>
      </c>
      <c r="G120" s="468">
        <f t="shared" si="1"/>
        <v>6.6198000000000006</v>
      </c>
      <c r="H120" s="44"/>
      <c r="I120" s="53" t="s">
        <v>105</v>
      </c>
      <c r="J120" s="53"/>
      <c r="K120" s="53"/>
      <c r="L120" s="56"/>
      <c r="M120" s="56"/>
      <c r="N120" s="56"/>
      <c r="O120" s="8"/>
      <c r="P120" s="54"/>
      <c r="Q120" s="57"/>
      <c r="R120" s="9"/>
      <c r="S120" s="9"/>
    </row>
    <row r="121" spans="1:19" ht="25">
      <c r="A121" s="465" t="s">
        <v>31</v>
      </c>
      <c r="B121" s="478" t="s">
        <v>2458</v>
      </c>
      <c r="C121" s="483" t="s">
        <v>309</v>
      </c>
      <c r="D121" s="3"/>
      <c r="E121" s="109">
        <v>3.5</v>
      </c>
      <c r="F121" s="51">
        <f t="shared" si="0"/>
        <v>5.0820000000000007</v>
      </c>
      <c r="G121" s="468">
        <f t="shared" si="1"/>
        <v>7.8540000000000001</v>
      </c>
      <c r="H121" s="44"/>
      <c r="I121" s="53" t="s">
        <v>105</v>
      </c>
      <c r="J121" s="53"/>
      <c r="K121" s="53"/>
      <c r="L121" s="56"/>
      <c r="M121" s="56"/>
      <c r="N121" s="56"/>
      <c r="O121" s="8"/>
      <c r="P121" s="54"/>
      <c r="Q121" s="57"/>
      <c r="R121" s="9"/>
      <c r="S121" s="9"/>
    </row>
    <row r="122" spans="1:19" ht="25">
      <c r="A122" s="465" t="s">
        <v>31</v>
      </c>
      <c r="B122" s="478" t="s">
        <v>2459</v>
      </c>
      <c r="C122" s="483" t="s">
        <v>90</v>
      </c>
      <c r="D122" s="3"/>
      <c r="E122" s="109">
        <v>8.9499999999999993</v>
      </c>
      <c r="F122" s="51">
        <f t="shared" si="0"/>
        <v>12.995400000000002</v>
      </c>
      <c r="G122" s="468">
        <f t="shared" si="1"/>
        <v>20.0838</v>
      </c>
      <c r="H122" s="44"/>
      <c r="I122" s="53" t="s">
        <v>105</v>
      </c>
      <c r="J122" s="53"/>
      <c r="K122" s="53"/>
      <c r="L122" s="56"/>
      <c r="M122" s="56"/>
      <c r="N122" s="56"/>
      <c r="O122" s="8"/>
      <c r="P122" s="54"/>
      <c r="Q122" s="57"/>
      <c r="R122" s="9"/>
      <c r="S122" s="9"/>
    </row>
    <row r="123" spans="1:19" ht="25">
      <c r="A123" s="465" t="s">
        <v>31</v>
      </c>
      <c r="B123" s="478" t="s">
        <v>2459</v>
      </c>
      <c r="C123" s="483" t="s">
        <v>159</v>
      </c>
      <c r="D123" s="3"/>
      <c r="E123" s="109">
        <v>9.9499999999999993</v>
      </c>
      <c r="F123" s="51">
        <f t="shared" si="0"/>
        <v>14.447400000000002</v>
      </c>
      <c r="G123" s="468">
        <f t="shared" si="1"/>
        <v>22.3278</v>
      </c>
      <c r="H123" s="44"/>
      <c r="I123" s="53" t="s">
        <v>105</v>
      </c>
      <c r="J123" s="53"/>
      <c r="K123" s="53"/>
      <c r="L123" s="56"/>
      <c r="M123" s="56"/>
      <c r="N123" s="56"/>
      <c r="O123" s="8"/>
      <c r="P123" s="54"/>
      <c r="Q123" s="57"/>
      <c r="R123" s="9"/>
      <c r="S123" s="9"/>
    </row>
    <row r="124" spans="1:19" ht="25">
      <c r="A124" s="465" t="s">
        <v>31</v>
      </c>
      <c r="B124" s="478" t="s">
        <v>2460</v>
      </c>
      <c r="C124" s="483" t="s">
        <v>88</v>
      </c>
      <c r="D124" s="3"/>
      <c r="E124" s="109">
        <v>10.95</v>
      </c>
      <c r="F124" s="51">
        <f t="shared" si="0"/>
        <v>15.8994</v>
      </c>
      <c r="G124" s="468">
        <f t="shared" si="1"/>
        <v>24.571799999999996</v>
      </c>
      <c r="H124" s="44"/>
      <c r="I124" s="53" t="s">
        <v>105</v>
      </c>
      <c r="J124" s="53"/>
      <c r="K124" s="53"/>
      <c r="L124" s="56"/>
      <c r="M124" s="56"/>
      <c r="N124" s="56"/>
      <c r="O124" s="8"/>
      <c r="P124" s="54"/>
      <c r="Q124" s="57"/>
      <c r="R124" s="9"/>
      <c r="S124" s="9"/>
    </row>
    <row r="125" spans="1:19" ht="25">
      <c r="A125" s="465" t="s">
        <v>31</v>
      </c>
      <c r="B125" s="478" t="s">
        <v>2461</v>
      </c>
      <c r="C125" s="483" t="s">
        <v>159</v>
      </c>
      <c r="D125" s="3"/>
      <c r="E125" s="109">
        <v>9.9499999999999993</v>
      </c>
      <c r="F125" s="51">
        <f t="shared" si="0"/>
        <v>14.447400000000002</v>
      </c>
      <c r="G125" s="468">
        <f t="shared" si="1"/>
        <v>22.3278</v>
      </c>
      <c r="H125" s="44"/>
      <c r="I125" s="53" t="s">
        <v>105</v>
      </c>
      <c r="J125" s="53"/>
      <c r="K125" s="53"/>
      <c r="L125" s="56"/>
      <c r="M125" s="56"/>
      <c r="N125" s="56"/>
      <c r="O125" s="8"/>
      <c r="P125" s="54"/>
      <c r="Q125" s="57"/>
      <c r="R125" s="9"/>
      <c r="S125" s="9"/>
    </row>
    <row r="126" spans="1:19" ht="25">
      <c r="A126" s="465" t="s">
        <v>31</v>
      </c>
      <c r="B126" s="478" t="s">
        <v>2389</v>
      </c>
      <c r="C126" s="483" t="s">
        <v>1465</v>
      </c>
      <c r="D126" s="3"/>
      <c r="E126" s="109">
        <v>10.5</v>
      </c>
      <c r="F126" s="51">
        <f t="shared" si="0"/>
        <v>15.246000000000002</v>
      </c>
      <c r="G126" s="468">
        <f t="shared" si="1"/>
        <v>23.562000000000001</v>
      </c>
      <c r="H126" s="44"/>
      <c r="I126" s="53" t="s">
        <v>105</v>
      </c>
      <c r="J126" s="53"/>
      <c r="K126" s="53"/>
      <c r="L126" s="56"/>
      <c r="M126" s="56"/>
      <c r="N126" s="56"/>
      <c r="O126" s="8"/>
      <c r="P126" s="54"/>
      <c r="Q126" s="57"/>
      <c r="R126" s="9"/>
      <c r="S126" s="9"/>
    </row>
    <row r="127" spans="1:19" ht="25">
      <c r="A127" s="465" t="s">
        <v>31</v>
      </c>
      <c r="B127" s="478" t="s">
        <v>2462</v>
      </c>
      <c r="C127" s="483" t="s">
        <v>1530</v>
      </c>
      <c r="D127" s="3"/>
      <c r="E127" s="109">
        <v>3.25</v>
      </c>
      <c r="F127" s="51">
        <f t="shared" si="0"/>
        <v>4.7190000000000003</v>
      </c>
      <c r="G127" s="468">
        <f t="shared" si="1"/>
        <v>7.2930000000000001</v>
      </c>
      <c r="H127" s="44"/>
      <c r="I127" s="53" t="s">
        <v>105</v>
      </c>
      <c r="J127" s="53"/>
      <c r="K127" s="53"/>
      <c r="L127" s="56"/>
      <c r="M127" s="56"/>
      <c r="N127" s="56"/>
      <c r="O127" s="8"/>
      <c r="P127" s="54"/>
      <c r="Q127" s="57"/>
      <c r="R127" s="9"/>
      <c r="S127" s="9"/>
    </row>
    <row r="128" spans="1:19" ht="25">
      <c r="A128" s="465" t="s">
        <v>31</v>
      </c>
      <c r="B128" s="478" t="s">
        <v>2463</v>
      </c>
      <c r="C128" s="483" t="s">
        <v>312</v>
      </c>
      <c r="D128" s="3"/>
      <c r="E128" s="109">
        <v>2.5</v>
      </c>
      <c r="F128" s="51">
        <f t="shared" si="0"/>
        <v>3.63</v>
      </c>
      <c r="G128" s="468">
        <f t="shared" si="1"/>
        <v>5.6099999999999994</v>
      </c>
      <c r="H128" s="44"/>
      <c r="I128" s="53" t="s">
        <v>105</v>
      </c>
      <c r="J128" s="53"/>
      <c r="K128" s="53"/>
      <c r="L128" s="56"/>
      <c r="M128" s="56"/>
      <c r="N128" s="56"/>
      <c r="O128" s="8"/>
      <c r="P128" s="54"/>
      <c r="Q128" s="57"/>
      <c r="R128" s="9"/>
      <c r="S128" s="9"/>
    </row>
    <row r="129" spans="1:19" ht="25">
      <c r="A129" s="465" t="s">
        <v>31</v>
      </c>
      <c r="B129" s="478" t="s">
        <v>2464</v>
      </c>
      <c r="C129" s="483" t="s">
        <v>306</v>
      </c>
      <c r="D129" s="3"/>
      <c r="E129" s="109">
        <v>2.5</v>
      </c>
      <c r="F129" s="51">
        <f t="shared" si="0"/>
        <v>3.63</v>
      </c>
      <c r="G129" s="468">
        <f t="shared" si="1"/>
        <v>5.6099999999999994</v>
      </c>
      <c r="H129" s="44"/>
      <c r="I129" s="53" t="s">
        <v>105</v>
      </c>
      <c r="J129" s="53"/>
      <c r="K129" s="53"/>
      <c r="L129" s="56"/>
      <c r="M129" s="56"/>
      <c r="N129" s="56"/>
      <c r="O129" s="8"/>
      <c r="P129" s="54"/>
      <c r="Q129" s="57"/>
      <c r="R129" s="9"/>
      <c r="S129" s="9"/>
    </row>
    <row r="130" spans="1:19" ht="25">
      <c r="A130" s="465" t="s">
        <v>31</v>
      </c>
      <c r="B130" s="478" t="s">
        <v>2465</v>
      </c>
      <c r="C130" s="483" t="s">
        <v>312</v>
      </c>
      <c r="D130" s="3"/>
      <c r="E130" s="109">
        <v>2.15</v>
      </c>
      <c r="F130" s="51">
        <f t="shared" si="0"/>
        <v>3.1218000000000004</v>
      </c>
      <c r="G130" s="468">
        <f t="shared" si="1"/>
        <v>4.8246000000000002</v>
      </c>
      <c r="H130" s="44"/>
      <c r="I130" s="53" t="s">
        <v>105</v>
      </c>
      <c r="J130" s="53"/>
      <c r="K130" s="53"/>
      <c r="L130" s="56"/>
      <c r="M130" s="56"/>
      <c r="N130" s="56"/>
      <c r="O130" s="8"/>
      <c r="P130" s="54"/>
      <c r="Q130" s="57"/>
      <c r="R130" s="9"/>
      <c r="S130" s="9"/>
    </row>
    <row r="131" spans="1:19" ht="25">
      <c r="A131" s="465" t="s">
        <v>31</v>
      </c>
      <c r="B131" s="478" t="s">
        <v>2466</v>
      </c>
      <c r="C131" s="483" t="s">
        <v>1530</v>
      </c>
      <c r="D131" s="3"/>
      <c r="E131" s="109">
        <v>2.95</v>
      </c>
      <c r="F131" s="51">
        <f t="shared" si="0"/>
        <v>4.2834000000000012</v>
      </c>
      <c r="G131" s="468">
        <f t="shared" si="1"/>
        <v>6.6198000000000006</v>
      </c>
      <c r="H131" s="44"/>
      <c r="I131" s="53" t="s">
        <v>105</v>
      </c>
      <c r="J131" s="53"/>
      <c r="K131" s="53"/>
      <c r="L131" s="56"/>
      <c r="M131" s="56"/>
      <c r="N131" s="56"/>
      <c r="O131" s="8"/>
      <c r="P131" s="54"/>
      <c r="Q131" s="57"/>
      <c r="R131" s="9"/>
      <c r="S131" s="9"/>
    </row>
    <row r="132" spans="1:19" ht="25">
      <c r="A132" s="465" t="s">
        <v>31</v>
      </c>
      <c r="B132" s="478" t="s">
        <v>2467</v>
      </c>
      <c r="C132" s="483" t="s">
        <v>309</v>
      </c>
      <c r="D132" s="3"/>
      <c r="E132" s="109">
        <v>2.5</v>
      </c>
      <c r="F132" s="51">
        <f t="shared" si="0"/>
        <v>3.63</v>
      </c>
      <c r="G132" s="468">
        <f t="shared" si="1"/>
        <v>5.6099999999999994</v>
      </c>
      <c r="H132" s="44"/>
      <c r="I132" s="53" t="s">
        <v>105</v>
      </c>
      <c r="J132" s="53"/>
      <c r="K132" s="53"/>
      <c r="L132" s="56"/>
      <c r="M132" s="56"/>
      <c r="N132" s="56"/>
      <c r="O132" s="8"/>
      <c r="P132" s="54"/>
      <c r="Q132" s="57"/>
      <c r="R132" s="9"/>
      <c r="S132" s="9"/>
    </row>
    <row r="133" spans="1:19" ht="25">
      <c r="A133" s="465" t="s">
        <v>31</v>
      </c>
      <c r="B133" s="478" t="s">
        <v>2468</v>
      </c>
      <c r="C133" s="483" t="s">
        <v>93</v>
      </c>
      <c r="D133" s="3"/>
      <c r="E133" s="109">
        <v>3.25</v>
      </c>
      <c r="F133" s="51">
        <f t="shared" si="0"/>
        <v>4.7190000000000003</v>
      </c>
      <c r="G133" s="468">
        <f t="shared" si="1"/>
        <v>7.2930000000000001</v>
      </c>
      <c r="H133" s="44"/>
      <c r="I133" s="53" t="s">
        <v>105</v>
      </c>
      <c r="J133" s="53"/>
      <c r="K133" s="53"/>
      <c r="L133" s="56"/>
      <c r="M133" s="56"/>
      <c r="N133" s="56"/>
      <c r="O133" s="8"/>
      <c r="P133" s="54"/>
      <c r="Q133" s="57"/>
      <c r="R133" s="9"/>
      <c r="S133" s="9"/>
    </row>
    <row r="134" spans="1:19" ht="25">
      <c r="A134" s="465" t="s">
        <v>31</v>
      </c>
      <c r="B134" s="478" t="s">
        <v>2469</v>
      </c>
      <c r="C134" s="483" t="s">
        <v>309</v>
      </c>
      <c r="D134" s="3"/>
      <c r="E134" s="109">
        <v>3.25</v>
      </c>
      <c r="F134" s="51">
        <f t="shared" si="0"/>
        <v>4.7190000000000003</v>
      </c>
      <c r="G134" s="468">
        <f t="shared" si="1"/>
        <v>7.2930000000000001</v>
      </c>
      <c r="H134" s="44"/>
      <c r="I134" s="53" t="s">
        <v>105</v>
      </c>
      <c r="J134" s="53"/>
      <c r="K134" s="53"/>
      <c r="L134" s="56"/>
      <c r="M134" s="56"/>
      <c r="N134" s="56"/>
      <c r="O134" s="8"/>
      <c r="P134" s="54"/>
      <c r="Q134" s="57"/>
      <c r="R134" s="9"/>
      <c r="S134" s="9"/>
    </row>
    <row r="135" spans="1:19" ht="25">
      <c r="A135" s="465" t="s">
        <v>31</v>
      </c>
      <c r="B135" s="478" t="s">
        <v>2470</v>
      </c>
      <c r="C135" s="483" t="s">
        <v>306</v>
      </c>
      <c r="D135" s="3"/>
      <c r="E135" s="109">
        <v>1.45</v>
      </c>
      <c r="F135" s="51">
        <f t="shared" si="0"/>
        <v>2.1053999999999999</v>
      </c>
      <c r="G135" s="468">
        <f t="shared" si="1"/>
        <v>3.2537999999999996</v>
      </c>
      <c r="H135" s="44"/>
      <c r="I135" s="53" t="s">
        <v>105</v>
      </c>
      <c r="J135" s="53"/>
      <c r="K135" s="53"/>
      <c r="L135" s="56"/>
      <c r="M135" s="56"/>
      <c r="N135" s="56"/>
      <c r="O135" s="8"/>
      <c r="P135" s="54"/>
      <c r="Q135" s="57"/>
      <c r="R135" s="9"/>
      <c r="S135" s="9"/>
    </row>
    <row r="136" spans="1:19" ht="25">
      <c r="A136" s="465" t="s">
        <v>31</v>
      </c>
      <c r="B136" s="478" t="s">
        <v>2471</v>
      </c>
      <c r="C136" s="483" t="s">
        <v>309</v>
      </c>
      <c r="D136" s="3"/>
      <c r="E136" s="109">
        <v>3.25</v>
      </c>
      <c r="F136" s="51">
        <f t="shared" si="0"/>
        <v>4.7190000000000003</v>
      </c>
      <c r="G136" s="468">
        <f t="shared" si="1"/>
        <v>7.2930000000000001</v>
      </c>
      <c r="H136" s="44"/>
      <c r="I136" s="53" t="s">
        <v>105</v>
      </c>
      <c r="J136" s="53"/>
      <c r="K136" s="53"/>
      <c r="L136" s="56"/>
      <c r="M136" s="56"/>
      <c r="N136" s="56"/>
      <c r="O136" s="8"/>
      <c r="P136" s="54"/>
      <c r="Q136" s="57"/>
      <c r="R136" s="9"/>
      <c r="S136" s="9"/>
    </row>
    <row r="137" spans="1:19" ht="25">
      <c r="A137" s="465" t="s">
        <v>31</v>
      </c>
      <c r="B137" s="478" t="s">
        <v>2472</v>
      </c>
      <c r="C137" s="483" t="s">
        <v>1530</v>
      </c>
      <c r="D137" s="3"/>
      <c r="E137" s="109">
        <v>2.75</v>
      </c>
      <c r="F137" s="51">
        <f t="shared" si="0"/>
        <v>3.9930000000000008</v>
      </c>
      <c r="G137" s="468">
        <f t="shared" si="1"/>
        <v>6.1710000000000003</v>
      </c>
      <c r="H137" s="44"/>
      <c r="I137" s="53" t="s">
        <v>105</v>
      </c>
      <c r="J137" s="53"/>
      <c r="K137" s="53"/>
      <c r="L137" s="56"/>
      <c r="M137" s="56"/>
      <c r="N137" s="56"/>
      <c r="O137" s="8"/>
      <c r="P137" s="54"/>
      <c r="Q137" s="57"/>
      <c r="R137" s="9"/>
      <c r="S137" s="9"/>
    </row>
    <row r="138" spans="1:19" ht="25">
      <c r="A138" s="465" t="s">
        <v>31</v>
      </c>
      <c r="B138" s="478" t="s">
        <v>2473</v>
      </c>
      <c r="C138" s="483" t="s">
        <v>306</v>
      </c>
      <c r="D138" s="3"/>
      <c r="E138" s="109">
        <v>2.25</v>
      </c>
      <c r="F138" s="51">
        <f t="shared" si="0"/>
        <v>3.2670000000000003</v>
      </c>
      <c r="G138" s="468">
        <f t="shared" si="1"/>
        <v>5.0490000000000004</v>
      </c>
      <c r="H138" s="44"/>
      <c r="I138" s="53" t="s">
        <v>105</v>
      </c>
      <c r="J138" s="53"/>
      <c r="K138" s="53"/>
      <c r="L138" s="56"/>
      <c r="M138" s="56"/>
      <c r="N138" s="56"/>
      <c r="O138" s="8"/>
      <c r="P138" s="54"/>
      <c r="Q138" s="57"/>
      <c r="R138" s="9"/>
      <c r="S138" s="9"/>
    </row>
    <row r="139" spans="1:19" ht="25">
      <c r="A139" s="465" t="s">
        <v>31</v>
      </c>
      <c r="B139" s="478" t="s">
        <v>2391</v>
      </c>
      <c r="C139" s="483" t="s">
        <v>306</v>
      </c>
      <c r="D139" s="3"/>
      <c r="E139" s="109">
        <v>1.95</v>
      </c>
      <c r="F139" s="51">
        <f t="shared" si="0"/>
        <v>2.8313999999999999</v>
      </c>
      <c r="G139" s="468">
        <f t="shared" si="1"/>
        <v>4.3757999999999999</v>
      </c>
      <c r="H139" s="44"/>
      <c r="I139" s="53" t="s">
        <v>105</v>
      </c>
      <c r="J139" s="53"/>
      <c r="K139" s="53"/>
      <c r="L139" s="56"/>
      <c r="M139" s="56"/>
      <c r="N139" s="56"/>
      <c r="O139" s="8"/>
      <c r="P139" s="54"/>
      <c r="Q139" s="57"/>
      <c r="R139" s="9"/>
      <c r="S139" s="9"/>
    </row>
    <row r="140" spans="1:19" ht="25">
      <c r="A140" s="465" t="s">
        <v>31</v>
      </c>
      <c r="B140" s="478" t="s">
        <v>2474</v>
      </c>
      <c r="C140" s="483" t="s">
        <v>306</v>
      </c>
      <c r="D140" s="3"/>
      <c r="E140" s="109">
        <v>1.65</v>
      </c>
      <c r="F140" s="51">
        <f t="shared" si="0"/>
        <v>2.3957999999999999</v>
      </c>
      <c r="G140" s="468">
        <f t="shared" si="1"/>
        <v>3.7025999999999999</v>
      </c>
      <c r="H140" s="44"/>
      <c r="I140" s="53" t="s">
        <v>105</v>
      </c>
      <c r="J140" s="53"/>
      <c r="K140" s="53"/>
      <c r="L140" s="56"/>
      <c r="M140" s="56"/>
      <c r="N140" s="56"/>
      <c r="O140" s="8"/>
      <c r="P140" s="54"/>
      <c r="Q140" s="57"/>
      <c r="R140" s="9"/>
      <c r="S140" s="9"/>
    </row>
    <row r="141" spans="1:19" ht="25">
      <c r="A141" s="465" t="s">
        <v>31</v>
      </c>
      <c r="B141" s="478" t="s">
        <v>2475</v>
      </c>
      <c r="C141" s="483" t="s">
        <v>309</v>
      </c>
      <c r="D141" s="3"/>
      <c r="E141" s="109">
        <v>2.25</v>
      </c>
      <c r="F141" s="51">
        <f t="shared" si="0"/>
        <v>3.2670000000000003</v>
      </c>
      <c r="G141" s="468">
        <f t="shared" si="1"/>
        <v>5.0490000000000004</v>
      </c>
      <c r="H141" s="44"/>
      <c r="I141" s="53" t="s">
        <v>105</v>
      </c>
      <c r="J141" s="53"/>
      <c r="K141" s="53"/>
      <c r="L141" s="56"/>
      <c r="M141" s="56"/>
      <c r="N141" s="56"/>
      <c r="O141" s="8"/>
      <c r="P141" s="54"/>
      <c r="Q141" s="57"/>
      <c r="R141" s="9"/>
      <c r="S141" s="9"/>
    </row>
    <row r="142" spans="1:19" ht="25">
      <c r="A142" s="465" t="s">
        <v>31</v>
      </c>
      <c r="B142" s="478" t="s">
        <v>2474</v>
      </c>
      <c r="C142" s="483" t="s">
        <v>309</v>
      </c>
      <c r="D142" s="3"/>
      <c r="E142" s="109">
        <v>1.95</v>
      </c>
      <c r="F142" s="51">
        <f t="shared" si="0"/>
        <v>2.8313999999999999</v>
      </c>
      <c r="G142" s="468">
        <f t="shared" si="1"/>
        <v>4.3757999999999999</v>
      </c>
      <c r="H142" s="44"/>
      <c r="I142" s="53" t="s">
        <v>105</v>
      </c>
      <c r="J142" s="53"/>
      <c r="K142" s="53"/>
      <c r="L142" s="56"/>
      <c r="M142" s="56"/>
      <c r="N142" s="56"/>
      <c r="O142" s="8"/>
      <c r="P142" s="54"/>
      <c r="Q142" s="57"/>
      <c r="R142" s="9"/>
      <c r="S142" s="9"/>
    </row>
    <row r="143" spans="1:19" ht="25">
      <c r="A143" s="465" t="s">
        <v>31</v>
      </c>
      <c r="B143" s="478" t="s">
        <v>2393</v>
      </c>
      <c r="C143" s="483" t="s">
        <v>306</v>
      </c>
      <c r="D143" s="3"/>
      <c r="E143" s="109">
        <v>1.75</v>
      </c>
      <c r="F143" s="51">
        <f t="shared" si="0"/>
        <v>2.5410000000000004</v>
      </c>
      <c r="G143" s="468">
        <f t="shared" si="1"/>
        <v>3.927</v>
      </c>
      <c r="H143" s="44"/>
      <c r="I143" s="53" t="s">
        <v>105</v>
      </c>
      <c r="J143" s="53"/>
      <c r="K143" s="53"/>
      <c r="L143" s="56"/>
      <c r="M143" s="56"/>
      <c r="N143" s="56"/>
      <c r="O143" s="8"/>
      <c r="P143" s="54"/>
      <c r="Q143" s="57"/>
      <c r="R143" s="9"/>
      <c r="S143" s="9"/>
    </row>
    <row r="144" spans="1:19" ht="25">
      <c r="A144" s="465" t="s">
        <v>31</v>
      </c>
      <c r="B144" s="478" t="s">
        <v>2476</v>
      </c>
      <c r="C144" s="483" t="s">
        <v>306</v>
      </c>
      <c r="D144" s="3"/>
      <c r="E144" s="109">
        <v>1.5</v>
      </c>
      <c r="F144" s="51">
        <f t="shared" si="0"/>
        <v>2.1779999999999999</v>
      </c>
      <c r="G144" s="468">
        <f t="shared" si="1"/>
        <v>3.3660000000000001</v>
      </c>
      <c r="H144" s="44"/>
      <c r="I144" s="53" t="s">
        <v>105</v>
      </c>
      <c r="J144" s="53"/>
      <c r="K144" s="53"/>
      <c r="L144" s="56"/>
      <c r="M144" s="56"/>
      <c r="N144" s="56"/>
      <c r="O144" s="8"/>
      <c r="P144" s="54"/>
      <c r="Q144" s="57"/>
      <c r="R144" s="9"/>
      <c r="S144" s="9"/>
    </row>
    <row r="145" spans="1:19" ht="25">
      <c r="A145" s="465" t="s">
        <v>31</v>
      </c>
      <c r="B145" s="478" t="s">
        <v>2477</v>
      </c>
      <c r="C145" s="483" t="s">
        <v>309</v>
      </c>
      <c r="D145" s="3"/>
      <c r="E145" s="109">
        <v>1.95</v>
      </c>
      <c r="F145" s="51">
        <f t="shared" si="0"/>
        <v>2.8313999999999999</v>
      </c>
      <c r="G145" s="468">
        <f t="shared" si="1"/>
        <v>4.3757999999999999</v>
      </c>
      <c r="H145" s="44"/>
      <c r="I145" s="53" t="s">
        <v>105</v>
      </c>
      <c r="J145" s="53"/>
      <c r="K145" s="53"/>
      <c r="L145" s="56"/>
      <c r="M145" s="56"/>
      <c r="N145" s="56"/>
      <c r="O145" s="8"/>
      <c r="P145" s="54"/>
      <c r="Q145" s="57"/>
      <c r="R145" s="9"/>
      <c r="S145" s="9"/>
    </row>
    <row r="146" spans="1:19" ht="25">
      <c r="A146" s="465" t="s">
        <v>31</v>
      </c>
      <c r="B146" s="478" t="s">
        <v>2478</v>
      </c>
      <c r="C146" s="483" t="s">
        <v>306</v>
      </c>
      <c r="D146" s="3"/>
      <c r="E146" s="109">
        <v>1.95</v>
      </c>
      <c r="F146" s="51">
        <f t="shared" si="0"/>
        <v>2.8313999999999999</v>
      </c>
      <c r="G146" s="468">
        <f t="shared" si="1"/>
        <v>4.3757999999999999</v>
      </c>
      <c r="H146" s="44"/>
      <c r="I146" s="53" t="s">
        <v>105</v>
      </c>
      <c r="J146" s="53"/>
      <c r="K146" s="53"/>
      <c r="L146" s="56"/>
      <c r="M146" s="56"/>
      <c r="N146" s="56"/>
      <c r="O146" s="8"/>
      <c r="P146" s="54"/>
      <c r="Q146" s="57"/>
      <c r="R146" s="9"/>
      <c r="S146" s="9"/>
    </row>
    <row r="147" spans="1:19" ht="25">
      <c r="A147" s="465" t="s">
        <v>31</v>
      </c>
      <c r="B147" s="478" t="s">
        <v>2479</v>
      </c>
      <c r="C147" s="483" t="s">
        <v>312</v>
      </c>
      <c r="D147" s="3"/>
      <c r="E147" s="109">
        <v>1.65</v>
      </c>
      <c r="F147" s="51">
        <f t="shared" si="0"/>
        <v>2.3957999999999999</v>
      </c>
      <c r="G147" s="468">
        <f t="shared" si="1"/>
        <v>3.7025999999999999</v>
      </c>
      <c r="H147" s="44"/>
      <c r="I147" s="53" t="s">
        <v>105</v>
      </c>
      <c r="J147" s="53"/>
      <c r="K147" s="53"/>
      <c r="L147" s="56"/>
      <c r="M147" s="56"/>
      <c r="N147" s="56"/>
      <c r="O147" s="8"/>
      <c r="P147" s="54"/>
      <c r="Q147" s="57"/>
      <c r="R147" s="9"/>
      <c r="S147" s="9"/>
    </row>
    <row r="148" spans="1:19" ht="25">
      <c r="A148" s="465" t="s">
        <v>31</v>
      </c>
      <c r="B148" s="478" t="s">
        <v>2394</v>
      </c>
      <c r="C148" s="483" t="s">
        <v>312</v>
      </c>
      <c r="D148" s="3"/>
      <c r="E148" s="109">
        <v>1.95</v>
      </c>
      <c r="F148" s="51">
        <f t="shared" si="0"/>
        <v>2.8313999999999999</v>
      </c>
      <c r="G148" s="468">
        <f t="shared" si="1"/>
        <v>4.3757999999999999</v>
      </c>
      <c r="H148" s="44"/>
      <c r="I148" s="53" t="s">
        <v>105</v>
      </c>
      <c r="J148" s="53"/>
      <c r="K148" s="53"/>
      <c r="L148" s="56"/>
      <c r="M148" s="56"/>
      <c r="N148" s="56"/>
      <c r="O148" s="8"/>
      <c r="P148" s="54"/>
      <c r="Q148" s="57"/>
      <c r="R148" s="9"/>
      <c r="S148" s="9"/>
    </row>
    <row r="149" spans="1:19" ht="25">
      <c r="A149" s="465" t="s">
        <v>31</v>
      </c>
      <c r="B149" s="478" t="s">
        <v>2480</v>
      </c>
      <c r="C149" s="483" t="s">
        <v>306</v>
      </c>
      <c r="D149" s="3"/>
      <c r="E149" s="109">
        <v>1.65</v>
      </c>
      <c r="F149" s="51">
        <f t="shared" si="0"/>
        <v>2.3957999999999999</v>
      </c>
      <c r="G149" s="468">
        <f t="shared" si="1"/>
        <v>3.7025999999999999</v>
      </c>
      <c r="H149" s="44"/>
      <c r="I149" s="53" t="s">
        <v>105</v>
      </c>
      <c r="J149" s="53"/>
      <c r="K149" s="53"/>
      <c r="L149" s="56"/>
      <c r="M149" s="56"/>
      <c r="N149" s="56"/>
      <c r="O149" s="8"/>
      <c r="P149" s="54"/>
      <c r="Q149" s="57"/>
      <c r="R149" s="9"/>
      <c r="S149" s="9"/>
    </row>
    <row r="150" spans="1:19" ht="25">
      <c r="A150" s="465" t="s">
        <v>31</v>
      </c>
      <c r="B150" s="478" t="s">
        <v>2394</v>
      </c>
      <c r="C150" s="483" t="s">
        <v>309</v>
      </c>
      <c r="D150" s="3"/>
      <c r="E150" s="109">
        <v>2.25</v>
      </c>
      <c r="F150" s="51">
        <f t="shared" si="0"/>
        <v>3.2670000000000003</v>
      </c>
      <c r="G150" s="468">
        <f t="shared" si="1"/>
        <v>5.0490000000000004</v>
      </c>
      <c r="H150" s="44"/>
      <c r="I150" s="53" t="s">
        <v>105</v>
      </c>
      <c r="J150" s="53"/>
      <c r="K150" s="53"/>
      <c r="L150" s="56"/>
      <c r="M150" s="56"/>
      <c r="N150" s="56"/>
      <c r="O150" s="8"/>
      <c r="P150" s="54"/>
      <c r="Q150" s="57"/>
      <c r="R150" s="9"/>
      <c r="S150" s="9"/>
    </row>
    <row r="151" spans="1:19" ht="25">
      <c r="A151" s="465" t="s">
        <v>31</v>
      </c>
      <c r="B151" s="478" t="s">
        <v>2481</v>
      </c>
      <c r="C151" s="483" t="s">
        <v>312</v>
      </c>
      <c r="D151" s="3"/>
      <c r="E151" s="109">
        <v>2.25</v>
      </c>
      <c r="F151" s="51">
        <f t="shared" si="0"/>
        <v>3.2670000000000003</v>
      </c>
      <c r="G151" s="468">
        <f t="shared" si="1"/>
        <v>5.0490000000000004</v>
      </c>
      <c r="H151" s="44"/>
      <c r="I151" s="53" t="s">
        <v>105</v>
      </c>
      <c r="J151" s="53"/>
      <c r="K151" s="53"/>
      <c r="L151" s="56"/>
      <c r="M151" s="56"/>
      <c r="N151" s="56"/>
      <c r="O151" s="8"/>
      <c r="P151" s="54"/>
      <c r="Q151" s="57"/>
      <c r="R151" s="9"/>
      <c r="S151" s="9"/>
    </row>
    <row r="152" spans="1:19" ht="25">
      <c r="A152" s="465" t="s">
        <v>31</v>
      </c>
      <c r="B152" s="478" t="s">
        <v>2397</v>
      </c>
      <c r="C152" s="483" t="s">
        <v>198</v>
      </c>
      <c r="D152" s="3"/>
      <c r="E152" s="109">
        <v>1.65</v>
      </c>
      <c r="F152" s="51">
        <f t="shared" si="0"/>
        <v>2.3957999999999999</v>
      </c>
      <c r="G152" s="468">
        <f t="shared" si="1"/>
        <v>3.7025999999999999</v>
      </c>
      <c r="H152" s="44"/>
      <c r="I152" s="53" t="s">
        <v>105</v>
      </c>
      <c r="J152" s="53"/>
      <c r="K152" s="53"/>
      <c r="L152" s="56"/>
      <c r="M152" s="56"/>
      <c r="N152" s="56"/>
      <c r="O152" s="8"/>
      <c r="P152" s="54"/>
      <c r="Q152" s="57"/>
      <c r="R152" s="9"/>
      <c r="S152" s="9"/>
    </row>
    <row r="153" spans="1:19" ht="25">
      <c r="A153" s="465" t="s">
        <v>31</v>
      </c>
      <c r="B153" s="478" t="s">
        <v>2482</v>
      </c>
      <c r="C153" s="483" t="s">
        <v>198</v>
      </c>
      <c r="D153" s="3"/>
      <c r="E153" s="109">
        <v>1.4</v>
      </c>
      <c r="F153" s="51">
        <f t="shared" si="0"/>
        <v>2.0327999999999999</v>
      </c>
      <c r="G153" s="468">
        <f t="shared" si="1"/>
        <v>3.1415999999999995</v>
      </c>
      <c r="H153" s="44"/>
      <c r="I153" s="53" t="s">
        <v>105</v>
      </c>
      <c r="J153" s="53"/>
      <c r="K153" s="53"/>
      <c r="L153" s="56"/>
      <c r="M153" s="56"/>
      <c r="N153" s="56"/>
      <c r="O153" s="8"/>
      <c r="P153" s="54"/>
      <c r="Q153" s="57"/>
      <c r="R153" s="9"/>
      <c r="S153" s="9"/>
    </row>
    <row r="154" spans="1:19" ht="25">
      <c r="A154" s="465" t="s">
        <v>31</v>
      </c>
      <c r="B154" s="478" t="s">
        <v>2483</v>
      </c>
      <c r="C154" s="483" t="s">
        <v>198</v>
      </c>
      <c r="D154" s="3"/>
      <c r="E154" s="109">
        <v>1</v>
      </c>
      <c r="F154" s="51">
        <f t="shared" si="0"/>
        <v>1.4520000000000002</v>
      </c>
      <c r="G154" s="468">
        <f t="shared" si="1"/>
        <v>2.2440000000000002</v>
      </c>
      <c r="H154" s="44"/>
      <c r="I154" s="53" t="s">
        <v>105</v>
      </c>
      <c r="J154" s="53"/>
      <c r="K154" s="53"/>
      <c r="L154" s="56"/>
      <c r="M154" s="56"/>
      <c r="N154" s="56"/>
      <c r="O154" s="8"/>
      <c r="P154" s="54"/>
      <c r="Q154" s="57"/>
      <c r="R154" s="9"/>
      <c r="S154" s="9"/>
    </row>
    <row r="155" spans="1:19" ht="25">
      <c r="A155" s="465" t="s">
        <v>31</v>
      </c>
      <c r="B155" s="478" t="s">
        <v>2484</v>
      </c>
      <c r="C155" s="483" t="s">
        <v>572</v>
      </c>
      <c r="D155" s="3"/>
      <c r="E155" s="109">
        <v>3.25</v>
      </c>
      <c r="F155" s="51">
        <f t="shared" si="0"/>
        <v>4.7190000000000003</v>
      </c>
      <c r="G155" s="468">
        <f t="shared" si="1"/>
        <v>7.2930000000000001</v>
      </c>
      <c r="H155" s="44"/>
      <c r="I155" s="53" t="s">
        <v>105</v>
      </c>
      <c r="J155" s="53"/>
      <c r="K155" s="53"/>
      <c r="L155" s="56"/>
      <c r="M155" s="56"/>
      <c r="N155" s="56"/>
      <c r="O155" s="8"/>
      <c r="P155" s="54"/>
      <c r="Q155" s="57"/>
      <c r="R155" s="9"/>
      <c r="S155" s="9"/>
    </row>
    <row r="156" spans="1:19" ht="25">
      <c r="A156" s="465" t="s">
        <v>31</v>
      </c>
      <c r="B156" s="478" t="s">
        <v>2399</v>
      </c>
      <c r="C156" s="483" t="s">
        <v>309</v>
      </c>
      <c r="D156" s="3"/>
      <c r="E156" s="109">
        <v>2.25</v>
      </c>
      <c r="F156" s="51">
        <f t="shared" si="0"/>
        <v>3.2670000000000003</v>
      </c>
      <c r="G156" s="468">
        <f t="shared" si="1"/>
        <v>5.0490000000000004</v>
      </c>
      <c r="H156" s="44"/>
      <c r="I156" s="53" t="s">
        <v>105</v>
      </c>
      <c r="J156" s="53"/>
      <c r="K156" s="53"/>
      <c r="L156" s="56"/>
      <c r="M156" s="56"/>
      <c r="N156" s="56"/>
      <c r="O156" s="8"/>
      <c r="P156" s="54"/>
      <c r="Q156" s="57"/>
      <c r="R156" s="9"/>
      <c r="S156" s="9"/>
    </row>
    <row r="157" spans="1:19" ht="25">
      <c r="A157" s="465" t="s">
        <v>31</v>
      </c>
      <c r="B157" s="478" t="s">
        <v>2485</v>
      </c>
      <c r="C157" s="483" t="s">
        <v>309</v>
      </c>
      <c r="D157" s="3"/>
      <c r="E157" s="109">
        <v>3.25</v>
      </c>
      <c r="F157" s="51">
        <f t="shared" si="0"/>
        <v>4.7190000000000003</v>
      </c>
      <c r="G157" s="468">
        <f t="shared" si="1"/>
        <v>7.2930000000000001</v>
      </c>
      <c r="H157" s="44"/>
      <c r="I157" s="53" t="s">
        <v>105</v>
      </c>
      <c r="J157" s="53"/>
      <c r="K157" s="53"/>
      <c r="L157" s="56"/>
      <c r="M157" s="56"/>
      <c r="N157" s="56"/>
      <c r="O157" s="8"/>
      <c r="P157" s="54"/>
      <c r="Q157" s="57"/>
      <c r="R157" s="9"/>
      <c r="S157" s="9"/>
    </row>
    <row r="158" spans="1:19" ht="25">
      <c r="A158" s="465" t="s">
        <v>31</v>
      </c>
      <c r="B158" s="478" t="s">
        <v>2403</v>
      </c>
      <c r="C158" s="483" t="s">
        <v>306</v>
      </c>
      <c r="D158" s="3"/>
      <c r="E158" s="109">
        <v>2.25</v>
      </c>
      <c r="F158" s="51">
        <f t="shared" si="0"/>
        <v>3.2670000000000003</v>
      </c>
      <c r="G158" s="468">
        <f t="shared" si="1"/>
        <v>5.0490000000000004</v>
      </c>
      <c r="H158" s="44"/>
      <c r="I158" s="53" t="s">
        <v>105</v>
      </c>
      <c r="J158" s="53"/>
      <c r="K158" s="53"/>
      <c r="L158" s="56"/>
      <c r="M158" s="56"/>
      <c r="N158" s="56"/>
      <c r="O158" s="8"/>
      <c r="P158" s="54"/>
      <c r="Q158" s="57"/>
      <c r="R158" s="9"/>
      <c r="S158" s="9"/>
    </row>
    <row r="159" spans="1:19" ht="25">
      <c r="A159" s="465" t="s">
        <v>31</v>
      </c>
      <c r="B159" s="478" t="s">
        <v>2486</v>
      </c>
      <c r="C159" s="483" t="s">
        <v>309</v>
      </c>
      <c r="D159" s="3"/>
      <c r="E159" s="109">
        <v>2.5</v>
      </c>
      <c r="F159" s="51">
        <f t="shared" si="0"/>
        <v>3.63</v>
      </c>
      <c r="G159" s="468">
        <f t="shared" si="1"/>
        <v>5.6099999999999994</v>
      </c>
      <c r="H159" s="44"/>
      <c r="I159" s="53" t="s">
        <v>105</v>
      </c>
      <c r="J159" s="53"/>
      <c r="K159" s="53"/>
      <c r="L159" s="56"/>
      <c r="M159" s="56"/>
      <c r="N159" s="56"/>
      <c r="O159" s="8"/>
      <c r="P159" s="54"/>
      <c r="Q159" s="57"/>
      <c r="R159" s="9"/>
      <c r="S159" s="9"/>
    </row>
    <row r="160" spans="1:19" ht="25">
      <c r="A160" s="465" t="s">
        <v>31</v>
      </c>
      <c r="B160" s="478" t="s">
        <v>2487</v>
      </c>
      <c r="C160" s="483" t="s">
        <v>309</v>
      </c>
      <c r="D160" s="3"/>
      <c r="E160" s="109">
        <v>2.75</v>
      </c>
      <c r="F160" s="51">
        <f t="shared" si="0"/>
        <v>3.9930000000000008</v>
      </c>
      <c r="G160" s="468">
        <f t="shared" si="1"/>
        <v>6.1710000000000003</v>
      </c>
      <c r="H160" s="44"/>
      <c r="I160" s="53" t="s">
        <v>105</v>
      </c>
      <c r="J160" s="53"/>
      <c r="K160" s="53"/>
      <c r="L160" s="56"/>
      <c r="M160" s="56"/>
      <c r="N160" s="56"/>
      <c r="O160" s="8"/>
      <c r="P160" s="54"/>
      <c r="Q160" s="57"/>
      <c r="R160" s="9"/>
      <c r="S160" s="9"/>
    </row>
    <row r="161" spans="1:19" ht="25">
      <c r="A161" s="465" t="s">
        <v>31</v>
      </c>
      <c r="B161" s="478" t="s">
        <v>2488</v>
      </c>
      <c r="C161" s="483" t="s">
        <v>309</v>
      </c>
      <c r="D161" s="3"/>
      <c r="E161" s="109">
        <v>3.75</v>
      </c>
      <c r="F161" s="51">
        <f t="shared" si="0"/>
        <v>5.4450000000000003</v>
      </c>
      <c r="G161" s="468">
        <f t="shared" si="1"/>
        <v>8.4150000000000009</v>
      </c>
      <c r="H161" s="44"/>
      <c r="I161" s="53" t="s">
        <v>105</v>
      </c>
      <c r="J161" s="53"/>
      <c r="K161" s="53"/>
      <c r="L161" s="56"/>
      <c r="M161" s="56"/>
      <c r="N161" s="56"/>
      <c r="O161" s="8"/>
      <c r="P161" s="54"/>
      <c r="Q161" s="57"/>
      <c r="R161" s="9"/>
      <c r="S161" s="9"/>
    </row>
    <row r="162" spans="1:19" ht="25">
      <c r="A162" s="465" t="s">
        <v>31</v>
      </c>
      <c r="B162" s="478" t="s">
        <v>2489</v>
      </c>
      <c r="C162" s="483" t="s">
        <v>93</v>
      </c>
      <c r="D162" s="3"/>
      <c r="E162" s="109">
        <v>3.95</v>
      </c>
      <c r="F162" s="51">
        <f t="shared" si="0"/>
        <v>5.7354000000000012</v>
      </c>
      <c r="G162" s="468">
        <f t="shared" si="1"/>
        <v>8.8638000000000012</v>
      </c>
      <c r="H162" s="44"/>
      <c r="I162" s="53" t="s">
        <v>105</v>
      </c>
      <c r="J162" s="53"/>
      <c r="K162" s="53"/>
      <c r="L162" s="56"/>
      <c r="M162" s="56"/>
      <c r="N162" s="56"/>
      <c r="O162" s="8"/>
      <c r="P162" s="54"/>
      <c r="Q162" s="57"/>
      <c r="R162" s="9"/>
      <c r="S162" s="9"/>
    </row>
    <row r="163" spans="1:19" ht="25">
      <c r="A163" s="465" t="s">
        <v>31</v>
      </c>
      <c r="B163" s="478" t="s">
        <v>2490</v>
      </c>
      <c r="C163" s="483" t="s">
        <v>93</v>
      </c>
      <c r="D163" s="3"/>
      <c r="E163" s="109">
        <v>2.75</v>
      </c>
      <c r="F163" s="51">
        <f t="shared" si="0"/>
        <v>3.9930000000000008</v>
      </c>
      <c r="G163" s="468">
        <f t="shared" si="1"/>
        <v>6.1710000000000003</v>
      </c>
      <c r="H163" s="44"/>
      <c r="I163" s="53" t="s">
        <v>105</v>
      </c>
      <c r="J163" s="53"/>
      <c r="K163" s="53"/>
      <c r="L163" s="56"/>
      <c r="M163" s="56"/>
      <c r="N163" s="56"/>
      <c r="O163" s="8"/>
      <c r="P163" s="54"/>
      <c r="Q163" s="57"/>
      <c r="R163" s="9"/>
      <c r="S163" s="9"/>
    </row>
    <row r="164" spans="1:19" ht="25">
      <c r="A164" s="465" t="s">
        <v>31</v>
      </c>
      <c r="B164" s="484" t="s">
        <v>911</v>
      </c>
      <c r="C164" s="483" t="s">
        <v>109</v>
      </c>
      <c r="D164" s="3"/>
      <c r="E164" s="109">
        <v>7.04</v>
      </c>
      <c r="F164" s="51">
        <f t="shared" si="0"/>
        <v>10.22208</v>
      </c>
      <c r="G164" s="468">
        <f t="shared" si="1"/>
        <v>15.797759999999998</v>
      </c>
      <c r="H164" s="44"/>
      <c r="I164" s="101" t="s">
        <v>139</v>
      </c>
      <c r="J164" s="53"/>
      <c r="K164" s="53"/>
      <c r="L164" s="56"/>
      <c r="M164" s="56"/>
      <c r="N164" s="56"/>
      <c r="O164" s="8"/>
      <c r="P164" s="54"/>
      <c r="Q164" s="57"/>
      <c r="R164" s="9"/>
      <c r="S164" s="9"/>
    </row>
    <row r="165" spans="1:19" ht="25">
      <c r="A165" s="465" t="s">
        <v>31</v>
      </c>
      <c r="B165" s="484" t="s">
        <v>911</v>
      </c>
      <c r="C165" s="483" t="s">
        <v>155</v>
      </c>
      <c r="D165" s="3"/>
      <c r="E165" s="109">
        <v>8.5299999999999994</v>
      </c>
      <c r="F165" s="51">
        <f t="shared" si="0"/>
        <v>12.385560000000002</v>
      </c>
      <c r="G165" s="468">
        <f t="shared" si="1"/>
        <v>19.14132</v>
      </c>
      <c r="H165" s="44"/>
      <c r="I165" s="101" t="s">
        <v>139</v>
      </c>
      <c r="J165" s="53"/>
      <c r="K165" s="53"/>
      <c r="L165" s="56"/>
      <c r="M165" s="56"/>
      <c r="N165" s="56"/>
      <c r="O165" s="8"/>
      <c r="P165" s="54"/>
      <c r="Q165" s="57"/>
      <c r="R165" s="9"/>
      <c r="S165" s="9"/>
    </row>
    <row r="166" spans="1:19" ht="25">
      <c r="A166" s="465" t="s">
        <v>31</v>
      </c>
      <c r="B166" s="484" t="s">
        <v>2491</v>
      </c>
      <c r="C166" s="483" t="s">
        <v>166</v>
      </c>
      <c r="D166" s="3"/>
      <c r="E166" s="109">
        <v>2.4300000000000002</v>
      </c>
      <c r="F166" s="51">
        <f t="shared" si="0"/>
        <v>3.5283600000000011</v>
      </c>
      <c r="G166" s="468">
        <f t="shared" si="1"/>
        <v>5.4529200000000007</v>
      </c>
      <c r="H166" s="44"/>
      <c r="I166" s="101" t="s">
        <v>139</v>
      </c>
      <c r="J166" s="53"/>
      <c r="K166" s="53"/>
      <c r="L166" s="56"/>
      <c r="M166" s="56"/>
      <c r="N166" s="56"/>
      <c r="O166" s="8"/>
      <c r="P166" s="54"/>
      <c r="Q166" s="57"/>
      <c r="R166" s="9"/>
      <c r="S166" s="9"/>
    </row>
    <row r="167" spans="1:19" ht="25">
      <c r="A167" s="465" t="s">
        <v>31</v>
      </c>
      <c r="B167" s="484" t="s">
        <v>2492</v>
      </c>
      <c r="C167" s="483" t="s">
        <v>107</v>
      </c>
      <c r="D167" s="3"/>
      <c r="E167" s="109">
        <v>15.84</v>
      </c>
      <c r="F167" s="51">
        <f t="shared" si="0"/>
        <v>22.999680000000001</v>
      </c>
      <c r="G167" s="468">
        <f t="shared" si="1"/>
        <v>35.544959999999996</v>
      </c>
      <c r="H167" s="44"/>
      <c r="I167" s="101" t="s">
        <v>139</v>
      </c>
      <c r="J167" s="53"/>
      <c r="K167" s="53"/>
      <c r="L167" s="56"/>
      <c r="M167" s="56"/>
      <c r="N167" s="56"/>
      <c r="O167" s="8"/>
      <c r="P167" s="54"/>
      <c r="Q167" s="57"/>
      <c r="R167" s="9"/>
      <c r="S167" s="9"/>
    </row>
    <row r="168" spans="1:19" ht="25">
      <c r="A168" s="465" t="s">
        <v>31</v>
      </c>
      <c r="B168" s="484" t="s">
        <v>2435</v>
      </c>
      <c r="C168" s="483" t="s">
        <v>107</v>
      </c>
      <c r="D168" s="3"/>
      <c r="E168" s="109">
        <v>2.4700000000000002</v>
      </c>
      <c r="F168" s="51">
        <f t="shared" si="0"/>
        <v>3.586440000000001</v>
      </c>
      <c r="G168" s="468">
        <f t="shared" si="1"/>
        <v>5.5426800000000007</v>
      </c>
      <c r="H168" s="44"/>
      <c r="I168" s="101" t="s">
        <v>139</v>
      </c>
      <c r="J168" s="53"/>
      <c r="K168" s="53"/>
      <c r="L168" s="56"/>
      <c r="M168" s="56"/>
      <c r="N168" s="56"/>
      <c r="O168" s="8"/>
      <c r="P168" s="54"/>
      <c r="Q168" s="57"/>
      <c r="R168" s="9"/>
      <c r="S168" s="9"/>
    </row>
    <row r="169" spans="1:19" ht="25">
      <c r="A169" s="465" t="s">
        <v>31</v>
      </c>
      <c r="B169" s="484" t="s">
        <v>2436</v>
      </c>
      <c r="C169" s="483" t="s">
        <v>124</v>
      </c>
      <c r="D169" s="3"/>
      <c r="E169" s="109">
        <v>2.37</v>
      </c>
      <c r="F169" s="51">
        <f t="shared" si="0"/>
        <v>3.4412400000000005</v>
      </c>
      <c r="G169" s="468">
        <f t="shared" si="1"/>
        <v>5.3182799999999997</v>
      </c>
      <c r="H169" s="44"/>
      <c r="I169" s="101" t="s">
        <v>139</v>
      </c>
      <c r="J169" s="53"/>
      <c r="K169" s="53"/>
      <c r="L169" s="56"/>
      <c r="M169" s="56"/>
      <c r="N169" s="56"/>
      <c r="O169" s="8"/>
      <c r="P169" s="54"/>
      <c r="Q169" s="57"/>
      <c r="R169" s="9"/>
      <c r="S169" s="9"/>
    </row>
    <row r="170" spans="1:19" ht="25">
      <c r="A170" s="465" t="s">
        <v>31</v>
      </c>
      <c r="B170" s="484" t="s">
        <v>2436</v>
      </c>
      <c r="C170" s="483" t="s">
        <v>166</v>
      </c>
      <c r="D170" s="3"/>
      <c r="E170" s="109">
        <v>3.09</v>
      </c>
      <c r="F170" s="51">
        <f t="shared" si="0"/>
        <v>4.4866800000000007</v>
      </c>
      <c r="G170" s="468">
        <f t="shared" si="1"/>
        <v>6.9339599999999999</v>
      </c>
      <c r="H170" s="44"/>
      <c r="I170" s="101" t="s">
        <v>139</v>
      </c>
      <c r="J170" s="53"/>
      <c r="K170" s="53"/>
      <c r="L170" s="56"/>
      <c r="M170" s="56"/>
      <c r="N170" s="56"/>
      <c r="O170" s="8"/>
      <c r="P170" s="54"/>
      <c r="Q170" s="57"/>
      <c r="R170" s="9"/>
      <c r="S170" s="9"/>
    </row>
    <row r="171" spans="1:19" ht="25">
      <c r="A171" s="465" t="s">
        <v>31</v>
      </c>
      <c r="B171" s="484" t="s">
        <v>2493</v>
      </c>
      <c r="C171" s="483" t="s">
        <v>166</v>
      </c>
      <c r="D171" s="3"/>
      <c r="E171" s="109">
        <v>2.99</v>
      </c>
      <c r="F171" s="51">
        <f t="shared" si="0"/>
        <v>4.3414800000000007</v>
      </c>
      <c r="G171" s="468">
        <f t="shared" si="1"/>
        <v>6.7095600000000006</v>
      </c>
      <c r="H171" s="44"/>
      <c r="I171" s="101" t="s">
        <v>139</v>
      </c>
      <c r="J171" s="53"/>
      <c r="K171" s="53"/>
      <c r="L171" s="56"/>
      <c r="M171" s="56"/>
      <c r="N171" s="56"/>
      <c r="O171" s="8"/>
      <c r="P171" s="54"/>
      <c r="Q171" s="57"/>
      <c r="R171" s="9"/>
      <c r="S171" s="9"/>
    </row>
    <row r="172" spans="1:19" ht="25">
      <c r="A172" s="465" t="s">
        <v>31</v>
      </c>
      <c r="B172" s="484" t="s">
        <v>2494</v>
      </c>
      <c r="C172" s="483" t="s">
        <v>107</v>
      </c>
      <c r="D172" s="3"/>
      <c r="E172" s="109">
        <v>3.98</v>
      </c>
      <c r="F172" s="51">
        <f t="shared" si="0"/>
        <v>5.7789599999999997</v>
      </c>
      <c r="G172" s="468">
        <f t="shared" si="1"/>
        <v>8.9311199999999999</v>
      </c>
      <c r="H172" s="44"/>
      <c r="I172" s="101" t="s">
        <v>139</v>
      </c>
      <c r="J172" s="53"/>
      <c r="K172" s="53"/>
      <c r="L172" s="56"/>
      <c r="M172" s="56"/>
      <c r="N172" s="56"/>
      <c r="O172" s="8"/>
      <c r="P172" s="54"/>
      <c r="Q172" s="57"/>
      <c r="R172" s="9"/>
      <c r="S172" s="9"/>
    </row>
    <row r="173" spans="1:19" ht="25">
      <c r="A173" s="465" t="s">
        <v>31</v>
      </c>
      <c r="B173" s="484" t="s">
        <v>2438</v>
      </c>
      <c r="C173" s="483" t="s">
        <v>109</v>
      </c>
      <c r="D173" s="3"/>
      <c r="E173" s="109">
        <v>4.8899999999999997</v>
      </c>
      <c r="F173" s="51">
        <f t="shared" si="0"/>
        <v>7.1002800000000015</v>
      </c>
      <c r="G173" s="468">
        <f t="shared" si="1"/>
        <v>10.97316</v>
      </c>
      <c r="H173" s="44"/>
      <c r="I173" s="101" t="s">
        <v>139</v>
      </c>
      <c r="J173" s="53"/>
      <c r="K173" s="53"/>
      <c r="L173" s="56"/>
      <c r="M173" s="56"/>
      <c r="N173" s="56"/>
      <c r="O173" s="8"/>
      <c r="P173" s="54"/>
      <c r="Q173" s="57"/>
      <c r="R173" s="9"/>
      <c r="S173" s="9"/>
    </row>
    <row r="174" spans="1:19" ht="25">
      <c r="A174" s="465" t="s">
        <v>31</v>
      </c>
      <c r="B174" s="484" t="s">
        <v>2495</v>
      </c>
      <c r="C174" s="483" t="s">
        <v>166</v>
      </c>
      <c r="D174" s="3"/>
      <c r="E174" s="109">
        <v>3.1</v>
      </c>
      <c r="F174" s="51">
        <f t="shared" si="0"/>
        <v>4.5012000000000008</v>
      </c>
      <c r="G174" s="468">
        <f t="shared" si="1"/>
        <v>6.9564000000000004</v>
      </c>
      <c r="H174" s="44"/>
      <c r="I174" s="101" t="s">
        <v>139</v>
      </c>
      <c r="J174" s="53"/>
      <c r="K174" s="53"/>
      <c r="L174" s="56"/>
      <c r="M174" s="56"/>
      <c r="N174" s="56"/>
      <c r="O174" s="8"/>
      <c r="P174" s="54"/>
      <c r="Q174" s="57"/>
      <c r="R174" s="9"/>
      <c r="S174" s="9"/>
    </row>
    <row r="175" spans="1:19" ht="25">
      <c r="A175" s="465" t="s">
        <v>31</v>
      </c>
      <c r="B175" s="484" t="s">
        <v>2496</v>
      </c>
      <c r="C175" s="483" t="s">
        <v>166</v>
      </c>
      <c r="D175" s="3"/>
      <c r="E175" s="109">
        <v>2.41</v>
      </c>
      <c r="F175" s="51">
        <f t="shared" si="0"/>
        <v>3.4993200000000004</v>
      </c>
      <c r="G175" s="468">
        <f t="shared" si="1"/>
        <v>5.4080399999999997</v>
      </c>
      <c r="H175" s="44"/>
      <c r="I175" s="101" t="s">
        <v>139</v>
      </c>
      <c r="J175" s="53"/>
      <c r="K175" s="53"/>
      <c r="L175" s="56"/>
      <c r="M175" s="56"/>
      <c r="N175" s="56"/>
      <c r="O175" s="8"/>
      <c r="P175" s="54"/>
      <c r="Q175" s="57"/>
      <c r="R175" s="9"/>
      <c r="S175" s="9"/>
    </row>
    <row r="176" spans="1:19" ht="25">
      <c r="A176" s="465" t="s">
        <v>31</v>
      </c>
      <c r="B176" s="484" t="s">
        <v>2448</v>
      </c>
      <c r="C176" s="483" t="s">
        <v>124</v>
      </c>
      <c r="D176" s="3"/>
      <c r="E176" s="109">
        <v>2.8</v>
      </c>
      <c r="F176" s="51">
        <f t="shared" si="0"/>
        <v>4.0655999999999999</v>
      </c>
      <c r="G176" s="468">
        <f t="shared" si="1"/>
        <v>6.283199999999999</v>
      </c>
      <c r="H176" s="44"/>
      <c r="I176" s="101" t="s">
        <v>139</v>
      </c>
      <c r="J176" s="53"/>
      <c r="K176" s="53"/>
      <c r="L176" s="56"/>
      <c r="M176" s="56"/>
      <c r="N176" s="56"/>
      <c r="O176" s="8"/>
      <c r="P176" s="54"/>
      <c r="Q176" s="57"/>
      <c r="R176" s="9"/>
      <c r="S176" s="9"/>
    </row>
    <row r="177" spans="1:19" ht="25">
      <c r="A177" s="465" t="s">
        <v>31</v>
      </c>
      <c r="B177" s="484" t="s">
        <v>2497</v>
      </c>
      <c r="C177" s="483" t="s">
        <v>166</v>
      </c>
      <c r="D177" s="3"/>
      <c r="E177" s="109">
        <v>4.0199999999999996</v>
      </c>
      <c r="F177" s="51">
        <f t="shared" si="0"/>
        <v>5.8370399999999991</v>
      </c>
      <c r="G177" s="468">
        <f t="shared" si="1"/>
        <v>9.0208799999999982</v>
      </c>
      <c r="H177" s="44"/>
      <c r="I177" s="101" t="s">
        <v>139</v>
      </c>
      <c r="J177" s="53"/>
      <c r="K177" s="53"/>
      <c r="L177" s="56"/>
      <c r="M177" s="56"/>
      <c r="N177" s="56"/>
      <c r="O177" s="8"/>
      <c r="P177" s="54"/>
      <c r="Q177" s="57"/>
      <c r="R177" s="9"/>
      <c r="S177" s="9"/>
    </row>
    <row r="178" spans="1:19" ht="25">
      <c r="A178" s="465" t="s">
        <v>31</v>
      </c>
      <c r="B178" s="484" t="s">
        <v>2498</v>
      </c>
      <c r="C178" s="483" t="s">
        <v>361</v>
      </c>
      <c r="D178" s="3"/>
      <c r="E178" s="109">
        <v>1.9</v>
      </c>
      <c r="F178" s="51">
        <f t="shared" si="0"/>
        <v>2.7587999999999999</v>
      </c>
      <c r="G178" s="468">
        <f t="shared" si="1"/>
        <v>4.2635999999999994</v>
      </c>
      <c r="H178" s="44"/>
      <c r="I178" s="101" t="s">
        <v>139</v>
      </c>
      <c r="J178" s="53"/>
      <c r="K178" s="53"/>
      <c r="L178" s="56"/>
      <c r="M178" s="56"/>
      <c r="N178" s="56"/>
      <c r="O178" s="8"/>
      <c r="P178" s="54"/>
      <c r="Q178" s="57"/>
      <c r="R178" s="9"/>
      <c r="S178" s="9"/>
    </row>
    <row r="179" spans="1:19" ht="25">
      <c r="A179" s="465" t="s">
        <v>31</v>
      </c>
      <c r="B179" s="484" t="s">
        <v>2498</v>
      </c>
      <c r="C179" s="483" t="s">
        <v>124</v>
      </c>
      <c r="D179" s="3"/>
      <c r="E179" s="109">
        <v>2.34</v>
      </c>
      <c r="F179" s="51">
        <f t="shared" si="0"/>
        <v>3.3976799999999998</v>
      </c>
      <c r="G179" s="468">
        <f t="shared" si="1"/>
        <v>5.2509599999999992</v>
      </c>
      <c r="H179" s="44"/>
      <c r="I179" s="101" t="s">
        <v>139</v>
      </c>
      <c r="J179" s="53"/>
      <c r="K179" s="53"/>
      <c r="L179" s="56"/>
      <c r="M179" s="56"/>
      <c r="N179" s="56"/>
      <c r="O179" s="8"/>
      <c r="P179" s="54"/>
      <c r="Q179" s="57"/>
      <c r="R179" s="9"/>
      <c r="S179" s="9"/>
    </row>
    <row r="180" spans="1:19" ht="25">
      <c r="A180" s="465" t="s">
        <v>31</v>
      </c>
      <c r="B180" s="484" t="s">
        <v>2439</v>
      </c>
      <c r="C180" s="483" t="s">
        <v>124</v>
      </c>
      <c r="D180" s="3"/>
      <c r="E180" s="109">
        <v>1.85</v>
      </c>
      <c r="F180" s="51">
        <f t="shared" si="0"/>
        <v>2.6862000000000004</v>
      </c>
      <c r="G180" s="468">
        <f t="shared" si="1"/>
        <v>4.1513999999999998</v>
      </c>
      <c r="H180" s="44"/>
      <c r="I180" s="101" t="s">
        <v>139</v>
      </c>
      <c r="J180" s="53"/>
      <c r="K180" s="53"/>
      <c r="L180" s="56"/>
      <c r="M180" s="56"/>
      <c r="N180" s="56"/>
      <c r="O180" s="8"/>
      <c r="P180" s="54"/>
      <c r="Q180" s="57"/>
      <c r="R180" s="9"/>
      <c r="S180" s="9"/>
    </row>
    <row r="181" spans="1:19" ht="25">
      <c r="A181" s="465" t="s">
        <v>31</v>
      </c>
      <c r="B181" s="484" t="s">
        <v>2440</v>
      </c>
      <c r="C181" s="483" t="s">
        <v>124</v>
      </c>
      <c r="D181" s="3"/>
      <c r="E181" s="109">
        <v>1.91</v>
      </c>
      <c r="F181" s="51">
        <f t="shared" si="0"/>
        <v>2.77332</v>
      </c>
      <c r="G181" s="468">
        <f t="shared" si="1"/>
        <v>4.2860399999999998</v>
      </c>
      <c r="H181" s="44"/>
      <c r="I181" s="101" t="s">
        <v>139</v>
      </c>
      <c r="J181" s="53"/>
      <c r="K181" s="53"/>
      <c r="L181" s="56"/>
      <c r="M181" s="56"/>
      <c r="N181" s="56"/>
      <c r="O181" s="8"/>
      <c r="P181" s="54"/>
      <c r="Q181" s="57"/>
      <c r="R181" s="9"/>
      <c r="S181" s="9"/>
    </row>
    <row r="182" spans="1:19" ht="25">
      <c r="A182" s="465" t="s">
        <v>31</v>
      </c>
      <c r="B182" s="484" t="s">
        <v>2440</v>
      </c>
      <c r="C182" s="483" t="s">
        <v>166</v>
      </c>
      <c r="D182" s="3"/>
      <c r="E182" s="109">
        <v>2.1800000000000002</v>
      </c>
      <c r="F182" s="51">
        <f t="shared" si="0"/>
        <v>3.1653600000000011</v>
      </c>
      <c r="G182" s="468">
        <f t="shared" si="1"/>
        <v>4.8919200000000007</v>
      </c>
      <c r="H182" s="44"/>
      <c r="I182" s="101" t="s">
        <v>139</v>
      </c>
      <c r="J182" s="53"/>
      <c r="K182" s="53"/>
      <c r="L182" s="56"/>
      <c r="M182" s="56"/>
      <c r="N182" s="56"/>
      <c r="O182" s="8"/>
      <c r="P182" s="54"/>
      <c r="Q182" s="57"/>
      <c r="R182" s="9"/>
      <c r="S182" s="9"/>
    </row>
    <row r="183" spans="1:19" ht="25">
      <c r="A183" s="465" t="s">
        <v>31</v>
      </c>
      <c r="B183" s="484" t="s">
        <v>2499</v>
      </c>
      <c r="C183" s="483" t="s">
        <v>166</v>
      </c>
      <c r="D183" s="3"/>
      <c r="E183" s="109">
        <v>2.35</v>
      </c>
      <c r="F183" s="51">
        <f t="shared" si="0"/>
        <v>3.4122000000000008</v>
      </c>
      <c r="G183" s="468">
        <f t="shared" si="1"/>
        <v>5.2734000000000005</v>
      </c>
      <c r="H183" s="44"/>
      <c r="I183" s="101" t="s">
        <v>139</v>
      </c>
      <c r="J183" s="53"/>
      <c r="K183" s="53"/>
      <c r="L183" s="56"/>
      <c r="M183" s="56"/>
      <c r="N183" s="56"/>
      <c r="O183" s="8"/>
      <c r="P183" s="54"/>
      <c r="Q183" s="57"/>
      <c r="R183" s="9"/>
      <c r="S183" s="9"/>
    </row>
    <row r="184" spans="1:19" ht="25">
      <c r="A184" s="465" t="s">
        <v>31</v>
      </c>
      <c r="B184" s="484" t="s">
        <v>2441</v>
      </c>
      <c r="C184" s="483" t="s">
        <v>166</v>
      </c>
      <c r="D184" s="3"/>
      <c r="E184" s="109">
        <v>1.65</v>
      </c>
      <c r="F184" s="51">
        <f t="shared" si="0"/>
        <v>2.3957999999999999</v>
      </c>
      <c r="G184" s="468">
        <f t="shared" si="1"/>
        <v>3.7025999999999999</v>
      </c>
      <c r="H184" s="44"/>
      <c r="I184" s="101" t="s">
        <v>139</v>
      </c>
      <c r="J184" s="53"/>
      <c r="K184" s="53"/>
      <c r="L184" s="56"/>
      <c r="M184" s="56"/>
      <c r="N184" s="56"/>
      <c r="O184" s="8"/>
      <c r="P184" s="54"/>
      <c r="Q184" s="57"/>
      <c r="R184" s="9"/>
      <c r="S184" s="9"/>
    </row>
    <row r="185" spans="1:19" ht="25">
      <c r="A185" s="465" t="s">
        <v>31</v>
      </c>
      <c r="B185" s="484" t="s">
        <v>2500</v>
      </c>
      <c r="C185" s="483" t="s">
        <v>124</v>
      </c>
      <c r="D185" s="3"/>
      <c r="E185" s="109">
        <v>1.7</v>
      </c>
      <c r="F185" s="51">
        <f t="shared" si="0"/>
        <v>2.4684000000000004</v>
      </c>
      <c r="G185" s="468">
        <f t="shared" si="1"/>
        <v>3.8148000000000004</v>
      </c>
      <c r="H185" s="44"/>
      <c r="I185" s="101" t="s">
        <v>139</v>
      </c>
      <c r="J185" s="53"/>
      <c r="K185" s="53"/>
      <c r="L185" s="56"/>
      <c r="M185" s="56"/>
      <c r="N185" s="56"/>
      <c r="O185" s="8"/>
      <c r="P185" s="54"/>
      <c r="Q185" s="57"/>
      <c r="R185" s="9"/>
      <c r="S185" s="9"/>
    </row>
    <row r="186" spans="1:19" ht="25">
      <c r="A186" s="465" t="s">
        <v>31</v>
      </c>
      <c r="B186" s="484" t="s">
        <v>2501</v>
      </c>
      <c r="C186" s="483" t="s">
        <v>166</v>
      </c>
      <c r="D186" s="3"/>
      <c r="E186" s="109">
        <v>1.88</v>
      </c>
      <c r="F186" s="51">
        <f t="shared" si="0"/>
        <v>2.7297600000000002</v>
      </c>
      <c r="G186" s="468">
        <f t="shared" si="1"/>
        <v>4.2187199999999994</v>
      </c>
      <c r="H186" s="44"/>
      <c r="I186" s="101" t="s">
        <v>139</v>
      </c>
      <c r="J186" s="53"/>
      <c r="K186" s="53"/>
      <c r="L186" s="56"/>
      <c r="M186" s="56"/>
      <c r="N186" s="56"/>
      <c r="O186" s="8"/>
      <c r="P186" s="54"/>
      <c r="Q186" s="57"/>
      <c r="R186" s="9"/>
      <c r="S186" s="9"/>
    </row>
    <row r="187" spans="1:19" ht="25">
      <c r="A187" s="465" t="s">
        <v>31</v>
      </c>
      <c r="B187" s="484" t="s">
        <v>2430</v>
      </c>
      <c r="C187" s="483" t="s">
        <v>361</v>
      </c>
      <c r="D187" s="3"/>
      <c r="E187" s="109">
        <v>1.04</v>
      </c>
      <c r="F187" s="51">
        <f t="shared" si="0"/>
        <v>1.5100800000000001</v>
      </c>
      <c r="G187" s="468">
        <f t="shared" si="1"/>
        <v>2.3337599999999998</v>
      </c>
      <c r="H187" s="44"/>
      <c r="I187" s="101" t="s">
        <v>139</v>
      </c>
      <c r="J187" s="53"/>
      <c r="K187" s="53"/>
      <c r="L187" s="56"/>
      <c r="M187" s="56"/>
      <c r="N187" s="56"/>
      <c r="O187" s="8"/>
      <c r="P187" s="54"/>
      <c r="Q187" s="57"/>
      <c r="R187" s="9"/>
      <c r="S187" s="9"/>
    </row>
    <row r="188" spans="1:19" ht="25">
      <c r="A188" s="465" t="s">
        <v>31</v>
      </c>
      <c r="B188" s="484" t="s">
        <v>2430</v>
      </c>
      <c r="C188" s="483" t="s">
        <v>124</v>
      </c>
      <c r="D188" s="3"/>
      <c r="E188" s="109">
        <v>0.94</v>
      </c>
      <c r="F188" s="51">
        <f t="shared" si="0"/>
        <v>1.3648800000000001</v>
      </c>
      <c r="G188" s="468">
        <f t="shared" si="1"/>
        <v>2.1093599999999997</v>
      </c>
      <c r="H188" s="44"/>
      <c r="I188" s="101" t="s">
        <v>139</v>
      </c>
      <c r="J188" s="53"/>
      <c r="K188" s="53"/>
      <c r="L188" s="56"/>
      <c r="M188" s="56"/>
      <c r="N188" s="56"/>
      <c r="O188" s="8"/>
      <c r="P188" s="54"/>
      <c r="Q188" s="57"/>
      <c r="R188" s="9"/>
      <c r="S188" s="9"/>
    </row>
    <row r="189" spans="1:19" ht="25">
      <c r="A189" s="465" t="s">
        <v>31</v>
      </c>
      <c r="B189" s="484" t="s">
        <v>2430</v>
      </c>
      <c r="C189" s="483" t="s">
        <v>166</v>
      </c>
      <c r="D189" s="3"/>
      <c r="E189" s="109">
        <v>1.22</v>
      </c>
      <c r="F189" s="51">
        <f t="shared" si="0"/>
        <v>1.7714400000000001</v>
      </c>
      <c r="G189" s="468">
        <f t="shared" si="1"/>
        <v>2.7376800000000001</v>
      </c>
      <c r="H189" s="44"/>
      <c r="I189" s="101" t="s">
        <v>139</v>
      </c>
      <c r="J189" s="53"/>
      <c r="K189" s="53"/>
      <c r="L189" s="56"/>
      <c r="M189" s="56"/>
      <c r="N189" s="56"/>
      <c r="O189" s="8"/>
      <c r="P189" s="54"/>
      <c r="Q189" s="57"/>
      <c r="R189" s="9"/>
      <c r="S189" s="9"/>
    </row>
    <row r="190" spans="1:19" ht="25">
      <c r="A190" s="465" t="s">
        <v>31</v>
      </c>
      <c r="B190" s="484" t="s">
        <v>2430</v>
      </c>
      <c r="C190" s="483" t="s">
        <v>107</v>
      </c>
      <c r="D190" s="3"/>
      <c r="E190" s="109">
        <v>1.8</v>
      </c>
      <c r="F190" s="51">
        <f t="shared" si="0"/>
        <v>2.6136000000000004</v>
      </c>
      <c r="G190" s="468">
        <f t="shared" si="1"/>
        <v>4.0392000000000001</v>
      </c>
      <c r="H190" s="44"/>
      <c r="I190" s="101" t="s">
        <v>139</v>
      </c>
      <c r="J190" s="53"/>
      <c r="K190" s="53"/>
      <c r="L190" s="56"/>
      <c r="M190" s="56"/>
      <c r="N190" s="56"/>
      <c r="O190" s="8"/>
      <c r="P190" s="54"/>
      <c r="Q190" s="57"/>
      <c r="R190" s="9"/>
      <c r="S190" s="9"/>
    </row>
    <row r="191" spans="1:19" ht="25">
      <c r="A191" s="465" t="s">
        <v>31</v>
      </c>
      <c r="B191" s="484" t="s">
        <v>2432</v>
      </c>
      <c r="C191" s="483" t="s">
        <v>166</v>
      </c>
      <c r="D191" s="3"/>
      <c r="E191" s="109">
        <v>1.64</v>
      </c>
      <c r="F191" s="51">
        <f t="shared" si="0"/>
        <v>2.3812800000000003</v>
      </c>
      <c r="G191" s="468">
        <f t="shared" si="1"/>
        <v>3.6801599999999999</v>
      </c>
      <c r="H191" s="44"/>
      <c r="I191" s="101" t="s">
        <v>139</v>
      </c>
      <c r="J191" s="53"/>
      <c r="K191" s="53"/>
      <c r="L191" s="56"/>
      <c r="M191" s="56"/>
      <c r="N191" s="56"/>
      <c r="O191" s="8"/>
      <c r="P191" s="54"/>
      <c r="Q191" s="57"/>
      <c r="R191" s="9"/>
      <c r="S191" s="9"/>
    </row>
    <row r="192" spans="1:19" ht="25">
      <c r="A192" s="465" t="s">
        <v>31</v>
      </c>
      <c r="B192" s="484" t="s">
        <v>2502</v>
      </c>
      <c r="C192" s="483" t="s">
        <v>166</v>
      </c>
      <c r="D192" s="3"/>
      <c r="E192" s="109">
        <v>2.41</v>
      </c>
      <c r="F192" s="51">
        <f t="shared" si="0"/>
        <v>3.4993200000000004</v>
      </c>
      <c r="G192" s="468">
        <f t="shared" si="1"/>
        <v>5.4080399999999997</v>
      </c>
      <c r="H192" s="44"/>
      <c r="I192" s="101" t="s">
        <v>139</v>
      </c>
      <c r="J192" s="53"/>
      <c r="K192" s="53"/>
      <c r="L192" s="56"/>
      <c r="M192" s="56"/>
      <c r="N192" s="56"/>
      <c r="O192" s="8"/>
      <c r="P192" s="54"/>
      <c r="Q192" s="57"/>
      <c r="R192" s="9"/>
      <c r="S192" s="9"/>
    </row>
    <row r="193" spans="1:19" ht="25">
      <c r="A193" s="465" t="s">
        <v>31</v>
      </c>
      <c r="B193" s="484" t="s">
        <v>2443</v>
      </c>
      <c r="C193" s="483" t="s">
        <v>166</v>
      </c>
      <c r="D193" s="3"/>
      <c r="E193" s="109">
        <v>2.61</v>
      </c>
      <c r="F193" s="51">
        <f t="shared" si="0"/>
        <v>3.78972</v>
      </c>
      <c r="G193" s="468">
        <f t="shared" si="1"/>
        <v>5.8568399999999992</v>
      </c>
      <c r="H193" s="44"/>
      <c r="I193" s="101" t="s">
        <v>139</v>
      </c>
      <c r="J193" s="53"/>
      <c r="K193" s="53"/>
      <c r="L193" s="56"/>
      <c r="M193" s="56"/>
      <c r="N193" s="56"/>
      <c r="O193" s="8"/>
      <c r="P193" s="54"/>
      <c r="Q193" s="57"/>
      <c r="R193" s="9"/>
      <c r="S193" s="9"/>
    </row>
    <row r="194" spans="1:19" ht="25">
      <c r="A194" s="465" t="s">
        <v>31</v>
      </c>
      <c r="B194" s="484" t="s">
        <v>2443</v>
      </c>
      <c r="C194" s="483" t="s">
        <v>107</v>
      </c>
      <c r="D194" s="3"/>
      <c r="E194" s="109">
        <v>2.78</v>
      </c>
      <c r="F194" s="51">
        <f t="shared" si="0"/>
        <v>4.0365599999999997</v>
      </c>
      <c r="G194" s="468">
        <f t="shared" si="1"/>
        <v>6.238319999999999</v>
      </c>
      <c r="H194" s="44"/>
      <c r="I194" s="101" t="s">
        <v>139</v>
      </c>
      <c r="J194" s="53"/>
      <c r="K194" s="53"/>
      <c r="L194" s="56"/>
      <c r="M194" s="56"/>
      <c r="N194" s="56"/>
      <c r="O194" s="8"/>
      <c r="P194" s="54"/>
      <c r="Q194" s="57"/>
      <c r="R194" s="9"/>
      <c r="S194" s="9"/>
    </row>
    <row r="195" spans="1:19" ht="25">
      <c r="A195" s="465" t="s">
        <v>31</v>
      </c>
      <c r="B195" s="484" t="s">
        <v>2503</v>
      </c>
      <c r="C195" s="483" t="s">
        <v>107</v>
      </c>
      <c r="D195" s="3"/>
      <c r="E195" s="109">
        <v>9.56</v>
      </c>
      <c r="F195" s="51">
        <f t="shared" si="0"/>
        <v>13.881120000000003</v>
      </c>
      <c r="G195" s="468">
        <f t="shared" si="1"/>
        <v>21.452640000000002</v>
      </c>
      <c r="H195" s="44"/>
      <c r="I195" s="101" t="s">
        <v>139</v>
      </c>
      <c r="J195" s="53"/>
      <c r="K195" s="53"/>
      <c r="L195" s="56"/>
      <c r="M195" s="56"/>
      <c r="N195" s="56"/>
      <c r="O195" s="8"/>
      <c r="P195" s="54"/>
      <c r="Q195" s="57"/>
      <c r="R195" s="9"/>
      <c r="S195" s="9"/>
    </row>
    <row r="196" spans="1:19" ht="25">
      <c r="A196" s="465" t="s">
        <v>31</v>
      </c>
      <c r="B196" s="484" t="s">
        <v>2433</v>
      </c>
      <c r="C196" s="483" t="s">
        <v>111</v>
      </c>
      <c r="D196" s="3"/>
      <c r="E196" s="109">
        <v>3.09</v>
      </c>
      <c r="F196" s="51">
        <f t="shared" si="0"/>
        <v>4.4866800000000007</v>
      </c>
      <c r="G196" s="468">
        <f t="shared" si="1"/>
        <v>6.9339599999999999</v>
      </c>
      <c r="H196" s="44"/>
      <c r="I196" s="101" t="s">
        <v>139</v>
      </c>
      <c r="J196" s="53"/>
      <c r="K196" s="53"/>
      <c r="L196" s="56"/>
      <c r="M196" s="56"/>
      <c r="N196" s="56"/>
      <c r="O196" s="8"/>
      <c r="P196" s="54"/>
      <c r="Q196" s="57"/>
      <c r="R196" s="9"/>
      <c r="S196" s="9"/>
    </row>
    <row r="197" spans="1:19" ht="25">
      <c r="A197" s="465" t="s">
        <v>31</v>
      </c>
      <c r="B197" s="484" t="s">
        <v>2444</v>
      </c>
      <c r="C197" s="483" t="s">
        <v>111</v>
      </c>
      <c r="D197" s="3"/>
      <c r="E197" s="109">
        <v>2.57</v>
      </c>
      <c r="F197" s="51">
        <f t="shared" si="0"/>
        <v>3.7316400000000001</v>
      </c>
      <c r="G197" s="468">
        <f t="shared" si="1"/>
        <v>5.76708</v>
      </c>
      <c r="H197" s="44"/>
      <c r="I197" s="101" t="s">
        <v>139</v>
      </c>
      <c r="J197" s="53"/>
      <c r="K197" s="53"/>
      <c r="L197" s="56"/>
      <c r="M197" s="56"/>
      <c r="N197" s="56"/>
      <c r="O197" s="8"/>
      <c r="P197" s="54"/>
      <c r="Q197" s="57"/>
      <c r="R197" s="9"/>
      <c r="S197" s="9"/>
    </row>
    <row r="198" spans="1:19" ht="25">
      <c r="A198" s="465" t="s">
        <v>31</v>
      </c>
      <c r="B198" s="484" t="s">
        <v>2504</v>
      </c>
      <c r="C198" s="483" t="s">
        <v>166</v>
      </c>
      <c r="D198" s="3"/>
      <c r="E198" s="109">
        <v>1.38</v>
      </c>
      <c r="F198" s="51">
        <f t="shared" si="0"/>
        <v>2.0037600000000002</v>
      </c>
      <c r="G198" s="468">
        <f t="shared" si="1"/>
        <v>3.0967199999999999</v>
      </c>
      <c r="H198" s="44"/>
      <c r="I198" s="101" t="s">
        <v>139</v>
      </c>
      <c r="J198" s="53"/>
      <c r="K198" s="53"/>
      <c r="L198" s="56"/>
      <c r="M198" s="56"/>
      <c r="N198" s="56"/>
      <c r="O198" s="8"/>
      <c r="P198" s="54"/>
      <c r="Q198" s="57"/>
      <c r="R198" s="9"/>
      <c r="S198" s="9"/>
    </row>
    <row r="199" spans="1:19" ht="25">
      <c r="A199" s="465" t="s">
        <v>31</v>
      </c>
      <c r="B199" s="484" t="s">
        <v>2505</v>
      </c>
      <c r="C199" s="483" t="s">
        <v>166</v>
      </c>
      <c r="D199" s="3"/>
      <c r="E199" s="109">
        <v>2.2799999999999998</v>
      </c>
      <c r="F199" s="51">
        <f t="shared" si="0"/>
        <v>3.3105600000000002</v>
      </c>
      <c r="G199" s="468">
        <f t="shared" si="1"/>
        <v>5.11632</v>
      </c>
      <c r="H199" s="44"/>
      <c r="I199" s="101" t="s">
        <v>139</v>
      </c>
      <c r="J199" s="53"/>
      <c r="K199" s="53"/>
      <c r="L199" s="56"/>
      <c r="M199" s="56"/>
      <c r="N199" s="56"/>
      <c r="O199" s="8"/>
      <c r="P199" s="54"/>
      <c r="Q199" s="57"/>
      <c r="R199" s="9"/>
      <c r="S199" s="9"/>
    </row>
    <row r="200" spans="1:19" ht="25">
      <c r="A200" s="465" t="s">
        <v>31</v>
      </c>
      <c r="B200" s="484" t="s">
        <v>2506</v>
      </c>
      <c r="C200" s="483" t="s">
        <v>166</v>
      </c>
      <c r="D200" s="3"/>
      <c r="E200" s="109">
        <v>1.71</v>
      </c>
      <c r="F200" s="51">
        <f t="shared" si="0"/>
        <v>2.4829200000000005</v>
      </c>
      <c r="G200" s="468">
        <f t="shared" si="1"/>
        <v>3.83724</v>
      </c>
      <c r="H200" s="44"/>
      <c r="I200" s="101" t="s">
        <v>139</v>
      </c>
      <c r="J200" s="53"/>
      <c r="K200" s="53"/>
      <c r="L200" s="56"/>
      <c r="M200" s="56"/>
      <c r="N200" s="56"/>
      <c r="O200" s="8"/>
      <c r="P200" s="54"/>
      <c r="Q200" s="57"/>
      <c r="R200" s="9"/>
      <c r="S200" s="9"/>
    </row>
    <row r="201" spans="1:19" ht="25">
      <c r="A201" s="465" t="s">
        <v>31</v>
      </c>
      <c r="B201" s="484" t="s">
        <v>2507</v>
      </c>
      <c r="C201" s="483" t="s">
        <v>166</v>
      </c>
      <c r="D201" s="3"/>
      <c r="E201" s="109">
        <v>2.73</v>
      </c>
      <c r="F201" s="51">
        <f t="shared" si="0"/>
        <v>3.9639600000000006</v>
      </c>
      <c r="G201" s="468">
        <f t="shared" si="1"/>
        <v>6.1261200000000002</v>
      </c>
      <c r="H201" s="44"/>
      <c r="I201" s="101" t="s">
        <v>139</v>
      </c>
      <c r="J201" s="53"/>
      <c r="K201" s="53"/>
      <c r="L201" s="56"/>
      <c r="M201" s="56"/>
      <c r="N201" s="56"/>
      <c r="O201" s="8"/>
      <c r="P201" s="54"/>
      <c r="Q201" s="57"/>
      <c r="R201" s="9"/>
      <c r="S201" s="9"/>
    </row>
    <row r="202" spans="1:19" ht="25">
      <c r="A202" s="465" t="s">
        <v>31</v>
      </c>
      <c r="B202" s="484" t="s">
        <v>2508</v>
      </c>
      <c r="C202" s="483" t="s">
        <v>361</v>
      </c>
      <c r="D202" s="3"/>
      <c r="E202" s="109">
        <v>11.88</v>
      </c>
      <c r="F202" s="51">
        <f t="shared" si="0"/>
        <v>17.249760000000002</v>
      </c>
      <c r="G202" s="468">
        <f t="shared" si="1"/>
        <v>26.658720000000002</v>
      </c>
      <c r="H202" s="44"/>
      <c r="I202" s="101" t="s">
        <v>139</v>
      </c>
      <c r="J202" s="53"/>
      <c r="K202" s="53"/>
      <c r="L202" s="56"/>
      <c r="M202" s="56"/>
      <c r="N202" s="56"/>
      <c r="O202" s="8"/>
      <c r="P202" s="54"/>
      <c r="Q202" s="57"/>
      <c r="R202" s="9"/>
      <c r="S202" s="9"/>
    </row>
    <row r="203" spans="1:19" ht="25">
      <c r="A203" s="465" t="s">
        <v>31</v>
      </c>
      <c r="B203" s="484" t="s">
        <v>2509</v>
      </c>
      <c r="C203" s="483" t="s">
        <v>107</v>
      </c>
      <c r="D203" s="3"/>
      <c r="E203" s="109">
        <v>1.06</v>
      </c>
      <c r="F203" s="51">
        <f t="shared" si="0"/>
        <v>1.5391200000000003</v>
      </c>
      <c r="G203" s="468">
        <f t="shared" si="1"/>
        <v>2.3786400000000003</v>
      </c>
      <c r="H203" s="44"/>
      <c r="I203" s="101" t="s">
        <v>139</v>
      </c>
      <c r="J203" s="53"/>
      <c r="K203" s="53"/>
      <c r="L203" s="56"/>
      <c r="M203" s="56"/>
      <c r="N203" s="56"/>
      <c r="O203" s="8"/>
      <c r="P203" s="54"/>
      <c r="Q203" s="57"/>
      <c r="R203" s="9"/>
      <c r="S203" s="9"/>
    </row>
    <row r="204" spans="1:19" ht="25">
      <c r="A204" s="465" t="s">
        <v>31</v>
      </c>
      <c r="B204" s="484" t="s">
        <v>2510</v>
      </c>
      <c r="C204" s="483" t="s">
        <v>111</v>
      </c>
      <c r="D204" s="3"/>
      <c r="E204" s="109">
        <v>2.77</v>
      </c>
      <c r="F204" s="51">
        <f t="shared" si="0"/>
        <v>4.0220400000000005</v>
      </c>
      <c r="G204" s="468">
        <f t="shared" si="1"/>
        <v>6.2158800000000003</v>
      </c>
      <c r="H204" s="44"/>
      <c r="I204" s="101" t="s">
        <v>139</v>
      </c>
      <c r="J204" s="53"/>
      <c r="K204" s="53"/>
      <c r="L204" s="56"/>
      <c r="M204" s="56"/>
      <c r="N204" s="56"/>
      <c r="O204" s="8"/>
      <c r="P204" s="54"/>
      <c r="Q204" s="57"/>
      <c r="R204" s="9"/>
      <c r="S204" s="9"/>
    </row>
    <row r="205" spans="1:19" ht="25">
      <c r="A205" s="465" t="s">
        <v>31</v>
      </c>
      <c r="B205" s="484" t="s">
        <v>2511</v>
      </c>
      <c r="C205" s="483" t="s">
        <v>111</v>
      </c>
      <c r="D205" s="3"/>
      <c r="E205" s="109">
        <v>3.02</v>
      </c>
      <c r="F205" s="51">
        <f t="shared" si="0"/>
        <v>4.3850400000000009</v>
      </c>
      <c r="G205" s="468">
        <f t="shared" si="1"/>
        <v>6.7768800000000011</v>
      </c>
      <c r="H205" s="44"/>
      <c r="I205" s="101" t="s">
        <v>139</v>
      </c>
      <c r="J205" s="53"/>
      <c r="K205" s="53"/>
      <c r="L205" s="56"/>
      <c r="M205" s="56"/>
      <c r="N205" s="56"/>
      <c r="O205" s="8"/>
      <c r="P205" s="54"/>
      <c r="Q205" s="57"/>
      <c r="R205" s="9"/>
      <c r="S205" s="9"/>
    </row>
    <row r="206" spans="1:19" ht="25">
      <c r="A206" s="465" t="s">
        <v>31</v>
      </c>
      <c r="B206" s="484" t="s">
        <v>2512</v>
      </c>
      <c r="C206" s="483" t="s">
        <v>109</v>
      </c>
      <c r="D206" s="3"/>
      <c r="E206" s="109">
        <v>3.36</v>
      </c>
      <c r="F206" s="51">
        <f t="shared" si="0"/>
        <v>4.8787200000000004</v>
      </c>
      <c r="G206" s="468">
        <f t="shared" si="1"/>
        <v>7.5398399999999999</v>
      </c>
      <c r="H206" s="44"/>
      <c r="I206" s="101" t="s">
        <v>139</v>
      </c>
      <c r="J206" s="53"/>
      <c r="K206" s="53"/>
      <c r="L206" s="56"/>
      <c r="M206" s="56"/>
      <c r="N206" s="56"/>
      <c r="O206" s="8"/>
      <c r="P206" s="54"/>
      <c r="Q206" s="57"/>
      <c r="R206" s="9"/>
      <c r="S206" s="9"/>
    </row>
    <row r="207" spans="1:19" ht="25">
      <c r="A207" s="465" t="s">
        <v>31</v>
      </c>
      <c r="B207" s="484" t="s">
        <v>2447</v>
      </c>
      <c r="C207" s="483" t="s">
        <v>155</v>
      </c>
      <c r="D207" s="3"/>
      <c r="E207" s="109">
        <v>2.68</v>
      </c>
      <c r="F207" s="51">
        <f t="shared" si="0"/>
        <v>3.8913600000000006</v>
      </c>
      <c r="G207" s="468">
        <f t="shared" si="1"/>
        <v>6.0139200000000006</v>
      </c>
      <c r="H207" s="44"/>
      <c r="I207" s="101" t="s">
        <v>139</v>
      </c>
      <c r="J207" s="53"/>
      <c r="K207" s="53"/>
      <c r="L207" s="56"/>
      <c r="M207" s="56"/>
      <c r="N207" s="56"/>
      <c r="O207" s="8"/>
      <c r="P207" s="54"/>
      <c r="Q207" s="57"/>
      <c r="R207" s="9"/>
      <c r="S207" s="9"/>
    </row>
    <row r="208" spans="1:19" ht="25">
      <c r="A208" s="465" t="s">
        <v>31</v>
      </c>
      <c r="B208" s="484" t="s">
        <v>2513</v>
      </c>
      <c r="C208" s="483" t="s">
        <v>166</v>
      </c>
      <c r="D208" s="3"/>
      <c r="E208" s="109">
        <v>2.19</v>
      </c>
      <c r="F208" s="51">
        <f t="shared" si="0"/>
        <v>3.1798800000000003</v>
      </c>
      <c r="G208" s="468">
        <f t="shared" si="1"/>
        <v>4.9143600000000003</v>
      </c>
      <c r="H208" s="44"/>
      <c r="I208" s="101" t="s">
        <v>139</v>
      </c>
      <c r="J208" s="53"/>
      <c r="K208" s="53"/>
      <c r="L208" s="56"/>
      <c r="M208" s="56"/>
      <c r="N208" s="56"/>
      <c r="O208" s="8"/>
      <c r="P208" s="54"/>
      <c r="Q208" s="57"/>
      <c r="R208" s="9"/>
      <c r="S208" s="9"/>
    </row>
    <row r="209" spans="1:19" ht="25">
      <c r="A209" s="465" t="s">
        <v>31</v>
      </c>
      <c r="B209" s="484" t="s">
        <v>2514</v>
      </c>
      <c r="C209" s="483" t="s">
        <v>166</v>
      </c>
      <c r="D209" s="3"/>
      <c r="E209" s="109">
        <v>3.71</v>
      </c>
      <c r="F209" s="51">
        <f t="shared" si="0"/>
        <v>5.3869200000000008</v>
      </c>
      <c r="G209" s="468">
        <f t="shared" si="1"/>
        <v>8.3252400000000009</v>
      </c>
      <c r="H209" s="44"/>
      <c r="I209" s="101" t="s">
        <v>139</v>
      </c>
      <c r="J209" s="53"/>
      <c r="K209" s="53"/>
      <c r="L209" s="56"/>
      <c r="M209" s="56"/>
      <c r="N209" s="56"/>
      <c r="O209" s="8"/>
      <c r="P209" s="54"/>
      <c r="Q209" s="57"/>
      <c r="R209" s="9"/>
      <c r="S209" s="9"/>
    </row>
    <row r="210" spans="1:19" ht="25">
      <c r="A210" s="465" t="s">
        <v>31</v>
      </c>
      <c r="B210" s="484" t="s">
        <v>2515</v>
      </c>
      <c r="C210" s="483" t="s">
        <v>107</v>
      </c>
      <c r="D210" s="3"/>
      <c r="E210" s="109">
        <v>3.59</v>
      </c>
      <c r="F210" s="51">
        <f t="shared" si="0"/>
        <v>5.2126800000000006</v>
      </c>
      <c r="G210" s="468">
        <f t="shared" si="1"/>
        <v>8.0559600000000007</v>
      </c>
      <c r="H210" s="44"/>
      <c r="I210" s="101" t="s">
        <v>139</v>
      </c>
      <c r="J210" s="53"/>
      <c r="K210" s="53"/>
      <c r="L210" s="56"/>
      <c r="M210" s="56"/>
      <c r="N210" s="56"/>
      <c r="O210" s="8"/>
      <c r="P210" s="54"/>
      <c r="Q210" s="57"/>
      <c r="R210" s="9"/>
      <c r="S210" s="9"/>
    </row>
    <row r="211" spans="1:19" ht="25">
      <c r="A211" s="465" t="s">
        <v>31</v>
      </c>
      <c r="B211" s="484" t="s">
        <v>2434</v>
      </c>
      <c r="C211" s="483" t="s">
        <v>155</v>
      </c>
      <c r="D211" s="3"/>
      <c r="E211" s="109">
        <v>2.09</v>
      </c>
      <c r="F211" s="51">
        <f t="shared" si="0"/>
        <v>3.0346800000000003</v>
      </c>
      <c r="G211" s="468">
        <f t="shared" si="1"/>
        <v>4.6899600000000001</v>
      </c>
      <c r="H211" s="44"/>
      <c r="I211" s="101" t="s">
        <v>139</v>
      </c>
      <c r="J211" s="53"/>
      <c r="K211" s="53"/>
      <c r="L211" s="56"/>
      <c r="M211" s="56"/>
      <c r="N211" s="56"/>
      <c r="O211" s="8"/>
      <c r="P211" s="54"/>
      <c r="Q211" s="57"/>
      <c r="R211" s="9"/>
      <c r="S211" s="9"/>
    </row>
    <row r="212" spans="1:19" ht="25">
      <c r="A212" s="465" t="s">
        <v>31</v>
      </c>
      <c r="B212" s="484" t="s">
        <v>2516</v>
      </c>
      <c r="C212" s="483" t="s">
        <v>155</v>
      </c>
      <c r="D212" s="3"/>
      <c r="E212" s="109">
        <v>2.4300000000000002</v>
      </c>
      <c r="F212" s="51">
        <f t="shared" si="0"/>
        <v>3.5283600000000011</v>
      </c>
      <c r="G212" s="468">
        <f t="shared" si="1"/>
        <v>5.4529200000000007</v>
      </c>
      <c r="H212" s="44"/>
      <c r="I212" s="101" t="s">
        <v>139</v>
      </c>
      <c r="J212" s="53"/>
      <c r="K212" s="53"/>
      <c r="L212" s="56"/>
      <c r="M212" s="56"/>
      <c r="N212" s="56"/>
      <c r="O212" s="8"/>
      <c r="P212" s="54"/>
      <c r="Q212" s="57"/>
      <c r="R212" s="9"/>
      <c r="S212" s="9"/>
    </row>
    <row r="213" spans="1:19" ht="25">
      <c r="A213" s="465" t="s">
        <v>31</v>
      </c>
      <c r="B213" s="484" t="s">
        <v>2517</v>
      </c>
      <c r="C213" s="485" t="s">
        <v>90</v>
      </c>
      <c r="D213" s="3"/>
      <c r="E213" s="109">
        <v>2.5</v>
      </c>
      <c r="F213" s="51">
        <f t="shared" si="0"/>
        <v>3.63</v>
      </c>
      <c r="G213" s="468">
        <f t="shared" si="1"/>
        <v>5.6099999999999994</v>
      </c>
      <c r="H213" s="44"/>
      <c r="I213" s="53" t="s">
        <v>105</v>
      </c>
      <c r="J213" s="53"/>
      <c r="K213" s="53"/>
      <c r="L213" s="56"/>
      <c r="M213" s="56"/>
      <c r="N213" s="56"/>
      <c r="O213" s="8"/>
      <c r="P213" s="54"/>
      <c r="Q213" s="57"/>
      <c r="R213" s="9"/>
      <c r="S213" s="9"/>
    </row>
    <row r="214" spans="1:19" ht="25">
      <c r="A214" s="465" t="s">
        <v>31</v>
      </c>
      <c r="B214" s="484" t="s">
        <v>2517</v>
      </c>
      <c r="C214" s="485" t="s">
        <v>90</v>
      </c>
      <c r="D214" s="3"/>
      <c r="E214" s="109">
        <v>2.15</v>
      </c>
      <c r="F214" s="51">
        <f t="shared" si="0"/>
        <v>3.1218000000000004</v>
      </c>
      <c r="G214" s="468">
        <f t="shared" si="1"/>
        <v>4.8246000000000002</v>
      </c>
      <c r="H214" s="44"/>
      <c r="I214" s="53" t="s">
        <v>105</v>
      </c>
      <c r="J214" s="53"/>
      <c r="K214" s="53"/>
      <c r="L214" s="56"/>
      <c r="M214" s="56"/>
      <c r="N214" s="56"/>
      <c r="O214" s="8"/>
      <c r="P214" s="54"/>
      <c r="Q214" s="57"/>
      <c r="R214" s="9"/>
      <c r="S214" s="9"/>
    </row>
    <row r="215" spans="1:19" ht="25">
      <c r="A215" s="465" t="s">
        <v>31</v>
      </c>
      <c r="B215" s="484" t="s">
        <v>2518</v>
      </c>
      <c r="C215" s="485" t="s">
        <v>74</v>
      </c>
      <c r="D215" s="3"/>
      <c r="E215" s="109">
        <v>1.35</v>
      </c>
      <c r="F215" s="51">
        <f t="shared" si="0"/>
        <v>1.9602000000000004</v>
      </c>
      <c r="G215" s="468">
        <f t="shared" si="1"/>
        <v>3.0294000000000003</v>
      </c>
      <c r="H215" s="44"/>
      <c r="I215" s="53" t="s">
        <v>105</v>
      </c>
      <c r="J215" s="53"/>
      <c r="K215" s="53"/>
      <c r="L215" s="56"/>
      <c r="M215" s="56"/>
      <c r="N215" s="56"/>
      <c r="O215" s="8"/>
      <c r="P215" s="54"/>
      <c r="Q215" s="57"/>
      <c r="R215" s="9"/>
      <c r="S215" s="9"/>
    </row>
    <row r="216" spans="1:19" ht="25">
      <c r="A216" s="465" t="s">
        <v>31</v>
      </c>
      <c r="B216" s="484" t="s">
        <v>2519</v>
      </c>
      <c r="C216" s="485" t="s">
        <v>90</v>
      </c>
      <c r="D216" s="3"/>
      <c r="E216" s="109">
        <v>2.75</v>
      </c>
      <c r="F216" s="51">
        <f t="shared" si="0"/>
        <v>3.9930000000000008</v>
      </c>
      <c r="G216" s="468">
        <f t="shared" si="1"/>
        <v>6.1710000000000003</v>
      </c>
      <c r="H216" s="44"/>
      <c r="I216" s="53" t="s">
        <v>105</v>
      </c>
      <c r="J216" s="53"/>
      <c r="K216" s="53"/>
      <c r="L216" s="56"/>
      <c r="M216" s="56"/>
      <c r="N216" s="56"/>
      <c r="O216" s="8"/>
      <c r="P216" s="54"/>
      <c r="Q216" s="57"/>
      <c r="R216" s="9"/>
      <c r="S216" s="9"/>
    </row>
    <row r="217" spans="1:19" ht="25">
      <c r="A217" s="465" t="s">
        <v>31</v>
      </c>
      <c r="B217" s="484" t="s">
        <v>2520</v>
      </c>
      <c r="C217" s="485" t="s">
        <v>74</v>
      </c>
      <c r="D217" s="3"/>
      <c r="E217" s="109">
        <v>2.25</v>
      </c>
      <c r="F217" s="51">
        <f t="shared" si="0"/>
        <v>3.2670000000000003</v>
      </c>
      <c r="G217" s="468">
        <f t="shared" si="1"/>
        <v>5.0490000000000004</v>
      </c>
      <c r="H217" s="44"/>
      <c r="I217" s="53" t="s">
        <v>105</v>
      </c>
      <c r="J217" s="53"/>
      <c r="K217" s="53"/>
      <c r="L217" s="56"/>
      <c r="M217" s="56"/>
      <c r="N217" s="56"/>
      <c r="O217" s="8"/>
      <c r="P217" s="54"/>
      <c r="Q217" s="57"/>
      <c r="R217" s="9"/>
      <c r="S217" s="9"/>
    </row>
    <row r="218" spans="1:19" ht="25">
      <c r="A218" s="465" t="s">
        <v>31</v>
      </c>
      <c r="B218" s="484" t="s">
        <v>2521</v>
      </c>
      <c r="C218" s="485" t="s">
        <v>90</v>
      </c>
      <c r="D218" s="3"/>
      <c r="E218" s="109">
        <v>2.95</v>
      </c>
      <c r="F218" s="51">
        <f t="shared" si="0"/>
        <v>4.2834000000000012</v>
      </c>
      <c r="G218" s="468">
        <f t="shared" si="1"/>
        <v>6.6198000000000006</v>
      </c>
      <c r="H218" s="44"/>
      <c r="I218" s="53" t="s">
        <v>105</v>
      </c>
      <c r="J218" s="53"/>
      <c r="K218" s="53"/>
      <c r="L218" s="56"/>
      <c r="M218" s="56"/>
      <c r="N218" s="56"/>
      <c r="O218" s="8"/>
      <c r="P218" s="54"/>
      <c r="Q218" s="57"/>
      <c r="R218" s="9"/>
      <c r="S218" s="9"/>
    </row>
    <row r="219" spans="1:19" ht="25">
      <c r="A219" s="465" t="s">
        <v>31</v>
      </c>
      <c r="B219" s="484" t="s">
        <v>2522</v>
      </c>
      <c r="C219" s="485" t="s">
        <v>74</v>
      </c>
      <c r="D219" s="3"/>
      <c r="E219" s="109">
        <v>2.5</v>
      </c>
      <c r="F219" s="51">
        <f t="shared" si="0"/>
        <v>3.63</v>
      </c>
      <c r="G219" s="468">
        <f t="shared" si="1"/>
        <v>5.6099999999999994</v>
      </c>
      <c r="H219" s="44"/>
      <c r="I219" s="53" t="s">
        <v>105</v>
      </c>
      <c r="J219" s="53"/>
      <c r="K219" s="53"/>
      <c r="L219" s="56"/>
      <c r="M219" s="56"/>
      <c r="N219" s="56"/>
      <c r="O219" s="8"/>
      <c r="P219" s="54"/>
      <c r="Q219" s="57"/>
      <c r="R219" s="9"/>
      <c r="S219" s="9"/>
    </row>
    <row r="220" spans="1:19" ht="25">
      <c r="A220" s="465" t="s">
        <v>31</v>
      </c>
      <c r="B220" s="484" t="s">
        <v>2522</v>
      </c>
      <c r="C220" s="485" t="s">
        <v>90</v>
      </c>
      <c r="D220" s="3"/>
      <c r="E220" s="109">
        <v>4.5</v>
      </c>
      <c r="F220" s="51">
        <f t="shared" si="0"/>
        <v>6.5340000000000007</v>
      </c>
      <c r="G220" s="468">
        <f t="shared" si="1"/>
        <v>10.098000000000001</v>
      </c>
      <c r="H220" s="44"/>
      <c r="I220" s="53" t="s">
        <v>105</v>
      </c>
      <c r="J220" s="53"/>
      <c r="K220" s="53"/>
      <c r="L220" s="56"/>
      <c r="M220" s="56"/>
      <c r="N220" s="56"/>
      <c r="O220" s="8"/>
      <c r="P220" s="54"/>
      <c r="Q220" s="57"/>
      <c r="R220" s="9"/>
      <c r="S220" s="9"/>
    </row>
    <row r="221" spans="1:19" ht="25">
      <c r="A221" s="465" t="s">
        <v>31</v>
      </c>
      <c r="B221" s="484" t="s">
        <v>2523</v>
      </c>
      <c r="C221" s="485" t="s">
        <v>74</v>
      </c>
      <c r="D221" s="3"/>
      <c r="E221" s="109">
        <v>4.95</v>
      </c>
      <c r="F221" s="51">
        <f t="shared" si="0"/>
        <v>7.1874000000000002</v>
      </c>
      <c r="G221" s="468">
        <f t="shared" si="1"/>
        <v>11.107799999999999</v>
      </c>
      <c r="H221" s="44"/>
      <c r="I221" s="53" t="s">
        <v>105</v>
      </c>
      <c r="J221" s="53"/>
      <c r="K221" s="53"/>
      <c r="L221" s="56"/>
      <c r="M221" s="56"/>
      <c r="N221" s="56"/>
      <c r="O221" s="8"/>
      <c r="P221" s="54"/>
      <c r="Q221" s="57"/>
      <c r="R221" s="9"/>
      <c r="S221" s="9"/>
    </row>
    <row r="222" spans="1:19" ht="25">
      <c r="A222" s="465" t="s">
        <v>31</v>
      </c>
      <c r="B222" s="484" t="s">
        <v>2524</v>
      </c>
      <c r="C222" s="485" t="s">
        <v>159</v>
      </c>
      <c r="D222" s="3"/>
      <c r="E222" s="109">
        <v>1.95</v>
      </c>
      <c r="F222" s="51">
        <f t="shared" si="0"/>
        <v>2.8313999999999999</v>
      </c>
      <c r="G222" s="468">
        <f t="shared" si="1"/>
        <v>4.3757999999999999</v>
      </c>
      <c r="H222" s="44"/>
      <c r="I222" s="53" t="s">
        <v>105</v>
      </c>
      <c r="J222" s="53"/>
      <c r="K222" s="53"/>
      <c r="L222" s="56"/>
      <c r="M222" s="56"/>
      <c r="N222" s="56"/>
      <c r="O222" s="8"/>
      <c r="P222" s="54"/>
      <c r="Q222" s="57"/>
      <c r="R222" s="9"/>
      <c r="S222" s="9"/>
    </row>
    <row r="223" spans="1:19" ht="25">
      <c r="A223" s="465" t="s">
        <v>31</v>
      </c>
      <c r="B223" s="484" t="s">
        <v>2525</v>
      </c>
      <c r="C223" s="485" t="s">
        <v>74</v>
      </c>
      <c r="D223" s="3"/>
      <c r="E223" s="109">
        <v>2.5</v>
      </c>
      <c r="F223" s="51">
        <f t="shared" si="0"/>
        <v>3.63</v>
      </c>
      <c r="G223" s="468">
        <f t="shared" si="1"/>
        <v>5.6099999999999994</v>
      </c>
      <c r="H223" s="44"/>
      <c r="I223" s="53" t="s">
        <v>105</v>
      </c>
      <c r="J223" s="53"/>
      <c r="K223" s="53"/>
      <c r="L223" s="56"/>
      <c r="M223" s="56"/>
      <c r="N223" s="56"/>
      <c r="O223" s="8"/>
      <c r="P223" s="54"/>
      <c r="Q223" s="57"/>
      <c r="R223" s="9"/>
      <c r="S223" s="9"/>
    </row>
    <row r="224" spans="1:19" ht="25">
      <c r="A224" s="465" t="s">
        <v>31</v>
      </c>
      <c r="B224" s="484" t="s">
        <v>2526</v>
      </c>
      <c r="C224" s="485" t="s">
        <v>74</v>
      </c>
      <c r="D224" s="3"/>
      <c r="E224" s="109">
        <v>2.95</v>
      </c>
      <c r="F224" s="51">
        <f t="shared" si="0"/>
        <v>4.2834000000000012</v>
      </c>
      <c r="G224" s="468">
        <f t="shared" si="1"/>
        <v>6.6198000000000006</v>
      </c>
      <c r="H224" s="44"/>
      <c r="I224" s="53" t="s">
        <v>105</v>
      </c>
      <c r="J224" s="53"/>
      <c r="K224" s="53"/>
      <c r="L224" s="56"/>
      <c r="M224" s="56"/>
      <c r="N224" s="56"/>
      <c r="O224" s="8"/>
      <c r="P224" s="54"/>
      <c r="Q224" s="57"/>
      <c r="R224" s="9"/>
      <c r="S224" s="9"/>
    </row>
    <row r="225" spans="1:19" ht="25">
      <c r="A225" s="465" t="s">
        <v>31</v>
      </c>
      <c r="B225" s="484" t="s">
        <v>2525</v>
      </c>
      <c r="C225" s="485" t="s">
        <v>90</v>
      </c>
      <c r="D225" s="3"/>
      <c r="E225" s="109">
        <v>9.9499999999999993</v>
      </c>
      <c r="F225" s="51">
        <f t="shared" si="0"/>
        <v>14.447400000000002</v>
      </c>
      <c r="G225" s="468">
        <f t="shared" si="1"/>
        <v>22.3278</v>
      </c>
      <c r="H225" s="44"/>
      <c r="I225" s="53" t="s">
        <v>105</v>
      </c>
      <c r="J225" s="53"/>
      <c r="K225" s="53"/>
      <c r="L225" s="56"/>
      <c r="M225" s="56"/>
      <c r="N225" s="56"/>
      <c r="O225" s="8"/>
      <c r="P225" s="54"/>
      <c r="Q225" s="57"/>
      <c r="R225" s="9"/>
      <c r="S225" s="9"/>
    </row>
    <row r="226" spans="1:19" ht="25">
      <c r="A226" s="465" t="s">
        <v>31</v>
      </c>
      <c r="B226" s="484" t="s">
        <v>2527</v>
      </c>
      <c r="C226" s="485" t="s">
        <v>691</v>
      </c>
      <c r="D226" s="3"/>
      <c r="E226" s="109">
        <v>2.12</v>
      </c>
      <c r="F226" s="51">
        <f t="shared" si="0"/>
        <v>3.0782400000000005</v>
      </c>
      <c r="G226" s="468">
        <f t="shared" si="1"/>
        <v>4.7572800000000006</v>
      </c>
      <c r="H226" s="44"/>
      <c r="I226" s="53" t="s">
        <v>254</v>
      </c>
      <c r="J226" s="53"/>
      <c r="K226" s="53"/>
      <c r="L226" s="56"/>
      <c r="M226" s="56"/>
      <c r="N226" s="56"/>
      <c r="O226" s="8"/>
      <c r="P226" s="54"/>
      <c r="Q226" s="57"/>
      <c r="R226" s="9"/>
      <c r="S226" s="9"/>
    </row>
    <row r="227" spans="1:19" ht="25">
      <c r="A227" s="465" t="s">
        <v>31</v>
      </c>
      <c r="B227" s="484" t="s">
        <v>2528</v>
      </c>
      <c r="C227" s="485" t="s">
        <v>691</v>
      </c>
      <c r="D227" s="3"/>
      <c r="E227" s="109">
        <v>4.3499999999999996</v>
      </c>
      <c r="F227" s="51">
        <f t="shared" si="0"/>
        <v>6.3162000000000003</v>
      </c>
      <c r="G227" s="468">
        <f t="shared" si="1"/>
        <v>9.7614000000000001</v>
      </c>
      <c r="H227" s="44"/>
      <c r="I227" s="53" t="s">
        <v>254</v>
      </c>
      <c r="J227" s="53"/>
      <c r="K227" s="53"/>
      <c r="L227" s="56"/>
      <c r="M227" s="56"/>
      <c r="N227" s="56"/>
      <c r="O227" s="8"/>
      <c r="P227" s="54"/>
      <c r="Q227" s="57"/>
      <c r="R227" s="9"/>
      <c r="S227" s="9"/>
    </row>
    <row r="228" spans="1:19" ht="25">
      <c r="A228" s="465" t="s">
        <v>31</v>
      </c>
      <c r="B228" s="484" t="s">
        <v>2529</v>
      </c>
      <c r="C228" s="485" t="s">
        <v>186</v>
      </c>
      <c r="D228" s="3"/>
      <c r="E228" s="109">
        <v>2.15</v>
      </c>
      <c r="F228" s="51">
        <f t="shared" si="0"/>
        <v>3.1218000000000004</v>
      </c>
      <c r="G228" s="468">
        <f t="shared" si="1"/>
        <v>4.8246000000000002</v>
      </c>
      <c r="H228" s="44"/>
      <c r="I228" s="53" t="s">
        <v>254</v>
      </c>
      <c r="J228" s="53"/>
      <c r="K228" s="53"/>
      <c r="L228" s="56"/>
      <c r="M228" s="56"/>
      <c r="N228" s="56"/>
      <c r="O228" s="8"/>
      <c r="P228" s="54"/>
      <c r="Q228" s="57"/>
      <c r="R228" s="9"/>
      <c r="S228" s="9"/>
    </row>
    <row r="229" spans="1:19" ht="25">
      <c r="A229" s="465" t="s">
        <v>31</v>
      </c>
      <c r="B229" s="484" t="s">
        <v>2530</v>
      </c>
      <c r="C229" s="485" t="s">
        <v>186</v>
      </c>
      <c r="D229" s="3"/>
      <c r="E229" s="109">
        <v>1.27</v>
      </c>
      <c r="F229" s="51">
        <f t="shared" si="0"/>
        <v>1.8440400000000006</v>
      </c>
      <c r="G229" s="468">
        <f t="shared" si="1"/>
        <v>2.8498800000000006</v>
      </c>
      <c r="H229" s="44"/>
      <c r="I229" s="53" t="s">
        <v>254</v>
      </c>
      <c r="J229" s="53"/>
      <c r="K229" s="53"/>
      <c r="L229" s="56"/>
      <c r="M229" s="56"/>
      <c r="N229" s="56"/>
      <c r="O229" s="8"/>
      <c r="P229" s="54"/>
      <c r="Q229" s="57"/>
      <c r="R229" s="9"/>
      <c r="S229" s="9"/>
    </row>
    <row r="230" spans="1:19" ht="25">
      <c r="A230" s="465" t="s">
        <v>31</v>
      </c>
      <c r="B230" s="484" t="s">
        <v>2531</v>
      </c>
      <c r="C230" s="485" t="s">
        <v>186</v>
      </c>
      <c r="D230" s="3"/>
      <c r="E230" s="109">
        <v>4</v>
      </c>
      <c r="F230" s="51">
        <f t="shared" si="0"/>
        <v>5.8080000000000007</v>
      </c>
      <c r="G230" s="468">
        <f t="shared" si="1"/>
        <v>8.9760000000000009</v>
      </c>
      <c r="H230" s="44"/>
      <c r="I230" s="53" t="s">
        <v>254</v>
      </c>
      <c r="J230" s="53"/>
      <c r="K230" s="53"/>
      <c r="L230" s="56"/>
      <c r="M230" s="56"/>
      <c r="N230" s="56"/>
      <c r="O230" s="8"/>
      <c r="P230" s="54"/>
      <c r="Q230" s="57"/>
      <c r="R230" s="9"/>
      <c r="S230" s="9"/>
    </row>
    <row r="231" spans="1:19" ht="25">
      <c r="A231" s="465" t="s">
        <v>31</v>
      </c>
      <c r="B231" s="484" t="s">
        <v>2532</v>
      </c>
      <c r="C231" s="485" t="s">
        <v>74</v>
      </c>
      <c r="D231" s="3"/>
      <c r="E231" s="109">
        <v>1.78</v>
      </c>
      <c r="F231" s="51">
        <f t="shared" si="0"/>
        <v>2.5845600000000002</v>
      </c>
      <c r="G231" s="468">
        <f t="shared" si="1"/>
        <v>3.9943200000000001</v>
      </c>
      <c r="H231" s="44"/>
      <c r="I231" s="53" t="s">
        <v>254</v>
      </c>
      <c r="J231" s="53"/>
      <c r="K231" s="53"/>
      <c r="L231" s="56"/>
      <c r="M231" s="56"/>
      <c r="N231" s="56"/>
      <c r="O231" s="8"/>
      <c r="P231" s="54"/>
      <c r="Q231" s="57"/>
      <c r="R231" s="9"/>
      <c r="S231" s="9"/>
    </row>
    <row r="232" spans="1:19" ht="25">
      <c r="A232" s="465" t="s">
        <v>31</v>
      </c>
      <c r="B232" s="484" t="s">
        <v>2533</v>
      </c>
      <c r="C232" s="485" t="s">
        <v>74</v>
      </c>
      <c r="D232" s="3"/>
      <c r="E232" s="109">
        <v>3.25</v>
      </c>
      <c r="F232" s="51">
        <f t="shared" si="0"/>
        <v>4.7190000000000003</v>
      </c>
      <c r="G232" s="468">
        <f t="shared" si="1"/>
        <v>7.2930000000000001</v>
      </c>
      <c r="H232" s="44"/>
      <c r="I232" s="53" t="s">
        <v>254</v>
      </c>
      <c r="J232" s="53"/>
      <c r="K232" s="53"/>
      <c r="L232" s="56"/>
      <c r="M232" s="56"/>
      <c r="N232" s="56"/>
      <c r="O232" s="8"/>
      <c r="P232" s="54"/>
      <c r="Q232" s="57"/>
      <c r="R232" s="9"/>
      <c r="S232" s="9"/>
    </row>
    <row r="233" spans="1:19" ht="25">
      <c r="A233" s="465" t="s">
        <v>31</v>
      </c>
      <c r="B233" s="484" t="s">
        <v>2534</v>
      </c>
      <c r="C233" s="485" t="s">
        <v>74</v>
      </c>
      <c r="D233" s="3"/>
      <c r="E233" s="109">
        <v>2.15</v>
      </c>
      <c r="F233" s="51">
        <f t="shared" si="0"/>
        <v>3.1218000000000004</v>
      </c>
      <c r="G233" s="468">
        <f t="shared" si="1"/>
        <v>4.8246000000000002</v>
      </c>
      <c r="H233" s="44"/>
      <c r="I233" s="53" t="s">
        <v>254</v>
      </c>
      <c r="J233" s="53"/>
      <c r="K233" s="53"/>
      <c r="L233" s="56"/>
      <c r="M233" s="56"/>
      <c r="N233" s="56"/>
      <c r="O233" s="8"/>
      <c r="P233" s="54"/>
      <c r="Q233" s="57"/>
      <c r="R233" s="9"/>
      <c r="S233" s="9"/>
    </row>
    <row r="234" spans="1:19" ht="25">
      <c r="A234" s="465" t="s">
        <v>31</v>
      </c>
      <c r="B234" s="484" t="s">
        <v>2535</v>
      </c>
      <c r="C234" s="485" t="s">
        <v>74</v>
      </c>
      <c r="D234" s="3"/>
      <c r="E234" s="109">
        <v>4.3499999999999996</v>
      </c>
      <c r="F234" s="51">
        <f t="shared" si="0"/>
        <v>6.3162000000000003</v>
      </c>
      <c r="G234" s="468">
        <f t="shared" si="1"/>
        <v>9.7614000000000001</v>
      </c>
      <c r="H234" s="44"/>
      <c r="I234" s="53" t="s">
        <v>254</v>
      </c>
      <c r="J234" s="53"/>
      <c r="K234" s="53"/>
      <c r="L234" s="56"/>
      <c r="M234" s="56"/>
      <c r="N234" s="56"/>
      <c r="O234" s="8"/>
      <c r="P234" s="54"/>
      <c r="Q234" s="57"/>
      <c r="R234" s="9"/>
      <c r="S234" s="9"/>
    </row>
    <row r="235" spans="1:19" ht="25">
      <c r="A235" s="465" t="s">
        <v>31</v>
      </c>
      <c r="B235" s="484" t="s">
        <v>2436</v>
      </c>
      <c r="C235" s="485" t="s">
        <v>74</v>
      </c>
      <c r="D235" s="3"/>
      <c r="E235" s="109">
        <v>3.25</v>
      </c>
      <c r="F235" s="51">
        <f t="shared" si="0"/>
        <v>4.7190000000000003</v>
      </c>
      <c r="G235" s="468">
        <f t="shared" si="1"/>
        <v>7.2930000000000001</v>
      </c>
      <c r="H235" s="44"/>
      <c r="I235" s="53" t="s">
        <v>254</v>
      </c>
      <c r="J235" s="53"/>
      <c r="K235" s="53"/>
      <c r="L235" s="56"/>
      <c r="M235" s="56"/>
      <c r="N235" s="56"/>
      <c r="O235" s="8"/>
      <c r="P235" s="54"/>
      <c r="Q235" s="57"/>
      <c r="R235" s="9"/>
      <c r="S235" s="9"/>
    </row>
    <row r="236" spans="1:19" ht="25">
      <c r="A236" s="465" t="s">
        <v>31</v>
      </c>
      <c r="B236" s="484" t="s">
        <v>2437</v>
      </c>
      <c r="C236" s="485" t="s">
        <v>74</v>
      </c>
      <c r="D236" s="3"/>
      <c r="E236" s="109">
        <v>3.3</v>
      </c>
      <c r="F236" s="51">
        <f t="shared" si="0"/>
        <v>4.7915999999999999</v>
      </c>
      <c r="G236" s="468">
        <f t="shared" si="1"/>
        <v>7.4051999999999998</v>
      </c>
      <c r="H236" s="44"/>
      <c r="I236" s="53" t="s">
        <v>254</v>
      </c>
      <c r="J236" s="53"/>
      <c r="K236" s="53"/>
      <c r="L236" s="56"/>
      <c r="M236" s="56"/>
      <c r="N236" s="56"/>
      <c r="O236" s="8"/>
      <c r="P236" s="54"/>
      <c r="Q236" s="57"/>
      <c r="R236" s="9"/>
      <c r="S236" s="9"/>
    </row>
    <row r="237" spans="1:19" ht="25">
      <c r="A237" s="465" t="s">
        <v>31</v>
      </c>
      <c r="B237" s="484" t="s">
        <v>2536</v>
      </c>
      <c r="C237" s="485" t="s">
        <v>74</v>
      </c>
      <c r="D237" s="3"/>
      <c r="E237" s="109">
        <v>3.25</v>
      </c>
      <c r="F237" s="51">
        <f t="shared" si="0"/>
        <v>4.7190000000000003</v>
      </c>
      <c r="G237" s="468">
        <f t="shared" si="1"/>
        <v>7.2930000000000001</v>
      </c>
      <c r="H237" s="44"/>
      <c r="I237" s="53" t="s">
        <v>254</v>
      </c>
      <c r="J237" s="53"/>
      <c r="K237" s="53"/>
      <c r="L237" s="56"/>
      <c r="M237" s="56"/>
      <c r="N237" s="56"/>
      <c r="O237" s="8"/>
      <c r="P237" s="54"/>
      <c r="Q237" s="57"/>
      <c r="R237" s="9"/>
      <c r="S237" s="9"/>
    </row>
    <row r="238" spans="1:19" ht="25">
      <c r="A238" s="465" t="s">
        <v>31</v>
      </c>
      <c r="B238" s="484" t="s">
        <v>2537</v>
      </c>
      <c r="C238" s="485" t="s">
        <v>74</v>
      </c>
      <c r="D238" s="3"/>
      <c r="E238" s="109">
        <v>2.15</v>
      </c>
      <c r="F238" s="51">
        <f t="shared" si="0"/>
        <v>3.1218000000000004</v>
      </c>
      <c r="G238" s="468">
        <f t="shared" si="1"/>
        <v>4.8246000000000002</v>
      </c>
      <c r="H238" s="44"/>
      <c r="I238" s="53" t="s">
        <v>254</v>
      </c>
      <c r="J238" s="53"/>
      <c r="K238" s="53"/>
      <c r="L238" s="56"/>
      <c r="M238" s="56"/>
      <c r="N238" s="56"/>
      <c r="O238" s="8"/>
      <c r="P238" s="54"/>
      <c r="Q238" s="57"/>
      <c r="R238" s="9"/>
      <c r="S238" s="9"/>
    </row>
    <row r="239" spans="1:19" ht="25">
      <c r="A239" s="465" t="s">
        <v>31</v>
      </c>
      <c r="B239" s="484" t="s">
        <v>2440</v>
      </c>
      <c r="C239" s="485" t="s">
        <v>74</v>
      </c>
      <c r="D239" s="3"/>
      <c r="E239" s="109">
        <v>2.15</v>
      </c>
      <c r="F239" s="51">
        <f t="shared" si="0"/>
        <v>3.1218000000000004</v>
      </c>
      <c r="G239" s="468">
        <f t="shared" si="1"/>
        <v>4.8246000000000002</v>
      </c>
      <c r="H239" s="44"/>
      <c r="I239" s="53" t="s">
        <v>254</v>
      </c>
      <c r="J239" s="53"/>
      <c r="K239" s="53"/>
      <c r="L239" s="56"/>
      <c r="M239" s="56"/>
      <c r="N239" s="56"/>
      <c r="O239" s="8"/>
      <c r="P239" s="54"/>
      <c r="Q239" s="57"/>
      <c r="R239" s="9"/>
      <c r="S239" s="9"/>
    </row>
    <row r="240" spans="1:19" ht="25">
      <c r="A240" s="465" t="s">
        <v>31</v>
      </c>
      <c r="B240" s="484" t="s">
        <v>2538</v>
      </c>
      <c r="C240" s="485" t="s">
        <v>74</v>
      </c>
      <c r="D240" s="3"/>
      <c r="E240" s="109">
        <v>2.15</v>
      </c>
      <c r="F240" s="51">
        <f t="shared" si="0"/>
        <v>3.1218000000000004</v>
      </c>
      <c r="G240" s="468">
        <f t="shared" si="1"/>
        <v>4.8246000000000002</v>
      </c>
      <c r="H240" s="44"/>
      <c r="I240" s="53" t="s">
        <v>254</v>
      </c>
      <c r="J240" s="53"/>
      <c r="K240" s="53"/>
      <c r="L240" s="56"/>
      <c r="M240" s="56"/>
      <c r="N240" s="56"/>
      <c r="O240" s="8"/>
      <c r="P240" s="54"/>
      <c r="Q240" s="57"/>
      <c r="R240" s="9"/>
      <c r="S240" s="9"/>
    </row>
    <row r="241" spans="1:19" ht="25">
      <c r="A241" s="465" t="s">
        <v>31</v>
      </c>
      <c r="B241" s="484" t="s">
        <v>2539</v>
      </c>
      <c r="C241" s="485" t="s">
        <v>74</v>
      </c>
      <c r="D241" s="3"/>
      <c r="E241" s="109">
        <v>2.15</v>
      </c>
      <c r="F241" s="51">
        <f t="shared" si="0"/>
        <v>3.1218000000000004</v>
      </c>
      <c r="G241" s="468">
        <f t="shared" si="1"/>
        <v>4.8246000000000002</v>
      </c>
      <c r="H241" s="44"/>
      <c r="I241" s="53" t="s">
        <v>254</v>
      </c>
      <c r="J241" s="53"/>
      <c r="K241" s="53"/>
      <c r="L241" s="56"/>
      <c r="M241" s="56"/>
      <c r="N241" s="56"/>
      <c r="O241" s="8"/>
      <c r="P241" s="54"/>
      <c r="Q241" s="57"/>
      <c r="R241" s="9"/>
      <c r="S241" s="9"/>
    </row>
    <row r="242" spans="1:19" ht="25">
      <c r="A242" s="465" t="s">
        <v>31</v>
      </c>
      <c r="B242" s="484" t="s">
        <v>2540</v>
      </c>
      <c r="C242" s="485" t="s">
        <v>74</v>
      </c>
      <c r="D242" s="3"/>
      <c r="E242" s="109">
        <v>2.15</v>
      </c>
      <c r="F242" s="51">
        <f t="shared" si="0"/>
        <v>3.1218000000000004</v>
      </c>
      <c r="G242" s="468">
        <f t="shared" si="1"/>
        <v>4.8246000000000002</v>
      </c>
      <c r="H242" s="44"/>
      <c r="I242" s="53" t="s">
        <v>254</v>
      </c>
      <c r="J242" s="53"/>
      <c r="K242" s="53"/>
      <c r="L242" s="56"/>
      <c r="M242" s="56"/>
      <c r="N242" s="56"/>
      <c r="O242" s="8"/>
      <c r="P242" s="54"/>
      <c r="Q242" s="57"/>
      <c r="R242" s="9"/>
      <c r="S242" s="9"/>
    </row>
    <row r="243" spans="1:19" ht="25">
      <c r="A243" s="465" t="s">
        <v>31</v>
      </c>
      <c r="B243" s="484" t="s">
        <v>2443</v>
      </c>
      <c r="C243" s="485" t="s">
        <v>74</v>
      </c>
      <c r="D243" s="3"/>
      <c r="E243" s="109">
        <v>2.64</v>
      </c>
      <c r="F243" s="51">
        <f t="shared" si="0"/>
        <v>3.8332800000000007</v>
      </c>
      <c r="G243" s="468">
        <f t="shared" si="1"/>
        <v>5.9241600000000005</v>
      </c>
      <c r="H243" s="44"/>
      <c r="I243" s="53" t="s">
        <v>254</v>
      </c>
      <c r="J243" s="53"/>
      <c r="K243" s="53"/>
      <c r="L243" s="56"/>
      <c r="M243" s="56"/>
      <c r="N243" s="56"/>
      <c r="O243" s="8"/>
      <c r="P243" s="54"/>
      <c r="Q243" s="57"/>
      <c r="R243" s="9"/>
      <c r="S243" s="9"/>
    </row>
    <row r="244" spans="1:19" ht="25">
      <c r="A244" s="465" t="s">
        <v>31</v>
      </c>
      <c r="B244" s="484" t="s">
        <v>2541</v>
      </c>
      <c r="C244" s="485" t="s">
        <v>74</v>
      </c>
      <c r="D244" s="3"/>
      <c r="E244" s="109">
        <v>2.15</v>
      </c>
      <c r="F244" s="51">
        <f t="shared" si="0"/>
        <v>3.1218000000000004</v>
      </c>
      <c r="G244" s="468">
        <f t="shared" si="1"/>
        <v>4.8246000000000002</v>
      </c>
      <c r="H244" s="44"/>
      <c r="I244" s="53" t="s">
        <v>254</v>
      </c>
      <c r="J244" s="53"/>
      <c r="K244" s="53"/>
      <c r="L244" s="56"/>
      <c r="M244" s="56"/>
      <c r="N244" s="56"/>
      <c r="O244" s="8"/>
      <c r="P244" s="54"/>
      <c r="Q244" s="57"/>
      <c r="R244" s="9"/>
      <c r="S244" s="9"/>
    </row>
    <row r="245" spans="1:19" ht="25">
      <c r="A245" s="465" t="s">
        <v>31</v>
      </c>
      <c r="B245" s="484" t="s">
        <v>2542</v>
      </c>
      <c r="C245" s="485" t="s">
        <v>74</v>
      </c>
      <c r="D245" s="3"/>
      <c r="E245" s="109">
        <v>2.15</v>
      </c>
      <c r="F245" s="51">
        <f t="shared" si="0"/>
        <v>3.1218000000000004</v>
      </c>
      <c r="G245" s="468">
        <f t="shared" si="1"/>
        <v>4.8246000000000002</v>
      </c>
      <c r="H245" s="44"/>
      <c r="I245" s="53" t="s">
        <v>254</v>
      </c>
      <c r="J245" s="53"/>
      <c r="K245" s="53"/>
      <c r="L245" s="56"/>
      <c r="M245" s="56"/>
      <c r="N245" s="56"/>
      <c r="O245" s="8"/>
      <c r="P245" s="54"/>
      <c r="Q245" s="57"/>
      <c r="R245" s="9"/>
      <c r="S245" s="9"/>
    </row>
    <row r="246" spans="1:19" ht="25">
      <c r="A246" s="465" t="s">
        <v>31</v>
      </c>
      <c r="B246" s="484" t="s">
        <v>2543</v>
      </c>
      <c r="C246" s="485" t="s">
        <v>74</v>
      </c>
      <c r="D246" s="3"/>
      <c r="E246" s="109">
        <v>2.15</v>
      </c>
      <c r="F246" s="51">
        <f t="shared" si="0"/>
        <v>3.1218000000000004</v>
      </c>
      <c r="G246" s="468">
        <f t="shared" si="1"/>
        <v>4.8246000000000002</v>
      </c>
      <c r="H246" s="44"/>
      <c r="I246" s="53" t="s">
        <v>254</v>
      </c>
      <c r="J246" s="53"/>
      <c r="K246" s="53"/>
      <c r="L246" s="56"/>
      <c r="M246" s="56"/>
      <c r="N246" s="56"/>
      <c r="O246" s="8"/>
      <c r="P246" s="54"/>
      <c r="Q246" s="57"/>
      <c r="R246" s="9"/>
      <c r="S246" s="9"/>
    </row>
    <row r="247" spans="1:19" ht="25">
      <c r="A247" s="465" t="s">
        <v>31</v>
      </c>
      <c r="B247" s="484" t="s">
        <v>2544</v>
      </c>
      <c r="C247" s="485" t="s">
        <v>74</v>
      </c>
      <c r="D247" s="3"/>
      <c r="E247" s="109">
        <v>2.15</v>
      </c>
      <c r="F247" s="51">
        <f t="shared" si="0"/>
        <v>3.1218000000000004</v>
      </c>
      <c r="G247" s="468">
        <f t="shared" si="1"/>
        <v>4.8246000000000002</v>
      </c>
      <c r="H247" s="44"/>
      <c r="I247" s="53" t="s">
        <v>254</v>
      </c>
      <c r="J247" s="53"/>
      <c r="K247" s="53"/>
      <c r="L247" s="56"/>
      <c r="M247" s="56"/>
      <c r="N247" s="56"/>
      <c r="O247" s="8"/>
      <c r="P247" s="54"/>
      <c r="Q247" s="57"/>
      <c r="R247" s="9"/>
      <c r="S247" s="9"/>
    </row>
    <row r="248" spans="1:19" ht="25">
      <c r="A248" s="465" t="s">
        <v>31</v>
      </c>
      <c r="B248" s="484" t="s">
        <v>2545</v>
      </c>
      <c r="C248" s="485" t="s">
        <v>74</v>
      </c>
      <c r="D248" s="3"/>
      <c r="E248" s="109">
        <v>3.65</v>
      </c>
      <c r="F248" s="51">
        <f t="shared" si="0"/>
        <v>5.2998000000000012</v>
      </c>
      <c r="G248" s="468">
        <f t="shared" si="1"/>
        <v>8.1905999999999999</v>
      </c>
      <c r="H248" s="44"/>
      <c r="I248" s="53" t="s">
        <v>254</v>
      </c>
      <c r="J248" s="53"/>
      <c r="K248" s="53"/>
      <c r="L248" s="56"/>
      <c r="M248" s="56"/>
      <c r="N248" s="56"/>
      <c r="O248" s="8"/>
      <c r="P248" s="54"/>
      <c r="Q248" s="57"/>
      <c r="R248" s="9"/>
      <c r="S248" s="9"/>
    </row>
    <row r="249" spans="1:19" ht="25">
      <c r="A249" s="465" t="s">
        <v>31</v>
      </c>
      <c r="B249" s="484" t="s">
        <v>2546</v>
      </c>
      <c r="C249" s="485" t="s">
        <v>74</v>
      </c>
      <c r="D249" s="3"/>
      <c r="E249" s="109">
        <v>2.65</v>
      </c>
      <c r="F249" s="51">
        <f t="shared" si="0"/>
        <v>3.8477999999999999</v>
      </c>
      <c r="G249" s="468">
        <f t="shared" si="1"/>
        <v>5.9465999999999992</v>
      </c>
      <c r="H249" s="44"/>
      <c r="I249" s="53" t="s">
        <v>254</v>
      </c>
      <c r="J249" s="53"/>
      <c r="K249" s="53"/>
      <c r="L249" s="56"/>
      <c r="M249" s="56"/>
      <c r="N249" s="56"/>
      <c r="O249" s="8"/>
      <c r="P249" s="54"/>
      <c r="Q249" s="57"/>
      <c r="R249" s="9"/>
      <c r="S249" s="9"/>
    </row>
    <row r="250" spans="1:19" ht="25">
      <c r="A250" s="465" t="s">
        <v>31</v>
      </c>
      <c r="B250" s="484" t="s">
        <v>2547</v>
      </c>
      <c r="C250" s="485" t="s">
        <v>74</v>
      </c>
      <c r="D250" s="3"/>
      <c r="E250" s="109">
        <v>4.3499999999999996</v>
      </c>
      <c r="F250" s="51">
        <f t="shared" si="0"/>
        <v>6.3162000000000003</v>
      </c>
      <c r="G250" s="468">
        <f t="shared" si="1"/>
        <v>9.7614000000000001</v>
      </c>
      <c r="H250" s="44"/>
      <c r="I250" s="53" t="s">
        <v>254</v>
      </c>
      <c r="J250" s="53"/>
      <c r="K250" s="53"/>
      <c r="L250" s="56"/>
      <c r="M250" s="56"/>
      <c r="N250" s="56"/>
      <c r="O250" s="8"/>
      <c r="P250" s="54"/>
      <c r="Q250" s="57"/>
      <c r="R250" s="9"/>
      <c r="S250" s="9"/>
    </row>
    <row r="251" spans="1:19" ht="25">
      <c r="A251" s="465" t="s">
        <v>31</v>
      </c>
      <c r="B251" s="486" t="s">
        <v>2378</v>
      </c>
      <c r="C251" s="485" t="s">
        <v>74</v>
      </c>
      <c r="D251" s="3"/>
      <c r="E251" s="109">
        <v>3.99</v>
      </c>
      <c r="F251" s="51">
        <f t="shared" si="0"/>
        <v>5.7934800000000006</v>
      </c>
      <c r="G251" s="468">
        <f t="shared" si="1"/>
        <v>8.9535599999999995</v>
      </c>
      <c r="H251" s="44"/>
      <c r="I251" s="53" t="s">
        <v>54</v>
      </c>
      <c r="J251" s="53"/>
      <c r="K251" s="53"/>
      <c r="L251" s="56"/>
      <c r="M251" s="56"/>
      <c r="N251" s="56"/>
      <c r="O251" s="8"/>
      <c r="P251" s="54"/>
      <c r="Q251" s="57"/>
      <c r="R251" s="9"/>
      <c r="S251" s="9"/>
    </row>
    <row r="252" spans="1:19" ht="25">
      <c r="A252" s="465" t="s">
        <v>31</v>
      </c>
      <c r="B252" s="486" t="s">
        <v>2379</v>
      </c>
      <c r="C252" s="485" t="s">
        <v>74</v>
      </c>
      <c r="D252" s="3"/>
      <c r="E252" s="109">
        <v>1.99</v>
      </c>
      <c r="F252" s="51">
        <f t="shared" si="0"/>
        <v>2.8894799999999998</v>
      </c>
      <c r="G252" s="468">
        <f t="shared" si="1"/>
        <v>4.46556</v>
      </c>
      <c r="H252" s="44"/>
      <c r="I252" s="53" t="s">
        <v>54</v>
      </c>
      <c r="J252" s="53"/>
      <c r="K252" s="53"/>
      <c r="L252" s="56"/>
      <c r="M252" s="56"/>
      <c r="N252" s="56"/>
      <c r="O252" s="8"/>
      <c r="P252" s="54"/>
      <c r="Q252" s="57"/>
      <c r="R252" s="9"/>
      <c r="S252" s="9"/>
    </row>
    <row r="253" spans="1:19" ht="25">
      <c r="A253" s="465" t="s">
        <v>31</v>
      </c>
      <c r="B253" s="486" t="s">
        <v>2380</v>
      </c>
      <c r="C253" s="485" t="s">
        <v>290</v>
      </c>
      <c r="D253" s="3"/>
      <c r="E253" s="109">
        <v>2.95</v>
      </c>
      <c r="F253" s="51">
        <f t="shared" si="0"/>
        <v>4.2834000000000012</v>
      </c>
      <c r="G253" s="468">
        <f t="shared" si="1"/>
        <v>6.6198000000000006</v>
      </c>
      <c r="H253" s="44"/>
      <c r="I253" s="53" t="s">
        <v>54</v>
      </c>
      <c r="J253" s="53"/>
      <c r="K253" s="53"/>
      <c r="L253" s="56"/>
      <c r="M253" s="56"/>
      <c r="N253" s="56"/>
      <c r="O253" s="8"/>
      <c r="P253" s="54"/>
      <c r="Q253" s="57"/>
      <c r="R253" s="9"/>
      <c r="S253" s="9"/>
    </row>
    <row r="254" spans="1:19" ht="25">
      <c r="A254" s="465" t="s">
        <v>31</v>
      </c>
      <c r="B254" s="486" t="s">
        <v>2381</v>
      </c>
      <c r="C254" s="485" t="s">
        <v>284</v>
      </c>
      <c r="D254" s="3"/>
      <c r="E254" s="109">
        <v>2.25</v>
      </c>
      <c r="F254" s="51">
        <f t="shared" si="0"/>
        <v>3.2670000000000003</v>
      </c>
      <c r="G254" s="468">
        <f t="shared" si="1"/>
        <v>5.0490000000000004</v>
      </c>
      <c r="H254" s="44"/>
      <c r="I254" s="53" t="s">
        <v>54</v>
      </c>
      <c r="J254" s="53"/>
      <c r="K254" s="53"/>
      <c r="L254" s="56"/>
      <c r="M254" s="56"/>
      <c r="N254" s="56"/>
      <c r="O254" s="8"/>
      <c r="P254" s="54"/>
      <c r="Q254" s="57"/>
      <c r="R254" s="9"/>
      <c r="S254" s="9"/>
    </row>
    <row r="255" spans="1:19" ht="25">
      <c r="A255" s="465" t="s">
        <v>31</v>
      </c>
      <c r="B255" s="486" t="s">
        <v>2548</v>
      </c>
      <c r="C255" s="485" t="s">
        <v>284</v>
      </c>
      <c r="D255" s="3"/>
      <c r="E255" s="109">
        <v>2.5</v>
      </c>
      <c r="F255" s="51">
        <f t="shared" si="0"/>
        <v>3.63</v>
      </c>
      <c r="G255" s="468">
        <f t="shared" si="1"/>
        <v>5.6099999999999994</v>
      </c>
      <c r="H255" s="44"/>
      <c r="I255" s="53" t="s">
        <v>54</v>
      </c>
      <c r="J255" s="53"/>
      <c r="K255" s="53"/>
      <c r="L255" s="56"/>
      <c r="M255" s="56"/>
      <c r="N255" s="56"/>
      <c r="O255" s="8"/>
      <c r="P255" s="54"/>
      <c r="Q255" s="57"/>
      <c r="R255" s="9"/>
      <c r="S255" s="9"/>
    </row>
    <row r="256" spans="1:19" ht="25">
      <c r="A256" s="465" t="s">
        <v>31</v>
      </c>
      <c r="B256" s="486" t="s">
        <v>2549</v>
      </c>
      <c r="C256" s="485" t="s">
        <v>62</v>
      </c>
      <c r="D256" s="3"/>
      <c r="E256" s="109">
        <v>1.95</v>
      </c>
      <c r="F256" s="51">
        <f t="shared" si="0"/>
        <v>2.8313999999999999</v>
      </c>
      <c r="G256" s="468">
        <f t="shared" si="1"/>
        <v>4.3757999999999999</v>
      </c>
      <c r="H256" s="44"/>
      <c r="I256" s="53" t="s">
        <v>54</v>
      </c>
      <c r="J256" s="53"/>
      <c r="K256" s="53"/>
      <c r="L256" s="56"/>
      <c r="M256" s="56"/>
      <c r="N256" s="56"/>
      <c r="O256" s="8"/>
      <c r="P256" s="54"/>
      <c r="Q256" s="57"/>
      <c r="R256" s="9"/>
      <c r="S256" s="9"/>
    </row>
    <row r="257" spans="1:19" ht="25">
      <c r="A257" s="465" t="s">
        <v>31</v>
      </c>
      <c r="B257" s="486" t="s">
        <v>2550</v>
      </c>
      <c r="C257" s="485" t="s">
        <v>186</v>
      </c>
      <c r="D257" s="3"/>
      <c r="E257" s="109">
        <v>2.7</v>
      </c>
      <c r="F257" s="51">
        <f t="shared" si="0"/>
        <v>3.9204000000000008</v>
      </c>
      <c r="G257" s="468">
        <f t="shared" si="1"/>
        <v>6.0588000000000006</v>
      </c>
      <c r="H257" s="44"/>
      <c r="I257" s="53" t="s">
        <v>54</v>
      </c>
      <c r="J257" s="53"/>
      <c r="K257" s="53"/>
      <c r="L257" s="56"/>
      <c r="M257" s="56"/>
      <c r="N257" s="56"/>
      <c r="O257" s="8"/>
      <c r="P257" s="54"/>
      <c r="Q257" s="57"/>
      <c r="R257" s="9"/>
      <c r="S257" s="9"/>
    </row>
    <row r="258" spans="1:19" ht="25">
      <c r="A258" s="465" t="s">
        <v>31</v>
      </c>
      <c r="B258" s="486" t="s">
        <v>2550</v>
      </c>
      <c r="C258" s="485" t="s">
        <v>186</v>
      </c>
      <c r="D258" s="3"/>
      <c r="E258" s="109">
        <v>2.5</v>
      </c>
      <c r="F258" s="51">
        <f t="shared" si="0"/>
        <v>3.63</v>
      </c>
      <c r="G258" s="468">
        <f t="shared" si="1"/>
        <v>5.6099999999999994</v>
      </c>
      <c r="H258" s="44"/>
      <c r="I258" s="53" t="s">
        <v>54</v>
      </c>
      <c r="J258" s="53"/>
      <c r="K258" s="53"/>
      <c r="L258" s="56"/>
      <c r="M258" s="56"/>
      <c r="N258" s="56"/>
      <c r="O258" s="8"/>
      <c r="P258" s="54"/>
      <c r="Q258" s="57"/>
      <c r="R258" s="9"/>
      <c r="S258" s="9"/>
    </row>
    <row r="259" spans="1:19" ht="25">
      <c r="A259" s="465" t="s">
        <v>31</v>
      </c>
      <c r="B259" s="486" t="s">
        <v>2550</v>
      </c>
      <c r="C259" s="485" t="s">
        <v>186</v>
      </c>
      <c r="D259" s="3"/>
      <c r="E259" s="109">
        <v>2.25</v>
      </c>
      <c r="F259" s="51">
        <f t="shared" si="0"/>
        <v>3.2670000000000003</v>
      </c>
      <c r="G259" s="468">
        <f t="shared" si="1"/>
        <v>5.0490000000000004</v>
      </c>
      <c r="H259" s="44"/>
      <c r="I259" s="53" t="s">
        <v>54</v>
      </c>
      <c r="J259" s="53"/>
      <c r="K259" s="53"/>
      <c r="L259" s="56"/>
      <c r="M259" s="56"/>
      <c r="N259" s="56"/>
      <c r="O259" s="8"/>
      <c r="P259" s="54"/>
      <c r="Q259" s="57"/>
      <c r="R259" s="9"/>
      <c r="S259" s="9"/>
    </row>
    <row r="260" spans="1:19" ht="25">
      <c r="A260" s="465" t="s">
        <v>31</v>
      </c>
      <c r="B260" s="486" t="s">
        <v>2384</v>
      </c>
      <c r="C260" s="485" t="s">
        <v>74</v>
      </c>
      <c r="D260" s="3"/>
      <c r="E260" s="109">
        <v>2.5</v>
      </c>
      <c r="F260" s="51">
        <f t="shared" si="0"/>
        <v>3.63</v>
      </c>
      <c r="G260" s="468">
        <f t="shared" si="1"/>
        <v>5.6099999999999994</v>
      </c>
      <c r="H260" s="44"/>
      <c r="I260" s="53" t="s">
        <v>54</v>
      </c>
      <c r="J260" s="53"/>
      <c r="K260" s="53"/>
      <c r="L260" s="56"/>
      <c r="M260" s="56"/>
      <c r="N260" s="56"/>
      <c r="O260" s="8"/>
      <c r="P260" s="54"/>
      <c r="Q260" s="57"/>
      <c r="R260" s="9"/>
      <c r="S260" s="9"/>
    </row>
    <row r="261" spans="1:19" ht="25">
      <c r="A261" s="465" t="s">
        <v>31</v>
      </c>
      <c r="B261" s="486" t="s">
        <v>2385</v>
      </c>
      <c r="C261" s="485" t="s">
        <v>90</v>
      </c>
      <c r="D261" s="3"/>
      <c r="E261" s="109">
        <v>4.45</v>
      </c>
      <c r="F261" s="51">
        <f t="shared" si="0"/>
        <v>6.4614000000000011</v>
      </c>
      <c r="G261" s="468">
        <f t="shared" si="1"/>
        <v>9.9858000000000011</v>
      </c>
      <c r="H261" s="44"/>
      <c r="I261" s="53" t="s">
        <v>54</v>
      </c>
      <c r="J261" s="53"/>
      <c r="K261" s="53"/>
      <c r="L261" s="56"/>
      <c r="M261" s="56"/>
      <c r="N261" s="56"/>
      <c r="O261" s="8"/>
      <c r="P261" s="54"/>
      <c r="Q261" s="57"/>
      <c r="R261" s="9"/>
      <c r="S261" s="9"/>
    </row>
    <row r="262" spans="1:19" ht="25">
      <c r="A262" s="465" t="s">
        <v>31</v>
      </c>
      <c r="B262" s="486" t="s">
        <v>2385</v>
      </c>
      <c r="C262" s="485" t="s">
        <v>63</v>
      </c>
      <c r="D262" s="3"/>
      <c r="E262" s="109">
        <v>4.95</v>
      </c>
      <c r="F262" s="51">
        <f t="shared" si="0"/>
        <v>7.1874000000000002</v>
      </c>
      <c r="G262" s="468">
        <f t="shared" si="1"/>
        <v>11.107799999999999</v>
      </c>
      <c r="H262" s="44"/>
      <c r="I262" s="53" t="s">
        <v>54</v>
      </c>
      <c r="J262" s="53"/>
      <c r="K262" s="53"/>
      <c r="L262" s="56"/>
      <c r="M262" s="56"/>
      <c r="N262" s="56"/>
      <c r="O262" s="8"/>
      <c r="P262" s="54"/>
      <c r="Q262" s="57"/>
      <c r="R262" s="9"/>
      <c r="S262" s="9"/>
    </row>
    <row r="263" spans="1:19" ht="25">
      <c r="A263" s="465" t="s">
        <v>31</v>
      </c>
      <c r="B263" s="486" t="s">
        <v>2386</v>
      </c>
      <c r="C263" s="485" t="s">
        <v>797</v>
      </c>
      <c r="D263" s="3"/>
      <c r="E263" s="109">
        <v>14.95</v>
      </c>
      <c r="F263" s="51">
        <f t="shared" si="0"/>
        <v>21.7074</v>
      </c>
      <c r="G263" s="468">
        <f t="shared" si="1"/>
        <v>33.547799999999995</v>
      </c>
      <c r="H263" s="44"/>
      <c r="I263" s="53" t="s">
        <v>54</v>
      </c>
      <c r="J263" s="53"/>
      <c r="K263" s="53"/>
      <c r="L263" s="56"/>
      <c r="M263" s="56"/>
      <c r="N263" s="56"/>
      <c r="O263" s="8"/>
      <c r="P263" s="54"/>
      <c r="Q263" s="57"/>
      <c r="R263" s="9"/>
      <c r="S263" s="9"/>
    </row>
    <row r="264" spans="1:19" ht="25">
      <c r="A264" s="465" t="s">
        <v>31</v>
      </c>
      <c r="B264" s="486" t="s">
        <v>2387</v>
      </c>
      <c r="C264" s="485" t="s">
        <v>63</v>
      </c>
      <c r="D264" s="3"/>
      <c r="E264" s="109">
        <v>7.95</v>
      </c>
      <c r="F264" s="51">
        <f t="shared" si="0"/>
        <v>11.543400000000002</v>
      </c>
      <c r="G264" s="468">
        <f t="shared" si="1"/>
        <v>17.839800000000004</v>
      </c>
      <c r="H264" s="44"/>
      <c r="I264" s="53" t="s">
        <v>54</v>
      </c>
      <c r="J264" s="53"/>
      <c r="K264" s="53"/>
      <c r="L264" s="56"/>
      <c r="M264" s="56"/>
      <c r="N264" s="56"/>
      <c r="O264" s="8"/>
      <c r="P264" s="54"/>
      <c r="Q264" s="57"/>
      <c r="R264" s="9"/>
      <c r="S264" s="9"/>
    </row>
    <row r="265" spans="1:19" ht="25">
      <c r="A265" s="465" t="s">
        <v>31</v>
      </c>
      <c r="B265" s="486" t="s">
        <v>2388</v>
      </c>
      <c r="C265" s="485" t="s">
        <v>58</v>
      </c>
      <c r="D265" s="3"/>
      <c r="E265" s="109">
        <v>14.95</v>
      </c>
      <c r="F265" s="51">
        <f t="shared" si="0"/>
        <v>21.7074</v>
      </c>
      <c r="G265" s="468">
        <f t="shared" si="1"/>
        <v>33.547799999999995</v>
      </c>
      <c r="H265" s="44"/>
      <c r="I265" s="53" t="s">
        <v>54</v>
      </c>
      <c r="J265" s="53"/>
      <c r="K265" s="53"/>
      <c r="L265" s="56"/>
      <c r="M265" s="56"/>
      <c r="N265" s="56"/>
      <c r="O265" s="8"/>
      <c r="P265" s="54"/>
      <c r="Q265" s="57"/>
      <c r="R265" s="9"/>
      <c r="S265" s="9"/>
    </row>
    <row r="266" spans="1:19" ht="25">
      <c r="A266" s="465" t="s">
        <v>31</v>
      </c>
      <c r="B266" s="486" t="s">
        <v>2389</v>
      </c>
      <c r="C266" s="485" t="s">
        <v>68</v>
      </c>
      <c r="D266" s="3"/>
      <c r="E266" s="109">
        <v>3.95</v>
      </c>
      <c r="F266" s="51">
        <f t="shared" si="0"/>
        <v>5.7354000000000012</v>
      </c>
      <c r="G266" s="468">
        <f t="shared" si="1"/>
        <v>8.8638000000000012</v>
      </c>
      <c r="H266" s="44"/>
      <c r="I266" s="53" t="s">
        <v>54</v>
      </c>
      <c r="J266" s="53"/>
      <c r="K266" s="53"/>
      <c r="L266" s="56"/>
      <c r="M266" s="56"/>
      <c r="N266" s="56"/>
      <c r="O266" s="8"/>
      <c r="P266" s="54"/>
      <c r="Q266" s="57"/>
      <c r="R266" s="9"/>
      <c r="S266" s="9"/>
    </row>
    <row r="267" spans="1:19" ht="25">
      <c r="A267" s="465" t="s">
        <v>31</v>
      </c>
      <c r="B267" s="486" t="s">
        <v>2551</v>
      </c>
      <c r="C267" s="485" t="s">
        <v>74</v>
      </c>
      <c r="D267" s="3"/>
      <c r="E267" s="109">
        <v>1.99</v>
      </c>
      <c r="F267" s="51">
        <f t="shared" si="0"/>
        <v>2.8894799999999998</v>
      </c>
      <c r="G267" s="468">
        <f t="shared" si="1"/>
        <v>4.46556</v>
      </c>
      <c r="H267" s="44"/>
      <c r="I267" s="53" t="s">
        <v>54</v>
      </c>
      <c r="J267" s="53"/>
      <c r="K267" s="53"/>
      <c r="L267" s="56"/>
      <c r="M267" s="56"/>
      <c r="N267" s="56"/>
      <c r="O267" s="8"/>
      <c r="P267" s="54"/>
      <c r="Q267" s="57"/>
      <c r="R267" s="9"/>
      <c r="S267" s="9"/>
    </row>
    <row r="268" spans="1:19" ht="25">
      <c r="A268" s="465" t="s">
        <v>31</v>
      </c>
      <c r="B268" s="486" t="s">
        <v>2552</v>
      </c>
      <c r="C268" s="485" t="s">
        <v>53</v>
      </c>
      <c r="D268" s="3"/>
      <c r="E268" s="109">
        <v>2.99</v>
      </c>
      <c r="F268" s="51">
        <f t="shared" si="0"/>
        <v>4.3414800000000007</v>
      </c>
      <c r="G268" s="468">
        <f t="shared" si="1"/>
        <v>6.7095600000000006</v>
      </c>
      <c r="H268" s="44"/>
      <c r="I268" s="53" t="s">
        <v>54</v>
      </c>
      <c r="J268" s="53"/>
      <c r="K268" s="53"/>
      <c r="L268" s="56"/>
      <c r="M268" s="56"/>
      <c r="N268" s="56"/>
      <c r="O268" s="8"/>
      <c r="P268" s="54"/>
      <c r="Q268" s="57"/>
      <c r="R268" s="9"/>
      <c r="S268" s="9"/>
    </row>
    <row r="269" spans="1:19" ht="25">
      <c r="A269" s="465" t="s">
        <v>31</v>
      </c>
      <c r="B269" s="486" t="s">
        <v>2392</v>
      </c>
      <c r="C269" s="485" t="s">
        <v>90</v>
      </c>
      <c r="D269" s="3"/>
      <c r="E269" s="109">
        <v>2.7</v>
      </c>
      <c r="F269" s="51">
        <f t="shared" si="0"/>
        <v>3.9204000000000008</v>
      </c>
      <c r="G269" s="468">
        <f t="shared" si="1"/>
        <v>6.0588000000000006</v>
      </c>
      <c r="H269" s="44"/>
      <c r="I269" s="53" t="s">
        <v>54</v>
      </c>
      <c r="J269" s="53"/>
      <c r="K269" s="53"/>
      <c r="L269" s="56"/>
      <c r="M269" s="56"/>
      <c r="N269" s="56"/>
      <c r="O269" s="8"/>
      <c r="P269" s="54"/>
      <c r="Q269" s="57"/>
      <c r="R269" s="9"/>
      <c r="S269" s="9"/>
    </row>
    <row r="270" spans="1:19" ht="25">
      <c r="A270" s="465" t="s">
        <v>31</v>
      </c>
      <c r="B270" s="486" t="s">
        <v>2393</v>
      </c>
      <c r="C270" s="485" t="s">
        <v>74</v>
      </c>
      <c r="D270" s="3"/>
      <c r="E270" s="109">
        <v>1.99</v>
      </c>
      <c r="F270" s="51">
        <f t="shared" si="0"/>
        <v>2.8894799999999998</v>
      </c>
      <c r="G270" s="468">
        <f t="shared" si="1"/>
        <v>4.46556</v>
      </c>
      <c r="H270" s="44"/>
      <c r="I270" s="53" t="s">
        <v>54</v>
      </c>
      <c r="J270" s="53"/>
      <c r="K270" s="53"/>
      <c r="L270" s="56"/>
      <c r="M270" s="56"/>
      <c r="N270" s="56"/>
      <c r="O270" s="8"/>
      <c r="P270" s="54"/>
      <c r="Q270" s="57"/>
      <c r="R270" s="9"/>
      <c r="S270" s="9"/>
    </row>
    <row r="271" spans="1:19" ht="25">
      <c r="A271" s="465" t="s">
        <v>31</v>
      </c>
      <c r="B271" s="486" t="s">
        <v>2398</v>
      </c>
      <c r="C271" s="485" t="s">
        <v>198</v>
      </c>
      <c r="D271" s="3"/>
      <c r="E271" s="109">
        <v>2.95</v>
      </c>
      <c r="F271" s="51">
        <f t="shared" si="0"/>
        <v>4.2834000000000012</v>
      </c>
      <c r="G271" s="468">
        <f t="shared" si="1"/>
        <v>6.6198000000000006</v>
      </c>
      <c r="H271" s="44"/>
      <c r="I271" s="53" t="s">
        <v>54</v>
      </c>
      <c r="J271" s="53"/>
      <c r="K271" s="53"/>
      <c r="L271" s="56"/>
      <c r="M271" s="56"/>
      <c r="N271" s="56"/>
      <c r="O271" s="8"/>
      <c r="P271" s="54"/>
      <c r="Q271" s="57"/>
      <c r="R271" s="9"/>
      <c r="S271" s="9"/>
    </row>
    <row r="272" spans="1:19" ht="25">
      <c r="A272" s="465" t="s">
        <v>31</v>
      </c>
      <c r="B272" s="486" t="s">
        <v>2398</v>
      </c>
      <c r="C272" s="485" t="s">
        <v>198</v>
      </c>
      <c r="D272" s="3"/>
      <c r="E272" s="109">
        <v>2.5</v>
      </c>
      <c r="F272" s="51">
        <f t="shared" si="0"/>
        <v>3.63</v>
      </c>
      <c r="G272" s="468">
        <f t="shared" si="1"/>
        <v>5.6099999999999994</v>
      </c>
      <c r="H272" s="44"/>
      <c r="I272" s="53" t="s">
        <v>54</v>
      </c>
      <c r="J272" s="53"/>
      <c r="K272" s="53"/>
      <c r="L272" s="56"/>
      <c r="M272" s="56"/>
      <c r="N272" s="56"/>
      <c r="O272" s="8"/>
      <c r="P272" s="54"/>
      <c r="Q272" s="57"/>
      <c r="R272" s="9"/>
      <c r="S272" s="9"/>
    </row>
    <row r="273" spans="1:19" ht="25">
      <c r="A273" s="465" t="s">
        <v>31</v>
      </c>
      <c r="B273" s="486" t="s">
        <v>2553</v>
      </c>
      <c r="C273" s="485" t="s">
        <v>62</v>
      </c>
      <c r="D273" s="3"/>
      <c r="E273" s="109">
        <v>1.75</v>
      </c>
      <c r="F273" s="51">
        <f t="shared" si="0"/>
        <v>2.5410000000000004</v>
      </c>
      <c r="G273" s="468">
        <f t="shared" si="1"/>
        <v>3.927</v>
      </c>
      <c r="H273" s="44"/>
      <c r="I273" s="53" t="s">
        <v>54</v>
      </c>
      <c r="J273" s="53"/>
      <c r="K273" s="53"/>
      <c r="L273" s="56"/>
      <c r="M273" s="56"/>
      <c r="N273" s="56"/>
      <c r="O273" s="8"/>
      <c r="P273" s="54"/>
      <c r="Q273" s="57"/>
      <c r="R273" s="9"/>
      <c r="S273" s="9"/>
    </row>
    <row r="274" spans="1:19" ht="25">
      <c r="A274" s="465" t="s">
        <v>31</v>
      </c>
      <c r="B274" s="486" t="s">
        <v>2395</v>
      </c>
      <c r="C274" s="485" t="s">
        <v>90</v>
      </c>
      <c r="D274" s="3"/>
      <c r="E274" s="109">
        <v>2.99</v>
      </c>
      <c r="F274" s="51">
        <f t="shared" si="0"/>
        <v>4.3414800000000007</v>
      </c>
      <c r="G274" s="468">
        <f t="shared" si="1"/>
        <v>6.7095600000000006</v>
      </c>
      <c r="H274" s="44"/>
      <c r="I274" s="53" t="s">
        <v>54</v>
      </c>
      <c r="J274" s="53"/>
      <c r="K274" s="53"/>
      <c r="L274" s="56"/>
      <c r="M274" s="56"/>
      <c r="N274" s="56"/>
      <c r="O274" s="8"/>
      <c r="P274" s="54"/>
      <c r="Q274" s="57"/>
      <c r="R274" s="9"/>
      <c r="S274" s="9"/>
    </row>
    <row r="275" spans="1:19" ht="25">
      <c r="A275" s="465" t="s">
        <v>31</v>
      </c>
      <c r="B275" s="486" t="s">
        <v>2397</v>
      </c>
      <c r="C275" s="485" t="s">
        <v>186</v>
      </c>
      <c r="D275" s="3"/>
      <c r="E275" s="109">
        <v>1.25</v>
      </c>
      <c r="F275" s="51">
        <f t="shared" si="0"/>
        <v>1.8149999999999999</v>
      </c>
      <c r="G275" s="468">
        <f t="shared" si="1"/>
        <v>2.8049999999999997</v>
      </c>
      <c r="H275" s="44"/>
      <c r="I275" s="53" t="s">
        <v>54</v>
      </c>
      <c r="J275" s="53"/>
      <c r="K275" s="53"/>
      <c r="L275" s="56"/>
      <c r="M275" s="56"/>
      <c r="N275" s="56"/>
      <c r="O275" s="8"/>
      <c r="P275" s="54"/>
      <c r="Q275" s="57"/>
      <c r="R275" s="9"/>
      <c r="S275" s="9"/>
    </row>
    <row r="276" spans="1:19" ht="25">
      <c r="A276" s="465" t="s">
        <v>31</v>
      </c>
      <c r="B276" s="486" t="s">
        <v>2397</v>
      </c>
      <c r="C276" s="485" t="s">
        <v>186</v>
      </c>
      <c r="D276" s="3"/>
      <c r="E276" s="109">
        <v>1.05</v>
      </c>
      <c r="F276" s="51">
        <f t="shared" si="0"/>
        <v>1.5246000000000004</v>
      </c>
      <c r="G276" s="468">
        <f t="shared" si="1"/>
        <v>2.3562000000000007</v>
      </c>
      <c r="H276" s="44"/>
      <c r="I276" s="53" t="s">
        <v>54</v>
      </c>
      <c r="J276" s="53"/>
      <c r="K276" s="53"/>
      <c r="L276" s="56"/>
      <c r="M276" s="56"/>
      <c r="N276" s="56"/>
      <c r="O276" s="8"/>
      <c r="P276" s="54"/>
      <c r="Q276" s="57"/>
      <c r="R276" s="9"/>
      <c r="S276" s="9"/>
    </row>
    <row r="277" spans="1:19" ht="25">
      <c r="A277" s="465" t="s">
        <v>31</v>
      </c>
      <c r="B277" s="486" t="s">
        <v>2397</v>
      </c>
      <c r="C277" s="485" t="s">
        <v>186</v>
      </c>
      <c r="D277" s="3"/>
      <c r="E277" s="109">
        <v>0.95</v>
      </c>
      <c r="F277" s="51">
        <f t="shared" si="0"/>
        <v>1.3794</v>
      </c>
      <c r="G277" s="468">
        <f t="shared" si="1"/>
        <v>2.1317999999999997</v>
      </c>
      <c r="H277" s="44"/>
      <c r="I277" s="53" t="s">
        <v>54</v>
      </c>
      <c r="J277" s="53"/>
      <c r="K277" s="53"/>
      <c r="L277" s="56"/>
      <c r="M277" s="56"/>
      <c r="N277" s="56"/>
      <c r="O277" s="8"/>
      <c r="P277" s="54"/>
      <c r="Q277" s="57"/>
      <c r="R277" s="9"/>
      <c r="S277" s="9"/>
    </row>
    <row r="278" spans="1:19" ht="25">
      <c r="A278" s="465" t="s">
        <v>31</v>
      </c>
      <c r="B278" s="486" t="s">
        <v>2401</v>
      </c>
      <c r="C278" s="485" t="s">
        <v>290</v>
      </c>
      <c r="D278" s="3"/>
      <c r="E278" s="109">
        <v>2.75</v>
      </c>
      <c r="F278" s="51">
        <f t="shared" si="0"/>
        <v>3.9930000000000008</v>
      </c>
      <c r="G278" s="468">
        <f t="shared" si="1"/>
        <v>6.1710000000000003</v>
      </c>
      <c r="H278" s="44"/>
      <c r="I278" s="53" t="s">
        <v>54</v>
      </c>
      <c r="J278" s="53"/>
      <c r="K278" s="53"/>
      <c r="L278" s="56"/>
      <c r="M278" s="56"/>
      <c r="N278" s="56"/>
      <c r="O278" s="8"/>
      <c r="P278" s="54"/>
      <c r="Q278" s="57"/>
      <c r="R278" s="9"/>
      <c r="S278" s="9"/>
    </row>
    <row r="279" spans="1:19" ht="25">
      <c r="A279" s="465" t="s">
        <v>31</v>
      </c>
      <c r="B279" s="486" t="s">
        <v>2554</v>
      </c>
      <c r="C279" s="485" t="s">
        <v>74</v>
      </c>
      <c r="D279" s="3"/>
      <c r="E279" s="109">
        <v>2.2000000000000002</v>
      </c>
      <c r="F279" s="51">
        <f t="shared" si="0"/>
        <v>3.1944000000000008</v>
      </c>
      <c r="G279" s="468">
        <f t="shared" si="1"/>
        <v>4.9368000000000007</v>
      </c>
      <c r="H279" s="44"/>
      <c r="I279" s="53" t="s">
        <v>54</v>
      </c>
      <c r="J279" s="53"/>
      <c r="K279" s="53"/>
      <c r="L279" s="56"/>
      <c r="M279" s="56"/>
      <c r="N279" s="56"/>
      <c r="O279" s="8"/>
      <c r="P279" s="54"/>
      <c r="Q279" s="57"/>
      <c r="R279" s="9"/>
      <c r="S279" s="9"/>
    </row>
    <row r="280" spans="1:19" ht="25">
      <c r="A280" s="465" t="s">
        <v>31</v>
      </c>
      <c r="B280" s="486" t="s">
        <v>2402</v>
      </c>
      <c r="C280" s="485" t="s">
        <v>74</v>
      </c>
      <c r="D280" s="3"/>
      <c r="E280" s="109">
        <v>2.95</v>
      </c>
      <c r="F280" s="51">
        <f t="shared" si="0"/>
        <v>4.2834000000000012</v>
      </c>
      <c r="G280" s="468">
        <f t="shared" si="1"/>
        <v>6.6198000000000006</v>
      </c>
      <c r="H280" s="44"/>
      <c r="I280" s="53" t="s">
        <v>54</v>
      </c>
      <c r="J280" s="53"/>
      <c r="K280" s="53"/>
      <c r="L280" s="56"/>
      <c r="M280" s="56"/>
      <c r="N280" s="56"/>
      <c r="O280" s="8"/>
      <c r="P280" s="54"/>
      <c r="Q280" s="57"/>
      <c r="R280" s="9"/>
      <c r="S280" s="9"/>
    </row>
    <row r="281" spans="1:19" ht="25">
      <c r="A281" s="465" t="s">
        <v>31</v>
      </c>
      <c r="B281" s="486" t="s">
        <v>2403</v>
      </c>
      <c r="C281" s="485" t="s">
        <v>53</v>
      </c>
      <c r="D281" s="3"/>
      <c r="E281" s="109">
        <v>2.99</v>
      </c>
      <c r="F281" s="51">
        <f t="shared" si="0"/>
        <v>4.3414800000000007</v>
      </c>
      <c r="G281" s="468">
        <f t="shared" si="1"/>
        <v>6.7095600000000006</v>
      </c>
      <c r="H281" s="44"/>
      <c r="I281" s="53" t="s">
        <v>54</v>
      </c>
      <c r="J281" s="53"/>
      <c r="K281" s="53"/>
      <c r="L281" s="56"/>
      <c r="M281" s="56"/>
      <c r="N281" s="56"/>
      <c r="O281" s="8"/>
      <c r="P281" s="54"/>
      <c r="Q281" s="57"/>
      <c r="R281" s="9"/>
      <c r="S281" s="9"/>
    </row>
    <row r="282" spans="1:19" ht="25">
      <c r="A282" s="465" t="s">
        <v>31</v>
      </c>
      <c r="B282" s="486" t="s">
        <v>2404</v>
      </c>
      <c r="C282" s="485" t="s">
        <v>2555</v>
      </c>
      <c r="D282" s="3"/>
      <c r="E282" s="109">
        <v>2.95</v>
      </c>
      <c r="F282" s="51">
        <f t="shared" si="0"/>
        <v>4.2834000000000012</v>
      </c>
      <c r="G282" s="468">
        <f t="shared" si="1"/>
        <v>6.6198000000000006</v>
      </c>
      <c r="H282" s="44"/>
      <c r="I282" s="53" t="s">
        <v>54</v>
      </c>
      <c r="J282" s="53"/>
      <c r="K282" s="53"/>
      <c r="L282" s="56"/>
      <c r="M282" s="56"/>
      <c r="N282" s="56"/>
      <c r="O282" s="8"/>
      <c r="P282" s="54"/>
      <c r="Q282" s="57"/>
      <c r="R282" s="9"/>
      <c r="S282" s="9"/>
    </row>
    <row r="283" spans="1:19" ht="25">
      <c r="A283" s="465" t="s">
        <v>31</v>
      </c>
      <c r="B283" s="486" t="s">
        <v>2404</v>
      </c>
      <c r="C283" s="485" t="s">
        <v>53</v>
      </c>
      <c r="D283" s="3"/>
      <c r="E283" s="109">
        <v>2.75</v>
      </c>
      <c r="F283" s="51">
        <f t="shared" si="0"/>
        <v>3.9930000000000008</v>
      </c>
      <c r="G283" s="468">
        <f t="shared" si="1"/>
        <v>6.1710000000000003</v>
      </c>
      <c r="H283" s="44"/>
      <c r="I283" s="53" t="s">
        <v>54</v>
      </c>
      <c r="J283" s="53"/>
      <c r="K283" s="53"/>
      <c r="L283" s="56"/>
      <c r="M283" s="56"/>
      <c r="N283" s="56"/>
      <c r="O283" s="8"/>
      <c r="P283" s="54"/>
      <c r="Q283" s="57"/>
      <c r="R283" s="9"/>
      <c r="S283" s="9"/>
    </row>
    <row r="284" spans="1:19" ht="25">
      <c r="A284" s="465" t="s">
        <v>31</v>
      </c>
      <c r="B284" s="486" t="s">
        <v>2404</v>
      </c>
      <c r="C284" s="485" t="s">
        <v>53</v>
      </c>
      <c r="D284" s="3"/>
      <c r="E284" s="109">
        <v>2.35</v>
      </c>
      <c r="F284" s="51">
        <f t="shared" si="0"/>
        <v>3.4122000000000008</v>
      </c>
      <c r="G284" s="468">
        <f t="shared" si="1"/>
        <v>5.2734000000000005</v>
      </c>
      <c r="H284" s="44"/>
      <c r="I284" s="53" t="s">
        <v>54</v>
      </c>
      <c r="J284" s="53"/>
      <c r="K284" s="53"/>
      <c r="L284" s="56"/>
      <c r="M284" s="56"/>
      <c r="N284" s="56"/>
      <c r="O284" s="8"/>
      <c r="P284" s="54"/>
      <c r="Q284" s="57"/>
      <c r="R284" s="9"/>
      <c r="S284" s="9"/>
    </row>
    <row r="285" spans="1:19" ht="25">
      <c r="A285" s="465" t="s">
        <v>31</v>
      </c>
      <c r="B285" s="486" t="s">
        <v>2556</v>
      </c>
      <c r="C285" s="485" t="s">
        <v>74</v>
      </c>
      <c r="D285" s="3"/>
      <c r="E285" s="109">
        <v>2</v>
      </c>
      <c r="F285" s="51">
        <f t="shared" si="0"/>
        <v>2.9040000000000004</v>
      </c>
      <c r="G285" s="468">
        <f t="shared" si="1"/>
        <v>4.4880000000000004</v>
      </c>
      <c r="H285" s="44"/>
      <c r="I285" s="53" t="s">
        <v>54</v>
      </c>
      <c r="J285" s="53"/>
      <c r="K285" s="53"/>
      <c r="L285" s="56"/>
      <c r="M285" s="56"/>
      <c r="N285" s="56"/>
      <c r="O285" s="8"/>
      <c r="P285" s="54"/>
      <c r="Q285" s="57"/>
      <c r="R285" s="9"/>
      <c r="S285" s="9"/>
    </row>
    <row r="286" spans="1:19" ht="25">
      <c r="A286" s="465" t="s">
        <v>31</v>
      </c>
      <c r="B286" s="486" t="s">
        <v>2557</v>
      </c>
      <c r="C286" s="485" t="s">
        <v>74</v>
      </c>
      <c r="D286" s="3"/>
      <c r="E286" s="109">
        <v>2.95</v>
      </c>
      <c r="F286" s="51">
        <f t="shared" ref="F286:F300" si="2">E286*1.1*1.2*1.1</f>
        <v>4.2834000000000012</v>
      </c>
      <c r="G286" s="468">
        <f t="shared" ref="G286:G300" si="3">E286*1.1*1.2*1.7</f>
        <v>6.6198000000000006</v>
      </c>
      <c r="H286" s="44"/>
      <c r="I286" s="53" t="s">
        <v>54</v>
      </c>
      <c r="J286" s="53"/>
      <c r="K286" s="53"/>
      <c r="L286" s="56"/>
      <c r="M286" s="56"/>
      <c r="N286" s="56"/>
      <c r="O286" s="8"/>
      <c r="P286" s="54"/>
      <c r="Q286" s="57"/>
      <c r="R286" s="9"/>
      <c r="S286" s="9"/>
    </row>
    <row r="287" spans="1:19" ht="25">
      <c r="A287" s="465" t="s">
        <v>31</v>
      </c>
      <c r="B287" s="486" t="s">
        <v>2558</v>
      </c>
      <c r="C287" s="485" t="s">
        <v>74</v>
      </c>
      <c r="D287" s="3"/>
      <c r="E287" s="109">
        <v>3.5</v>
      </c>
      <c r="F287" s="51">
        <f t="shared" si="2"/>
        <v>5.0820000000000007</v>
      </c>
      <c r="G287" s="468">
        <f t="shared" si="3"/>
        <v>7.8540000000000001</v>
      </c>
      <c r="H287" s="44"/>
      <c r="I287" s="53" t="s">
        <v>54</v>
      </c>
      <c r="J287" s="53"/>
      <c r="K287" s="53"/>
      <c r="L287" s="56"/>
      <c r="M287" s="56"/>
      <c r="N287" s="56"/>
      <c r="O287" s="8"/>
      <c r="P287" s="54"/>
      <c r="Q287" s="57"/>
      <c r="R287" s="9"/>
      <c r="S287" s="9"/>
    </row>
    <row r="288" spans="1:19" ht="25">
      <c r="A288" s="465" t="s">
        <v>31</v>
      </c>
      <c r="B288" s="486" t="s">
        <v>2229</v>
      </c>
      <c r="C288" s="485" t="s">
        <v>53</v>
      </c>
      <c r="D288" s="3"/>
      <c r="E288" s="109">
        <v>2.95</v>
      </c>
      <c r="F288" s="51">
        <f t="shared" si="2"/>
        <v>4.2834000000000012</v>
      </c>
      <c r="G288" s="468">
        <f t="shared" si="3"/>
        <v>6.6198000000000006</v>
      </c>
      <c r="H288" s="44"/>
      <c r="I288" s="53" t="s">
        <v>54</v>
      </c>
      <c r="J288" s="53"/>
      <c r="K288" s="53"/>
      <c r="L288" s="56"/>
      <c r="M288" s="56"/>
      <c r="N288" s="56"/>
      <c r="O288" s="8"/>
      <c r="P288" s="54"/>
      <c r="Q288" s="57"/>
      <c r="R288" s="9"/>
      <c r="S288" s="9"/>
    </row>
    <row r="289" spans="1:19" ht="25">
      <c r="A289" s="465" t="s">
        <v>31</v>
      </c>
      <c r="B289" s="486" t="s">
        <v>2230</v>
      </c>
      <c r="C289" s="485" t="s">
        <v>198</v>
      </c>
      <c r="D289" s="3"/>
      <c r="E289" s="109">
        <v>9.9499999999999993</v>
      </c>
      <c r="F289" s="51">
        <f t="shared" si="2"/>
        <v>14.447400000000002</v>
      </c>
      <c r="G289" s="468">
        <f t="shared" si="3"/>
        <v>22.3278</v>
      </c>
      <c r="H289" s="44"/>
      <c r="I289" s="53" t="s">
        <v>54</v>
      </c>
      <c r="J289" s="53"/>
      <c r="K289" s="53"/>
      <c r="L289" s="56"/>
      <c r="M289" s="56"/>
      <c r="N289" s="56"/>
      <c r="O289" s="8"/>
      <c r="P289" s="54"/>
      <c r="Q289" s="57"/>
      <c r="R289" s="9"/>
      <c r="S289" s="9"/>
    </row>
    <row r="290" spans="1:19" ht="25">
      <c r="A290" s="465" t="s">
        <v>31</v>
      </c>
      <c r="B290" s="486" t="s">
        <v>2230</v>
      </c>
      <c r="C290" s="485" t="s">
        <v>198</v>
      </c>
      <c r="D290" s="3"/>
      <c r="E290" s="109">
        <v>8.9499999999999993</v>
      </c>
      <c r="F290" s="51">
        <f t="shared" si="2"/>
        <v>12.995400000000002</v>
      </c>
      <c r="G290" s="468">
        <f t="shared" si="3"/>
        <v>20.0838</v>
      </c>
      <c r="H290" s="44"/>
      <c r="I290" s="53" t="s">
        <v>54</v>
      </c>
      <c r="J290" s="53"/>
      <c r="K290" s="53"/>
      <c r="L290" s="56"/>
      <c r="M290" s="56"/>
      <c r="N290" s="56"/>
      <c r="O290" s="8"/>
      <c r="P290" s="54"/>
      <c r="Q290" s="57"/>
      <c r="R290" s="9"/>
      <c r="S290" s="9"/>
    </row>
    <row r="291" spans="1:19" ht="25">
      <c r="A291" s="465" t="s">
        <v>31</v>
      </c>
      <c r="B291" s="486" t="s">
        <v>2559</v>
      </c>
      <c r="C291" s="485" t="s">
        <v>198</v>
      </c>
      <c r="D291" s="3"/>
      <c r="E291" s="109">
        <v>3.5</v>
      </c>
      <c r="F291" s="51">
        <f t="shared" si="2"/>
        <v>5.0820000000000007</v>
      </c>
      <c r="G291" s="468">
        <f t="shared" si="3"/>
        <v>7.8540000000000001</v>
      </c>
      <c r="H291" s="44"/>
      <c r="I291" s="53" t="s">
        <v>54</v>
      </c>
      <c r="J291" s="53"/>
      <c r="K291" s="53"/>
      <c r="L291" s="56"/>
      <c r="M291" s="56"/>
      <c r="N291" s="56"/>
      <c r="O291" s="8"/>
      <c r="P291" s="54"/>
      <c r="Q291" s="57"/>
      <c r="R291" s="9"/>
      <c r="S291" s="9"/>
    </row>
    <row r="292" spans="1:19" ht="25">
      <c r="A292" s="465" t="s">
        <v>31</v>
      </c>
      <c r="B292" s="486" t="s">
        <v>2560</v>
      </c>
      <c r="C292" s="485" t="s">
        <v>90</v>
      </c>
      <c r="D292" s="3"/>
      <c r="E292" s="109">
        <v>17</v>
      </c>
      <c r="F292" s="51">
        <f t="shared" si="2"/>
        <v>24.684000000000005</v>
      </c>
      <c r="G292" s="468">
        <f t="shared" si="3"/>
        <v>38.148000000000003</v>
      </c>
      <c r="H292" s="44"/>
      <c r="I292" s="53" t="s">
        <v>210</v>
      </c>
      <c r="J292" s="53"/>
      <c r="K292" s="53"/>
      <c r="L292" s="56"/>
      <c r="M292" s="56"/>
      <c r="N292" s="56"/>
      <c r="O292" s="8"/>
      <c r="P292" s="54"/>
      <c r="Q292" s="57"/>
      <c r="R292" s="9"/>
      <c r="S292" s="9"/>
    </row>
    <row r="293" spans="1:19" ht="25">
      <c r="A293" s="465" t="s">
        <v>31</v>
      </c>
      <c r="B293" s="486" t="s">
        <v>2561</v>
      </c>
      <c r="C293" s="485" t="s">
        <v>198</v>
      </c>
      <c r="D293" s="3"/>
      <c r="E293" s="109">
        <v>1.8</v>
      </c>
      <c r="F293" s="51">
        <f t="shared" si="2"/>
        <v>2.6136000000000004</v>
      </c>
      <c r="G293" s="468">
        <f t="shared" si="3"/>
        <v>4.0392000000000001</v>
      </c>
      <c r="H293" s="44"/>
      <c r="I293" s="53" t="s">
        <v>210</v>
      </c>
      <c r="J293" s="53"/>
      <c r="K293" s="53"/>
      <c r="L293" s="56"/>
      <c r="M293" s="56"/>
      <c r="N293" s="56"/>
      <c r="O293" s="8"/>
      <c r="P293" s="54"/>
      <c r="Q293" s="57"/>
      <c r="R293" s="9"/>
      <c r="S293" s="9"/>
    </row>
    <row r="294" spans="1:19" ht="25">
      <c r="A294" s="465" t="s">
        <v>31</v>
      </c>
      <c r="B294" s="486" t="s">
        <v>2562</v>
      </c>
      <c r="C294" s="485" t="s">
        <v>198</v>
      </c>
      <c r="D294" s="3"/>
      <c r="E294" s="109">
        <v>1.4</v>
      </c>
      <c r="F294" s="51">
        <f t="shared" si="2"/>
        <v>2.0327999999999999</v>
      </c>
      <c r="G294" s="468">
        <f t="shared" si="3"/>
        <v>3.1415999999999995</v>
      </c>
      <c r="H294" s="44"/>
      <c r="I294" s="53" t="s">
        <v>210</v>
      </c>
      <c r="J294" s="53"/>
      <c r="K294" s="53"/>
      <c r="L294" s="56"/>
      <c r="M294" s="56"/>
      <c r="N294" s="56"/>
      <c r="O294" s="8"/>
      <c r="P294" s="54"/>
      <c r="Q294" s="57"/>
      <c r="R294" s="9"/>
      <c r="S294" s="9"/>
    </row>
    <row r="295" spans="1:19" ht="25">
      <c r="A295" s="465" t="s">
        <v>31</v>
      </c>
      <c r="B295" s="486" t="s">
        <v>2562</v>
      </c>
      <c r="C295" s="485" t="s">
        <v>198</v>
      </c>
      <c r="D295" s="3"/>
      <c r="E295" s="109">
        <v>1</v>
      </c>
      <c r="F295" s="51">
        <f t="shared" si="2"/>
        <v>1.4520000000000002</v>
      </c>
      <c r="G295" s="468">
        <f t="shared" si="3"/>
        <v>2.2440000000000002</v>
      </c>
      <c r="H295" s="44"/>
      <c r="I295" s="53" t="s">
        <v>210</v>
      </c>
      <c r="J295" s="53"/>
      <c r="K295" s="53"/>
      <c r="L295" s="56"/>
      <c r="M295" s="56"/>
      <c r="N295" s="56"/>
      <c r="O295" s="8"/>
      <c r="P295" s="54"/>
      <c r="Q295" s="57"/>
      <c r="R295" s="9"/>
      <c r="S295" s="9"/>
    </row>
    <row r="296" spans="1:19" ht="25">
      <c r="A296" s="465" t="s">
        <v>31</v>
      </c>
      <c r="B296" s="486" t="s">
        <v>2563</v>
      </c>
      <c r="C296" s="485" t="s">
        <v>74</v>
      </c>
      <c r="D296" s="3"/>
      <c r="E296" s="109">
        <v>4</v>
      </c>
      <c r="F296" s="51">
        <f t="shared" si="2"/>
        <v>5.8080000000000007</v>
      </c>
      <c r="G296" s="468">
        <f t="shared" si="3"/>
        <v>8.9760000000000009</v>
      </c>
      <c r="H296" s="44"/>
      <c r="I296" s="53" t="s">
        <v>210</v>
      </c>
      <c r="J296" s="53"/>
      <c r="K296" s="53"/>
      <c r="L296" s="56"/>
      <c r="M296" s="56"/>
      <c r="N296" s="56"/>
      <c r="O296" s="8"/>
      <c r="P296" s="54"/>
      <c r="Q296" s="57"/>
      <c r="R296" s="9"/>
      <c r="S296" s="9"/>
    </row>
    <row r="297" spans="1:19" ht="25">
      <c r="A297" s="465" t="s">
        <v>31</v>
      </c>
      <c r="B297" s="486" t="s">
        <v>2564</v>
      </c>
      <c r="C297" s="485" t="s">
        <v>198</v>
      </c>
      <c r="D297" s="3"/>
      <c r="E297" s="109"/>
      <c r="F297" s="51">
        <f t="shared" si="2"/>
        <v>0</v>
      </c>
      <c r="G297" s="468">
        <f t="shared" si="3"/>
        <v>0</v>
      </c>
      <c r="H297" s="44"/>
      <c r="I297" s="53" t="s">
        <v>210</v>
      </c>
      <c r="J297" s="53"/>
      <c r="K297" s="53"/>
      <c r="L297" s="56"/>
      <c r="M297" s="56"/>
      <c r="N297" s="56"/>
      <c r="O297" s="8"/>
      <c r="P297" s="54"/>
      <c r="Q297" s="57"/>
      <c r="R297" s="9"/>
      <c r="S297" s="9"/>
    </row>
    <row r="298" spans="1:19" ht="25">
      <c r="A298" s="465" t="s">
        <v>31</v>
      </c>
      <c r="B298" s="486" t="s">
        <v>2565</v>
      </c>
      <c r="C298" s="485" t="s">
        <v>198</v>
      </c>
      <c r="D298" s="3"/>
      <c r="E298" s="109">
        <v>2</v>
      </c>
      <c r="F298" s="51">
        <f t="shared" si="2"/>
        <v>2.9040000000000004</v>
      </c>
      <c r="G298" s="468">
        <f t="shared" si="3"/>
        <v>4.4880000000000004</v>
      </c>
      <c r="H298" s="44"/>
      <c r="I298" s="53" t="s">
        <v>210</v>
      </c>
      <c r="J298" s="53"/>
      <c r="K298" s="53"/>
      <c r="L298" s="56"/>
      <c r="M298" s="56"/>
      <c r="N298" s="56"/>
      <c r="O298" s="8"/>
      <c r="P298" s="54"/>
      <c r="Q298" s="57"/>
      <c r="R298" s="9"/>
      <c r="S298" s="9"/>
    </row>
    <row r="299" spans="1:19" ht="25">
      <c r="A299" s="465" t="s">
        <v>31</v>
      </c>
      <c r="B299" s="486" t="s">
        <v>2565</v>
      </c>
      <c r="C299" s="485" t="s">
        <v>198</v>
      </c>
      <c r="D299" s="3"/>
      <c r="E299" s="109">
        <v>1.5</v>
      </c>
      <c r="F299" s="51">
        <f t="shared" si="2"/>
        <v>2.1779999999999999</v>
      </c>
      <c r="G299" s="468">
        <f t="shared" si="3"/>
        <v>3.3660000000000001</v>
      </c>
      <c r="H299" s="44"/>
      <c r="I299" s="53" t="s">
        <v>210</v>
      </c>
      <c r="J299" s="53"/>
      <c r="K299" s="53"/>
      <c r="L299" s="56"/>
      <c r="M299" s="56"/>
      <c r="N299" s="56"/>
      <c r="O299" s="8"/>
      <c r="P299" s="54"/>
      <c r="Q299" s="57"/>
      <c r="R299" s="9"/>
      <c r="S299" s="9"/>
    </row>
    <row r="300" spans="1:19" ht="25">
      <c r="A300" s="465" t="s">
        <v>31</v>
      </c>
      <c r="B300" s="486" t="s">
        <v>2566</v>
      </c>
      <c r="C300" s="485" t="s">
        <v>2286</v>
      </c>
      <c r="D300" s="3"/>
      <c r="E300" s="109">
        <v>1</v>
      </c>
      <c r="F300" s="51">
        <f t="shared" si="2"/>
        <v>1.4520000000000002</v>
      </c>
      <c r="G300" s="468">
        <f t="shared" si="3"/>
        <v>2.2440000000000002</v>
      </c>
      <c r="H300" s="44"/>
      <c r="I300" s="53" t="s">
        <v>210</v>
      </c>
      <c r="J300" s="53"/>
      <c r="K300" s="53"/>
      <c r="L300" s="56"/>
      <c r="M300" s="56"/>
      <c r="N300" s="56"/>
      <c r="O300" s="8"/>
      <c r="P300" s="54"/>
      <c r="Q300" s="57"/>
      <c r="R300" s="9"/>
      <c r="S300" s="9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3C78D8"/>
    <outlinePr summaryBelow="0" summaryRight="0"/>
  </sheetPr>
  <dimension ref="A1:Z92"/>
  <sheetViews>
    <sheetView topLeftCell="A47" workbookViewId="0">
      <selection activeCell="G14" sqref="G14"/>
    </sheetView>
  </sheetViews>
  <sheetFormatPr baseColWidth="10" defaultColWidth="12.6640625" defaultRowHeight="15.75" customHeight="1"/>
  <cols>
    <col min="1" max="1" width="19.33203125" customWidth="1"/>
    <col min="2" max="2" width="47.6640625" customWidth="1"/>
    <col min="4" max="6" width="0.33203125" customWidth="1"/>
    <col min="7" max="7" width="33.33203125" customWidth="1"/>
    <col min="12" max="12" width="18.5" customWidth="1"/>
    <col min="13" max="13" width="19.83203125" customWidth="1"/>
    <col min="14" max="14" width="18.1640625" customWidth="1"/>
  </cols>
  <sheetData>
    <row r="1" spans="1:26" ht="1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37">
      <c r="A13" s="9"/>
      <c r="B13" s="9"/>
      <c r="C13" s="9"/>
      <c r="D13" s="9"/>
      <c r="E13" s="319" t="s">
        <v>32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37">
      <c r="A14" s="9"/>
      <c r="B14" s="9"/>
      <c r="C14" s="9"/>
      <c r="D14" s="9"/>
      <c r="E14" s="9"/>
      <c r="F14" s="9"/>
      <c r="G14" s="31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36" customHeight="1">
      <c r="A30" s="40" t="s">
        <v>37</v>
      </c>
      <c r="B30" s="41" t="s">
        <v>38</v>
      </c>
      <c r="C30" s="42" t="s">
        <v>40</v>
      </c>
      <c r="D30" s="3" t="s">
        <v>40</v>
      </c>
      <c r="E30" s="4"/>
      <c r="F30" s="4" t="s">
        <v>41</v>
      </c>
      <c r="G30" s="43" t="s">
        <v>42</v>
      </c>
      <c r="H30" s="44"/>
      <c r="I30" s="45" t="s">
        <v>43</v>
      </c>
      <c r="J30" s="45" t="s">
        <v>44</v>
      </c>
      <c r="K30" s="45" t="s">
        <v>45</v>
      </c>
      <c r="L30" s="45" t="s">
        <v>46</v>
      </c>
      <c r="M30" s="45" t="s">
        <v>47</v>
      </c>
      <c r="N30" s="45" t="s">
        <v>48</v>
      </c>
      <c r="O30" s="45" t="s">
        <v>49</v>
      </c>
      <c r="P30" s="45" t="s">
        <v>50</v>
      </c>
      <c r="Q30" s="45" t="s">
        <v>51</v>
      </c>
      <c r="R30" s="46"/>
      <c r="S30" s="46"/>
      <c r="T30" s="9"/>
      <c r="U30" s="9"/>
      <c r="V30" s="9"/>
      <c r="W30" s="9"/>
      <c r="X30" s="9"/>
      <c r="Y30" s="9"/>
      <c r="Z30" s="9"/>
    </row>
    <row r="31" spans="1:26" ht="25">
      <c r="A31" s="487"/>
      <c r="B31" s="488"/>
      <c r="C31" s="489"/>
      <c r="D31" s="3"/>
      <c r="E31" s="490"/>
      <c r="F31" s="51"/>
      <c r="G31" s="491"/>
      <c r="H31" s="44"/>
      <c r="I31" s="7"/>
      <c r="J31" s="8"/>
      <c r="K31" s="8"/>
      <c r="L31" s="56"/>
      <c r="M31" s="56"/>
      <c r="N31" s="56"/>
      <c r="O31" s="8"/>
      <c r="P31" s="54"/>
      <c r="Q31" s="57"/>
      <c r="R31" s="9"/>
      <c r="S31" s="9"/>
      <c r="T31" s="9"/>
      <c r="U31" s="9"/>
      <c r="V31" s="9"/>
      <c r="W31" s="9"/>
      <c r="X31" s="9"/>
      <c r="Y31" s="9"/>
      <c r="Z31" s="9"/>
    </row>
    <row r="32" spans="1:26" ht="25">
      <c r="A32" s="487"/>
      <c r="B32" s="488"/>
      <c r="C32" s="489"/>
      <c r="D32" s="3"/>
      <c r="E32" s="490"/>
      <c r="F32" s="51"/>
      <c r="G32" s="491"/>
      <c r="H32" s="44"/>
      <c r="I32" s="7"/>
      <c r="J32" s="8"/>
      <c r="K32" s="8"/>
      <c r="L32" s="56"/>
      <c r="M32" s="56"/>
      <c r="N32" s="56"/>
      <c r="O32" s="8"/>
      <c r="P32" s="54"/>
      <c r="Q32" s="57"/>
      <c r="R32" s="9"/>
      <c r="S32" s="9"/>
      <c r="T32" s="9"/>
      <c r="U32" s="9"/>
      <c r="V32" s="9"/>
      <c r="W32" s="9"/>
      <c r="X32" s="9"/>
      <c r="Y32" s="9"/>
      <c r="Z32" s="9"/>
    </row>
    <row r="33" spans="1:26" ht="25">
      <c r="A33" s="487"/>
      <c r="B33" s="488"/>
      <c r="C33" s="489"/>
      <c r="D33" s="3"/>
      <c r="E33" s="490"/>
      <c r="F33" s="51"/>
      <c r="G33" s="491"/>
      <c r="H33" s="44"/>
      <c r="I33" s="7"/>
      <c r="J33" s="8"/>
      <c r="K33" s="8"/>
      <c r="L33" s="56"/>
      <c r="M33" s="56"/>
      <c r="N33" s="56"/>
      <c r="O33" s="8"/>
      <c r="P33" s="54"/>
      <c r="Q33" s="57"/>
      <c r="R33" s="9"/>
      <c r="S33" s="9"/>
      <c r="T33" s="9"/>
      <c r="U33" s="9"/>
      <c r="V33" s="9"/>
      <c r="W33" s="9"/>
      <c r="X33" s="9"/>
      <c r="Y33" s="9"/>
      <c r="Z33" s="9"/>
    </row>
    <row r="34" spans="1:26" ht="25">
      <c r="A34" s="487"/>
      <c r="B34" s="488"/>
      <c r="C34" s="489"/>
      <c r="D34" s="3"/>
      <c r="E34" s="490"/>
      <c r="F34" s="51"/>
      <c r="G34" s="491"/>
      <c r="H34" s="44"/>
      <c r="I34" s="7"/>
      <c r="J34" s="8"/>
      <c r="K34" s="8"/>
      <c r="L34" s="56"/>
      <c r="M34" s="56"/>
      <c r="N34" s="56"/>
      <c r="O34" s="8"/>
      <c r="P34" s="54"/>
      <c r="Q34" s="57"/>
      <c r="R34" s="9"/>
      <c r="S34" s="9"/>
      <c r="T34" s="9"/>
      <c r="U34" s="9"/>
      <c r="V34" s="9"/>
      <c r="W34" s="9"/>
      <c r="X34" s="9"/>
      <c r="Y34" s="9"/>
      <c r="Z34" s="9"/>
    </row>
    <row r="35" spans="1:26" ht="25">
      <c r="A35" s="487"/>
      <c r="B35" s="488"/>
      <c r="C35" s="489"/>
      <c r="D35" s="3"/>
      <c r="E35" s="490"/>
      <c r="F35" s="51"/>
      <c r="G35" s="491"/>
      <c r="H35" s="44"/>
      <c r="I35" s="7"/>
      <c r="J35" s="8"/>
      <c r="K35" s="8"/>
      <c r="L35" s="56"/>
      <c r="M35" s="56"/>
      <c r="N35" s="56"/>
      <c r="O35" s="8"/>
      <c r="P35" s="54"/>
      <c r="Q35" s="57"/>
      <c r="R35" s="9"/>
      <c r="S35" s="9"/>
      <c r="T35" s="9"/>
      <c r="U35" s="9"/>
      <c r="V35" s="9"/>
      <c r="W35" s="9"/>
      <c r="X35" s="9"/>
      <c r="Y35" s="9"/>
      <c r="Z35" s="9"/>
    </row>
    <row r="36" spans="1:26" ht="25">
      <c r="A36" s="487"/>
      <c r="B36" s="488"/>
      <c r="C36" s="489"/>
      <c r="D36" s="3"/>
      <c r="E36" s="490"/>
      <c r="F36" s="51"/>
      <c r="G36" s="491"/>
      <c r="H36" s="44"/>
      <c r="I36" s="7"/>
      <c r="J36" s="8"/>
      <c r="K36" s="8"/>
      <c r="L36" s="56"/>
      <c r="M36" s="56"/>
      <c r="N36" s="56"/>
      <c r="O36" s="8"/>
      <c r="P36" s="54"/>
      <c r="Q36" s="57"/>
      <c r="R36" s="9"/>
      <c r="S36" s="9"/>
      <c r="T36" s="9"/>
      <c r="U36" s="9"/>
      <c r="V36" s="9"/>
      <c r="W36" s="9"/>
      <c r="X36" s="9"/>
      <c r="Y36" s="9"/>
      <c r="Z36" s="9"/>
    </row>
    <row r="37" spans="1:26" ht="25">
      <c r="A37" s="487"/>
      <c r="B37" s="488"/>
      <c r="C37" s="489"/>
      <c r="D37" s="3"/>
      <c r="E37" s="490"/>
      <c r="F37" s="51"/>
      <c r="G37" s="491"/>
      <c r="H37" s="44"/>
      <c r="I37" s="7"/>
      <c r="J37" s="8"/>
      <c r="K37" s="8"/>
      <c r="L37" s="56"/>
      <c r="M37" s="56"/>
      <c r="N37" s="56"/>
      <c r="O37" s="8"/>
      <c r="P37" s="54"/>
      <c r="Q37" s="57"/>
      <c r="R37" s="9"/>
      <c r="S37" s="9"/>
      <c r="T37" s="9"/>
      <c r="U37" s="9"/>
      <c r="V37" s="9"/>
      <c r="W37" s="9"/>
      <c r="X37" s="9"/>
      <c r="Y37" s="9"/>
      <c r="Z37" s="9"/>
    </row>
    <row r="38" spans="1:26" ht="25">
      <c r="A38" s="487"/>
      <c r="B38" s="488"/>
      <c r="C38" s="489"/>
      <c r="D38" s="3"/>
      <c r="E38" s="490"/>
      <c r="F38" s="51"/>
      <c r="G38" s="491"/>
      <c r="H38" s="44"/>
      <c r="I38" s="7"/>
      <c r="J38" s="8"/>
      <c r="K38" s="8"/>
      <c r="L38" s="56"/>
      <c r="M38" s="56"/>
      <c r="N38" s="56"/>
      <c r="O38" s="8"/>
      <c r="P38" s="54"/>
      <c r="Q38" s="57"/>
      <c r="R38" s="9"/>
      <c r="S38" s="9"/>
      <c r="T38" s="9"/>
      <c r="U38" s="9"/>
      <c r="V38" s="9"/>
      <c r="W38" s="9"/>
      <c r="X38" s="9"/>
      <c r="Y38" s="9"/>
      <c r="Z38" s="9"/>
    </row>
    <row r="39" spans="1:26" ht="25">
      <c r="A39" s="487"/>
      <c r="B39" s="488"/>
      <c r="C39" s="489"/>
      <c r="D39" s="3"/>
      <c r="E39" s="490"/>
      <c r="F39" s="51"/>
      <c r="G39" s="491"/>
      <c r="H39" s="44"/>
      <c r="I39" s="7"/>
      <c r="J39" s="8"/>
      <c r="K39" s="8"/>
      <c r="L39" s="56"/>
      <c r="M39" s="56"/>
      <c r="N39" s="56"/>
      <c r="O39" s="8"/>
      <c r="P39" s="54"/>
      <c r="Q39" s="57"/>
      <c r="R39" s="9"/>
      <c r="S39" s="9"/>
      <c r="T39" s="9"/>
      <c r="U39" s="9"/>
      <c r="V39" s="9"/>
      <c r="W39" s="9"/>
      <c r="X39" s="9"/>
      <c r="Y39" s="9"/>
      <c r="Z39" s="9"/>
    </row>
    <row r="40" spans="1:26" ht="25">
      <c r="A40" s="487"/>
      <c r="B40" s="488"/>
      <c r="C40" s="489"/>
      <c r="D40" s="3"/>
      <c r="E40" s="490"/>
      <c r="F40" s="51"/>
      <c r="G40" s="491"/>
      <c r="H40" s="44"/>
      <c r="I40" s="7"/>
      <c r="J40" s="8"/>
      <c r="K40" s="8"/>
      <c r="L40" s="56"/>
      <c r="M40" s="56"/>
      <c r="N40" s="56"/>
      <c r="O40" s="8"/>
      <c r="P40" s="54"/>
      <c r="Q40" s="57"/>
      <c r="R40" s="9"/>
      <c r="S40" s="9"/>
      <c r="T40" s="9"/>
      <c r="U40" s="9"/>
      <c r="V40" s="9"/>
      <c r="W40" s="9"/>
      <c r="X40" s="9"/>
      <c r="Y40" s="9"/>
      <c r="Z40" s="9"/>
    </row>
    <row r="41" spans="1:26" ht="25">
      <c r="A41" s="487"/>
      <c r="B41" s="488"/>
      <c r="C41" s="489"/>
      <c r="D41" s="3"/>
      <c r="E41" s="490"/>
      <c r="F41" s="51"/>
      <c r="G41" s="491"/>
      <c r="H41" s="44"/>
      <c r="I41" s="7"/>
      <c r="J41" s="8"/>
      <c r="K41" s="8"/>
      <c r="L41" s="56"/>
      <c r="M41" s="56"/>
      <c r="N41" s="56"/>
      <c r="O41" s="8"/>
      <c r="P41" s="54"/>
      <c r="Q41" s="57"/>
      <c r="R41" s="9"/>
      <c r="S41" s="9"/>
      <c r="T41" s="9"/>
      <c r="U41" s="9"/>
      <c r="V41" s="9"/>
      <c r="W41" s="9"/>
      <c r="X41" s="9"/>
      <c r="Y41" s="9"/>
      <c r="Z41" s="9"/>
    </row>
    <row r="42" spans="1:26" ht="25">
      <c r="A42" s="487"/>
      <c r="B42" s="488"/>
      <c r="C42" s="489"/>
      <c r="D42" s="3"/>
      <c r="E42" s="490"/>
      <c r="F42" s="51"/>
      <c r="G42" s="491"/>
      <c r="H42" s="44"/>
      <c r="I42" s="7"/>
      <c r="J42" s="8"/>
      <c r="K42" s="8"/>
      <c r="L42" s="56"/>
      <c r="M42" s="56"/>
      <c r="N42" s="56"/>
      <c r="O42" s="8"/>
      <c r="P42" s="54"/>
      <c r="Q42" s="57"/>
      <c r="R42" s="9"/>
      <c r="S42" s="9"/>
      <c r="T42" s="9"/>
      <c r="U42" s="9"/>
      <c r="V42" s="9"/>
      <c r="W42" s="9"/>
      <c r="X42" s="9"/>
      <c r="Y42" s="9"/>
      <c r="Z42" s="9"/>
    </row>
    <row r="43" spans="1:26" ht="25">
      <c r="A43" s="487"/>
      <c r="B43" s="488"/>
      <c r="C43" s="489"/>
      <c r="D43" s="3"/>
      <c r="E43" s="490"/>
      <c r="F43" s="51"/>
      <c r="G43" s="491"/>
      <c r="H43" s="44"/>
      <c r="I43" s="7"/>
      <c r="J43" s="8"/>
      <c r="K43" s="8"/>
      <c r="L43" s="56"/>
      <c r="M43" s="56"/>
      <c r="N43" s="56"/>
      <c r="O43" s="8"/>
      <c r="P43" s="54"/>
      <c r="Q43" s="57"/>
      <c r="R43" s="9"/>
      <c r="S43" s="9"/>
      <c r="T43" s="9"/>
      <c r="U43" s="9"/>
      <c r="V43" s="9"/>
      <c r="W43" s="9"/>
      <c r="X43" s="9"/>
      <c r="Y43" s="9"/>
      <c r="Z43" s="9"/>
    </row>
    <row r="44" spans="1:26" ht="25">
      <c r="A44" s="492"/>
      <c r="B44" s="493"/>
      <c r="C44" s="489"/>
      <c r="D44" s="3"/>
      <c r="E44" s="490"/>
      <c r="F44" s="51"/>
      <c r="G44" s="491"/>
      <c r="H44" s="44"/>
      <c r="I44" s="7"/>
      <c r="J44" s="8"/>
      <c r="K44" s="8"/>
      <c r="L44" s="56"/>
      <c r="M44" s="56"/>
      <c r="N44" s="56"/>
      <c r="O44" s="8"/>
      <c r="P44" s="54"/>
      <c r="Q44" s="57"/>
      <c r="R44" s="9"/>
      <c r="S44" s="9"/>
      <c r="T44" s="9"/>
      <c r="U44" s="9"/>
      <c r="V44" s="9"/>
      <c r="W44" s="9"/>
      <c r="X44" s="9"/>
      <c r="Y44" s="9"/>
      <c r="Z44" s="9"/>
    </row>
    <row r="45" spans="1:26" ht="25">
      <c r="A45" s="492"/>
      <c r="B45" s="494"/>
      <c r="C45" s="489"/>
      <c r="D45" s="3"/>
      <c r="E45" s="490"/>
      <c r="F45" s="51"/>
      <c r="G45" s="491"/>
      <c r="H45" s="44"/>
      <c r="I45" s="7"/>
      <c r="J45" s="8"/>
      <c r="K45" s="8"/>
      <c r="L45" s="56"/>
      <c r="M45" s="56"/>
      <c r="N45" s="56"/>
      <c r="O45" s="8"/>
      <c r="P45" s="54"/>
      <c r="Q45" s="57"/>
      <c r="R45" s="9"/>
      <c r="S45" s="9"/>
      <c r="T45" s="9"/>
      <c r="U45" s="9"/>
      <c r="V45" s="9"/>
      <c r="W45" s="9"/>
      <c r="X45" s="9"/>
      <c r="Y45" s="9"/>
      <c r="Z45" s="9"/>
    </row>
    <row r="46" spans="1:26" ht="25">
      <c r="A46" s="492"/>
      <c r="B46" s="494"/>
      <c r="C46" s="489"/>
      <c r="D46" s="3"/>
      <c r="E46" s="490"/>
      <c r="F46" s="51"/>
      <c r="G46" s="491"/>
      <c r="H46" s="44"/>
      <c r="I46" s="7"/>
      <c r="J46" s="8"/>
      <c r="K46" s="8"/>
      <c r="L46" s="56"/>
      <c r="M46" s="56"/>
      <c r="N46" s="56"/>
      <c r="O46" s="8"/>
      <c r="P46" s="54"/>
      <c r="Q46" s="57"/>
      <c r="R46" s="9"/>
      <c r="S46" s="9"/>
      <c r="T46" s="9"/>
      <c r="U46" s="9"/>
      <c r="V46" s="9"/>
      <c r="W46" s="9"/>
      <c r="X46" s="9"/>
      <c r="Y46" s="9"/>
      <c r="Z46" s="9"/>
    </row>
    <row r="47" spans="1:26" ht="25">
      <c r="A47" s="492"/>
      <c r="B47" s="494"/>
      <c r="C47" s="489"/>
      <c r="D47" s="3"/>
      <c r="E47" s="490"/>
      <c r="F47" s="51"/>
      <c r="G47" s="491"/>
      <c r="H47" s="44"/>
      <c r="I47" s="7"/>
      <c r="J47" s="8"/>
      <c r="K47" s="8"/>
      <c r="L47" s="56"/>
      <c r="M47" s="56"/>
      <c r="N47" s="56"/>
      <c r="O47" s="8"/>
      <c r="P47" s="54"/>
      <c r="Q47" s="57"/>
      <c r="R47" s="9"/>
      <c r="S47" s="9"/>
      <c r="T47" s="9"/>
      <c r="U47" s="9"/>
      <c r="V47" s="9"/>
      <c r="W47" s="9"/>
      <c r="X47" s="9"/>
      <c r="Y47" s="9"/>
      <c r="Z47" s="9"/>
    </row>
    <row r="48" spans="1:26" ht="25">
      <c r="A48" s="492"/>
      <c r="B48" s="494"/>
      <c r="C48" s="489"/>
      <c r="D48" s="3"/>
      <c r="E48" s="490"/>
      <c r="F48" s="51"/>
      <c r="G48" s="491"/>
      <c r="H48" s="44"/>
      <c r="I48" s="7"/>
      <c r="J48" s="8"/>
      <c r="K48" s="8"/>
      <c r="L48" s="56"/>
      <c r="M48" s="56"/>
      <c r="N48" s="56"/>
      <c r="O48" s="8"/>
      <c r="P48" s="54"/>
      <c r="Q48" s="57"/>
      <c r="R48" s="9"/>
      <c r="S48" s="9"/>
      <c r="T48" s="9"/>
      <c r="U48" s="9"/>
      <c r="V48" s="9"/>
      <c r="W48" s="9"/>
      <c r="X48" s="9"/>
      <c r="Y48" s="9"/>
      <c r="Z48" s="9"/>
    </row>
    <row r="49" spans="1:26" ht="25">
      <c r="A49" s="492"/>
      <c r="B49" s="494"/>
      <c r="C49" s="489"/>
      <c r="D49" s="3"/>
      <c r="E49" s="490"/>
      <c r="F49" s="51"/>
      <c r="G49" s="491"/>
      <c r="H49" s="44"/>
      <c r="I49" s="7"/>
      <c r="J49" s="8"/>
      <c r="K49" s="8"/>
      <c r="L49" s="56"/>
      <c r="M49" s="56"/>
      <c r="N49" s="56"/>
      <c r="O49" s="8"/>
      <c r="P49" s="54"/>
      <c r="Q49" s="57"/>
      <c r="R49" s="9"/>
      <c r="S49" s="9"/>
      <c r="T49" s="9"/>
      <c r="U49" s="9"/>
      <c r="V49" s="9"/>
      <c r="W49" s="9"/>
      <c r="X49" s="9"/>
      <c r="Y49" s="9"/>
      <c r="Z49" s="9"/>
    </row>
    <row r="50" spans="1:26" ht="25">
      <c r="A50" s="492"/>
      <c r="B50" s="494"/>
      <c r="C50" s="489"/>
      <c r="D50" s="3"/>
      <c r="E50" s="490"/>
      <c r="F50" s="51"/>
      <c r="G50" s="491"/>
      <c r="H50" s="44"/>
      <c r="I50" s="7"/>
      <c r="J50" s="8"/>
      <c r="K50" s="8"/>
      <c r="L50" s="56"/>
      <c r="M50" s="56"/>
      <c r="N50" s="56"/>
      <c r="O50" s="8"/>
      <c r="P50" s="54"/>
      <c r="Q50" s="57"/>
      <c r="R50" s="9"/>
      <c r="S50" s="9"/>
      <c r="T50" s="9"/>
      <c r="U50" s="9"/>
      <c r="V50" s="9"/>
      <c r="W50" s="9"/>
      <c r="X50" s="9"/>
      <c r="Y50" s="9"/>
      <c r="Z50" s="9"/>
    </row>
    <row r="51" spans="1:26" ht="25">
      <c r="A51" s="492"/>
      <c r="B51" s="494"/>
      <c r="C51" s="489"/>
      <c r="D51" s="3"/>
      <c r="E51" s="490"/>
      <c r="F51" s="51"/>
      <c r="G51" s="491"/>
      <c r="H51" s="44"/>
      <c r="I51" s="7"/>
      <c r="J51" s="8"/>
      <c r="K51" s="8"/>
      <c r="L51" s="56"/>
      <c r="M51" s="56"/>
      <c r="N51" s="56"/>
      <c r="O51" s="8"/>
      <c r="P51" s="54"/>
      <c r="Q51" s="57"/>
      <c r="R51" s="9"/>
      <c r="S51" s="9"/>
      <c r="T51" s="9"/>
      <c r="U51" s="9"/>
      <c r="V51" s="9"/>
      <c r="W51" s="9"/>
      <c r="X51" s="9"/>
      <c r="Y51" s="9"/>
      <c r="Z51" s="9"/>
    </row>
    <row r="52" spans="1:26" ht="25">
      <c r="A52" s="492"/>
      <c r="B52" s="494"/>
      <c r="C52" s="489"/>
      <c r="D52" s="3"/>
      <c r="E52" s="490"/>
      <c r="F52" s="51"/>
      <c r="G52" s="491"/>
      <c r="H52" s="44"/>
      <c r="I52" s="7"/>
      <c r="J52" s="8"/>
      <c r="K52" s="8"/>
      <c r="L52" s="56"/>
      <c r="M52" s="56"/>
      <c r="N52" s="56"/>
      <c r="O52" s="8"/>
      <c r="P52" s="54"/>
      <c r="Q52" s="57"/>
      <c r="R52" s="9"/>
      <c r="S52" s="9"/>
      <c r="T52" s="9"/>
      <c r="U52" s="9"/>
      <c r="V52" s="9"/>
      <c r="W52" s="9"/>
      <c r="X52" s="9"/>
      <c r="Y52" s="9"/>
      <c r="Z52" s="9"/>
    </row>
    <row r="53" spans="1:26" ht="25">
      <c r="A53" s="495"/>
      <c r="B53" s="496"/>
      <c r="C53" s="489"/>
      <c r="D53" s="3"/>
      <c r="E53" s="490"/>
      <c r="F53" s="51"/>
      <c r="G53" s="491"/>
      <c r="H53" s="44"/>
      <c r="I53" s="7"/>
      <c r="J53" s="8"/>
      <c r="K53" s="8"/>
      <c r="L53" s="56"/>
      <c r="M53" s="56"/>
      <c r="N53" s="56"/>
      <c r="O53" s="8"/>
      <c r="P53" s="54"/>
      <c r="Q53" s="57"/>
      <c r="R53" s="9"/>
      <c r="S53" s="9"/>
      <c r="T53" s="9"/>
      <c r="U53" s="9"/>
      <c r="V53" s="9"/>
      <c r="W53" s="9"/>
      <c r="X53" s="9"/>
      <c r="Y53" s="9"/>
      <c r="Z53" s="9"/>
    </row>
    <row r="54" spans="1:26" ht="25">
      <c r="A54" s="497"/>
      <c r="B54" s="496"/>
      <c r="C54" s="489"/>
      <c r="D54" s="3"/>
      <c r="E54" s="490"/>
      <c r="F54" s="51"/>
      <c r="G54" s="491"/>
      <c r="H54" s="44"/>
      <c r="I54" s="7"/>
      <c r="J54" s="8"/>
      <c r="K54" s="8"/>
      <c r="L54" s="56"/>
      <c r="M54" s="56"/>
      <c r="N54" s="56"/>
      <c r="O54" s="8"/>
      <c r="P54" s="54"/>
      <c r="Q54" s="57"/>
      <c r="R54" s="9"/>
      <c r="S54" s="9"/>
      <c r="T54" s="9"/>
      <c r="U54" s="9"/>
      <c r="V54" s="9"/>
      <c r="W54" s="9"/>
      <c r="X54" s="9"/>
      <c r="Y54" s="9"/>
      <c r="Z54" s="9"/>
    </row>
    <row r="55" spans="1:26" ht="25">
      <c r="A55" s="497"/>
      <c r="B55" s="496"/>
      <c r="C55" s="489"/>
      <c r="D55" s="3"/>
      <c r="E55" s="490"/>
      <c r="F55" s="51"/>
      <c r="G55" s="491"/>
      <c r="H55" s="44"/>
      <c r="I55" s="7"/>
      <c r="J55" s="8"/>
      <c r="K55" s="8"/>
      <c r="L55" s="56"/>
      <c r="M55" s="56"/>
      <c r="N55" s="56"/>
      <c r="O55" s="8"/>
      <c r="P55" s="54"/>
      <c r="Q55" s="57"/>
      <c r="R55" s="9"/>
      <c r="S55" s="9"/>
      <c r="T55" s="9"/>
      <c r="U55" s="9"/>
      <c r="V55" s="9"/>
      <c r="W55" s="9"/>
      <c r="X55" s="9"/>
      <c r="Y55" s="9"/>
      <c r="Z55" s="9"/>
    </row>
    <row r="56" spans="1:26" ht="25">
      <c r="A56" s="497"/>
      <c r="B56" s="496"/>
      <c r="C56" s="489"/>
      <c r="D56" s="3"/>
      <c r="E56" s="490"/>
      <c r="F56" s="51"/>
      <c r="G56" s="491"/>
      <c r="H56" s="44"/>
      <c r="I56" s="7"/>
      <c r="J56" s="8"/>
      <c r="K56" s="8"/>
      <c r="L56" s="56"/>
      <c r="M56" s="56"/>
      <c r="N56" s="56"/>
      <c r="O56" s="8"/>
      <c r="P56" s="54"/>
      <c r="Q56" s="57"/>
      <c r="R56" s="9"/>
      <c r="S56" s="9"/>
      <c r="T56" s="9"/>
      <c r="U56" s="9"/>
      <c r="V56" s="9"/>
      <c r="W56" s="9"/>
      <c r="X56" s="9"/>
      <c r="Y56" s="9"/>
      <c r="Z56" s="9"/>
    </row>
    <row r="57" spans="1:26" ht="25">
      <c r="A57" s="497"/>
      <c r="B57" s="496"/>
      <c r="C57" s="489"/>
      <c r="D57" s="3"/>
      <c r="E57" s="490"/>
      <c r="F57" s="51"/>
      <c r="G57" s="491"/>
      <c r="H57" s="44"/>
      <c r="I57" s="7"/>
      <c r="J57" s="8"/>
      <c r="K57" s="8"/>
      <c r="L57" s="56"/>
      <c r="M57" s="56"/>
      <c r="N57" s="56"/>
      <c r="O57" s="8"/>
      <c r="P57" s="54"/>
      <c r="Q57" s="57"/>
      <c r="R57" s="9"/>
      <c r="S57" s="9"/>
      <c r="T57" s="9"/>
      <c r="U57" s="9"/>
      <c r="V57" s="9"/>
      <c r="W57" s="9"/>
      <c r="X57" s="9"/>
      <c r="Y57" s="9"/>
      <c r="Z57" s="9"/>
    </row>
    <row r="58" spans="1:26" ht="25">
      <c r="A58" s="497"/>
      <c r="B58" s="496"/>
      <c r="C58" s="489"/>
      <c r="D58" s="3"/>
      <c r="E58" s="490"/>
      <c r="F58" s="51"/>
      <c r="G58" s="491"/>
      <c r="H58" s="44"/>
      <c r="I58" s="7"/>
      <c r="J58" s="8"/>
      <c r="K58" s="8"/>
      <c r="L58" s="56"/>
      <c r="M58" s="56"/>
      <c r="N58" s="56"/>
      <c r="O58" s="8"/>
      <c r="P58" s="54"/>
      <c r="Q58" s="57"/>
      <c r="R58" s="9"/>
      <c r="S58" s="9"/>
      <c r="T58" s="9"/>
      <c r="U58" s="9"/>
      <c r="V58" s="9"/>
      <c r="W58" s="9"/>
      <c r="X58" s="9"/>
      <c r="Y58" s="9"/>
      <c r="Z58" s="9"/>
    </row>
    <row r="59" spans="1:26" ht="25">
      <c r="A59" s="497"/>
      <c r="B59" s="496"/>
      <c r="C59" s="489"/>
      <c r="D59" s="3"/>
      <c r="E59" s="490"/>
      <c r="F59" s="51"/>
      <c r="G59" s="491"/>
      <c r="H59" s="44"/>
      <c r="I59" s="7"/>
      <c r="J59" s="8"/>
      <c r="K59" s="8"/>
      <c r="L59" s="56"/>
      <c r="M59" s="56"/>
      <c r="N59" s="56"/>
      <c r="O59" s="8"/>
      <c r="P59" s="54"/>
      <c r="Q59" s="57"/>
      <c r="R59" s="9"/>
      <c r="S59" s="9"/>
      <c r="T59" s="9"/>
      <c r="U59" s="9"/>
      <c r="V59" s="9"/>
      <c r="W59" s="9"/>
      <c r="X59" s="9"/>
      <c r="Y59" s="9"/>
      <c r="Z59" s="9"/>
    </row>
    <row r="60" spans="1:26" ht="25">
      <c r="A60" s="497"/>
      <c r="B60" s="496"/>
      <c r="C60" s="489"/>
      <c r="D60" s="3"/>
      <c r="E60" s="490"/>
      <c r="F60" s="51"/>
      <c r="G60" s="491"/>
      <c r="H60" s="44"/>
      <c r="I60" s="7"/>
      <c r="J60" s="8"/>
      <c r="K60" s="8"/>
      <c r="L60" s="56"/>
      <c r="M60" s="56"/>
      <c r="N60" s="56"/>
      <c r="O60" s="8"/>
      <c r="P60" s="54"/>
      <c r="Q60" s="57"/>
      <c r="R60" s="9"/>
      <c r="S60" s="9"/>
      <c r="T60" s="9"/>
      <c r="U60" s="9"/>
      <c r="V60" s="9"/>
      <c r="W60" s="9"/>
      <c r="X60" s="9"/>
      <c r="Y60" s="9"/>
      <c r="Z60" s="9"/>
    </row>
    <row r="61" spans="1:26" ht="25">
      <c r="A61" s="497"/>
      <c r="B61" s="496"/>
      <c r="C61" s="489"/>
      <c r="D61" s="3"/>
      <c r="E61" s="490"/>
      <c r="F61" s="51"/>
      <c r="G61" s="491"/>
      <c r="H61" s="44"/>
      <c r="I61" s="7"/>
      <c r="J61" s="8"/>
      <c r="K61" s="8"/>
      <c r="L61" s="56"/>
      <c r="M61" s="56"/>
      <c r="N61" s="56"/>
      <c r="O61" s="8"/>
      <c r="P61" s="54"/>
      <c r="Q61" s="57"/>
      <c r="R61" s="9"/>
      <c r="S61" s="9"/>
      <c r="T61" s="9"/>
      <c r="U61" s="9"/>
      <c r="V61" s="9"/>
      <c r="W61" s="9"/>
      <c r="X61" s="9"/>
      <c r="Y61" s="9"/>
      <c r="Z61" s="9"/>
    </row>
    <row r="62" spans="1:26" ht="25">
      <c r="A62" s="497"/>
      <c r="B62" s="496"/>
      <c r="C62" s="489"/>
      <c r="D62" s="3"/>
      <c r="E62" s="490"/>
      <c r="F62" s="51"/>
      <c r="G62" s="491"/>
      <c r="H62" s="44"/>
      <c r="I62" s="7"/>
      <c r="J62" s="8"/>
      <c r="K62" s="8"/>
      <c r="L62" s="56"/>
      <c r="M62" s="56"/>
      <c r="N62" s="56"/>
      <c r="O62" s="8"/>
      <c r="P62" s="54"/>
      <c r="Q62" s="57"/>
      <c r="R62" s="9"/>
      <c r="S62" s="9"/>
      <c r="T62" s="9"/>
      <c r="U62" s="9"/>
      <c r="V62" s="9"/>
      <c r="W62" s="9"/>
      <c r="X62" s="9"/>
      <c r="Y62" s="9"/>
      <c r="Z62" s="9"/>
    </row>
    <row r="63" spans="1:26" ht="25">
      <c r="A63" s="497"/>
      <c r="B63" s="498"/>
      <c r="C63" s="489"/>
      <c r="D63" s="3"/>
      <c r="E63" s="109"/>
      <c r="F63" s="51"/>
      <c r="G63" s="491"/>
      <c r="H63" s="44"/>
      <c r="I63" s="7"/>
      <c r="J63" s="8"/>
      <c r="K63" s="8"/>
      <c r="L63" s="56"/>
      <c r="M63" s="56"/>
      <c r="N63" s="56"/>
      <c r="O63" s="8"/>
      <c r="P63" s="54"/>
      <c r="Q63" s="57"/>
      <c r="R63" s="9"/>
      <c r="S63" s="9"/>
      <c r="T63" s="9"/>
      <c r="U63" s="9"/>
      <c r="V63" s="9"/>
      <c r="W63" s="9"/>
      <c r="X63" s="9"/>
      <c r="Y63" s="9"/>
      <c r="Z63" s="9"/>
    </row>
    <row r="64" spans="1:26" ht="25">
      <c r="A64" s="497"/>
      <c r="B64" s="499"/>
      <c r="C64" s="489"/>
      <c r="D64" s="3"/>
      <c r="E64" s="99"/>
      <c r="F64" s="51"/>
      <c r="G64" s="491"/>
      <c r="H64" s="44"/>
      <c r="I64" s="7"/>
      <c r="J64" s="8"/>
      <c r="K64" s="8"/>
      <c r="L64" s="56"/>
      <c r="M64" s="56"/>
      <c r="N64" s="56"/>
      <c r="O64" s="8"/>
      <c r="P64" s="54"/>
      <c r="Q64" s="57"/>
      <c r="R64" s="9"/>
      <c r="S64" s="9"/>
      <c r="T64" s="9"/>
      <c r="U64" s="9"/>
      <c r="V64" s="9"/>
      <c r="W64" s="9"/>
      <c r="X64" s="9"/>
      <c r="Y64" s="9"/>
      <c r="Z64" s="9"/>
    </row>
    <row r="65" spans="1:26" ht="25">
      <c r="A65" s="497"/>
      <c r="B65" s="499"/>
      <c r="C65" s="489"/>
      <c r="D65" s="3"/>
      <c r="E65" s="99"/>
      <c r="F65" s="51"/>
      <c r="G65" s="491"/>
      <c r="H65" s="44"/>
      <c r="I65" s="7"/>
      <c r="J65" s="8"/>
      <c r="K65" s="8"/>
      <c r="L65" s="56"/>
      <c r="M65" s="56"/>
      <c r="N65" s="56"/>
      <c r="O65" s="8"/>
      <c r="P65" s="54"/>
      <c r="Q65" s="57"/>
      <c r="R65" s="9"/>
      <c r="S65" s="9"/>
      <c r="T65" s="9"/>
      <c r="U65" s="9"/>
      <c r="V65" s="9"/>
      <c r="W65" s="9"/>
      <c r="X65" s="9"/>
      <c r="Y65" s="9"/>
      <c r="Z65" s="9"/>
    </row>
    <row r="66" spans="1:26" ht="25">
      <c r="A66" s="497"/>
      <c r="B66" s="499"/>
      <c r="C66" s="489"/>
      <c r="D66" s="3"/>
      <c r="E66" s="99"/>
      <c r="F66" s="51"/>
      <c r="G66" s="491"/>
      <c r="H66" s="44"/>
      <c r="I66" s="7"/>
      <c r="J66" s="8"/>
      <c r="K66" s="8"/>
      <c r="L66" s="56"/>
      <c r="M66" s="56"/>
      <c r="N66" s="56"/>
      <c r="O66" s="8"/>
      <c r="P66" s="54"/>
      <c r="Q66" s="57"/>
      <c r="R66" s="9"/>
      <c r="S66" s="9"/>
      <c r="T66" s="9"/>
      <c r="U66" s="9"/>
      <c r="V66" s="9"/>
      <c r="W66" s="9"/>
      <c r="X66" s="9"/>
      <c r="Y66" s="9"/>
      <c r="Z66" s="9"/>
    </row>
    <row r="67" spans="1:26" ht="25">
      <c r="A67" s="497"/>
      <c r="B67" s="499"/>
      <c r="C67" s="489"/>
      <c r="D67" s="3"/>
      <c r="E67" s="99"/>
      <c r="F67" s="51"/>
      <c r="G67" s="491"/>
      <c r="H67" s="44"/>
      <c r="I67" s="7"/>
      <c r="J67" s="8"/>
      <c r="K67" s="8"/>
      <c r="L67" s="56"/>
      <c r="M67" s="56"/>
      <c r="N67" s="56"/>
      <c r="O67" s="8"/>
      <c r="P67" s="54"/>
      <c r="Q67" s="57"/>
      <c r="R67" s="9"/>
      <c r="S67" s="9"/>
      <c r="T67" s="9"/>
      <c r="U67" s="9"/>
      <c r="V67" s="9"/>
      <c r="W67" s="9"/>
      <c r="X67" s="9"/>
      <c r="Y67" s="9"/>
      <c r="Z67" s="9"/>
    </row>
    <row r="68" spans="1:26" ht="25">
      <c r="A68" s="497"/>
      <c r="B68" s="499"/>
      <c r="C68" s="489"/>
      <c r="D68" s="3"/>
      <c r="E68" s="99"/>
      <c r="F68" s="51"/>
      <c r="G68" s="491"/>
      <c r="H68" s="44"/>
      <c r="I68" s="7"/>
      <c r="J68" s="8"/>
      <c r="K68" s="8"/>
      <c r="L68" s="56"/>
      <c r="M68" s="56"/>
      <c r="N68" s="56"/>
      <c r="O68" s="8"/>
      <c r="P68" s="54"/>
      <c r="Q68" s="57"/>
      <c r="R68" s="9"/>
      <c r="S68" s="9"/>
      <c r="T68" s="9"/>
      <c r="U68" s="9"/>
      <c r="V68" s="9"/>
      <c r="W68" s="9"/>
      <c r="X68" s="9"/>
      <c r="Y68" s="9"/>
      <c r="Z68" s="9"/>
    </row>
    <row r="69" spans="1:26" ht="25">
      <c r="A69" s="497"/>
      <c r="B69" s="499"/>
      <c r="C69" s="489"/>
      <c r="D69" s="3"/>
      <c r="E69" s="99"/>
      <c r="F69" s="51"/>
      <c r="G69" s="491"/>
      <c r="H69" s="44"/>
      <c r="I69" s="7"/>
      <c r="J69" s="8"/>
      <c r="K69" s="8"/>
      <c r="L69" s="56"/>
      <c r="M69" s="56"/>
      <c r="N69" s="56"/>
      <c r="O69" s="8"/>
      <c r="P69" s="54"/>
      <c r="Q69" s="57"/>
      <c r="R69" s="9"/>
      <c r="S69" s="9"/>
      <c r="T69" s="9"/>
      <c r="U69" s="9"/>
      <c r="V69" s="9"/>
      <c r="W69" s="9"/>
      <c r="X69" s="9"/>
      <c r="Y69" s="9"/>
      <c r="Z69" s="9"/>
    </row>
    <row r="70" spans="1:26" ht="25">
      <c r="A70" s="497"/>
      <c r="B70" s="499"/>
      <c r="C70" s="489"/>
      <c r="D70" s="3"/>
      <c r="E70" s="99"/>
      <c r="F70" s="51"/>
      <c r="G70" s="491"/>
      <c r="H70" s="44"/>
      <c r="I70" s="7"/>
      <c r="J70" s="8"/>
      <c r="K70" s="8"/>
      <c r="L70" s="56"/>
      <c r="M70" s="56"/>
      <c r="N70" s="56"/>
      <c r="O70" s="8"/>
      <c r="P70" s="54"/>
      <c r="Q70" s="57"/>
      <c r="R70" s="9"/>
      <c r="S70" s="9"/>
      <c r="T70" s="9"/>
      <c r="U70" s="9"/>
      <c r="V70" s="9"/>
      <c r="W70" s="9"/>
      <c r="X70" s="9"/>
      <c r="Y70" s="9"/>
      <c r="Z70" s="9"/>
    </row>
    <row r="71" spans="1:26" ht="25">
      <c r="A71" s="497"/>
      <c r="B71" s="499"/>
      <c r="C71" s="489"/>
      <c r="D71" s="3"/>
      <c r="E71" s="99"/>
      <c r="F71" s="51"/>
      <c r="G71" s="491"/>
      <c r="H71" s="44"/>
      <c r="I71" s="7"/>
      <c r="J71" s="8"/>
      <c r="K71" s="8"/>
      <c r="L71" s="56"/>
      <c r="M71" s="56"/>
      <c r="N71" s="56"/>
      <c r="O71" s="8"/>
      <c r="P71" s="54"/>
      <c r="Q71" s="57"/>
      <c r="R71" s="9"/>
      <c r="S71" s="9"/>
      <c r="T71" s="9"/>
      <c r="U71" s="9"/>
      <c r="V71" s="9"/>
      <c r="W71" s="9"/>
      <c r="X71" s="9"/>
      <c r="Y71" s="9"/>
      <c r="Z71" s="9"/>
    </row>
    <row r="72" spans="1:26" ht="25">
      <c r="A72" s="497"/>
      <c r="B72" s="499"/>
      <c r="C72" s="489"/>
      <c r="D72" s="3"/>
      <c r="E72" s="99"/>
      <c r="F72" s="51"/>
      <c r="G72" s="491"/>
      <c r="H72" s="44"/>
      <c r="I72" s="7"/>
      <c r="J72" s="8"/>
      <c r="K72" s="8"/>
      <c r="L72" s="56"/>
      <c r="M72" s="56"/>
      <c r="N72" s="56"/>
      <c r="O72" s="8"/>
      <c r="P72" s="54"/>
      <c r="Q72" s="57"/>
      <c r="R72" s="9"/>
      <c r="S72" s="9"/>
      <c r="T72" s="9"/>
      <c r="U72" s="9"/>
      <c r="V72" s="9"/>
      <c r="W72" s="9"/>
      <c r="X72" s="9"/>
      <c r="Y72" s="9"/>
      <c r="Z72" s="9"/>
    </row>
    <row r="73" spans="1:26" ht="25">
      <c r="A73" s="497"/>
      <c r="B73" s="499"/>
      <c r="C73" s="489"/>
      <c r="D73" s="3"/>
      <c r="E73" s="99"/>
      <c r="F73" s="51"/>
      <c r="G73" s="491"/>
      <c r="H73" s="44"/>
      <c r="I73" s="7"/>
      <c r="J73" s="8"/>
      <c r="K73" s="8"/>
      <c r="L73" s="56"/>
      <c r="M73" s="56"/>
      <c r="N73" s="56"/>
      <c r="O73" s="8"/>
      <c r="P73" s="54"/>
      <c r="Q73" s="57"/>
      <c r="R73" s="9"/>
      <c r="S73" s="9"/>
      <c r="T73" s="9"/>
      <c r="U73" s="9"/>
      <c r="V73" s="9"/>
      <c r="W73" s="9"/>
      <c r="X73" s="9"/>
      <c r="Y73" s="9"/>
      <c r="Z73" s="9"/>
    </row>
    <row r="74" spans="1:26" ht="25">
      <c r="A74" s="497"/>
      <c r="B74" s="499"/>
      <c r="C74" s="489"/>
      <c r="D74" s="3"/>
      <c r="E74" s="99"/>
      <c r="F74" s="51"/>
      <c r="G74" s="491"/>
      <c r="H74" s="44"/>
      <c r="I74" s="7"/>
      <c r="J74" s="8"/>
      <c r="K74" s="8"/>
      <c r="L74" s="56"/>
      <c r="M74" s="56"/>
      <c r="N74" s="56"/>
      <c r="O74" s="8"/>
      <c r="P74" s="54"/>
      <c r="Q74" s="57"/>
      <c r="R74" s="9"/>
      <c r="S74" s="9"/>
      <c r="T74" s="9"/>
      <c r="U74" s="9"/>
      <c r="V74" s="9"/>
      <c r="W74" s="9"/>
      <c r="X74" s="9"/>
      <c r="Y74" s="9"/>
      <c r="Z74" s="9"/>
    </row>
    <row r="75" spans="1:26" ht="25">
      <c r="A75" s="497"/>
      <c r="B75" s="499"/>
      <c r="C75" s="489"/>
      <c r="D75" s="3"/>
      <c r="E75" s="99"/>
      <c r="F75" s="51"/>
      <c r="G75" s="491"/>
      <c r="H75" s="44"/>
      <c r="I75" s="7"/>
      <c r="J75" s="8"/>
      <c r="K75" s="8"/>
      <c r="L75" s="56"/>
      <c r="M75" s="56"/>
      <c r="N75" s="56"/>
      <c r="O75" s="8"/>
      <c r="P75" s="54"/>
      <c r="Q75" s="57"/>
      <c r="R75" s="9"/>
      <c r="S75" s="9"/>
      <c r="T75" s="9"/>
      <c r="U75" s="9"/>
      <c r="V75" s="9"/>
      <c r="W75" s="9"/>
      <c r="X75" s="9"/>
      <c r="Y75" s="9"/>
      <c r="Z75" s="9"/>
    </row>
    <row r="76" spans="1:26" ht="25">
      <c r="A76" s="497"/>
      <c r="B76" s="499"/>
      <c r="C76" s="489"/>
      <c r="D76" s="3"/>
      <c r="E76" s="99"/>
      <c r="F76" s="51"/>
      <c r="G76" s="491"/>
      <c r="H76" s="44"/>
      <c r="I76" s="7"/>
      <c r="J76" s="8"/>
      <c r="K76" s="8"/>
      <c r="L76" s="56"/>
      <c r="M76" s="56"/>
      <c r="N76" s="56"/>
      <c r="O76" s="8"/>
      <c r="P76" s="54"/>
      <c r="Q76" s="57"/>
      <c r="R76" s="9"/>
      <c r="S76" s="9"/>
      <c r="T76" s="9"/>
      <c r="U76" s="9"/>
      <c r="V76" s="9"/>
      <c r="W76" s="9"/>
      <c r="X76" s="9"/>
      <c r="Y76" s="9"/>
      <c r="Z76" s="9"/>
    </row>
    <row r="77" spans="1:26" ht="25">
      <c r="A77" s="497"/>
      <c r="B77" s="499"/>
      <c r="C77" s="489"/>
      <c r="D77" s="3"/>
      <c r="E77" s="99"/>
      <c r="F77" s="51"/>
      <c r="G77" s="491"/>
      <c r="H77" s="44"/>
      <c r="I77" s="7"/>
      <c r="J77" s="8"/>
      <c r="K77" s="8"/>
      <c r="L77" s="56"/>
      <c r="M77" s="56"/>
      <c r="N77" s="56"/>
      <c r="O77" s="8"/>
      <c r="P77" s="54"/>
      <c r="Q77" s="57"/>
      <c r="R77" s="9"/>
      <c r="S77" s="9"/>
      <c r="T77" s="9"/>
      <c r="U77" s="9"/>
      <c r="V77" s="9"/>
      <c r="W77" s="9"/>
      <c r="X77" s="9"/>
      <c r="Y77" s="9"/>
      <c r="Z77" s="9"/>
    </row>
    <row r="78" spans="1:26" ht="25">
      <c r="A78" s="497"/>
      <c r="B78" s="499"/>
      <c r="C78" s="489"/>
      <c r="D78" s="3"/>
      <c r="E78" s="99"/>
      <c r="F78" s="51"/>
      <c r="G78" s="491"/>
      <c r="H78" s="44"/>
      <c r="I78" s="7"/>
      <c r="J78" s="8"/>
      <c r="K78" s="8"/>
      <c r="L78" s="56"/>
      <c r="M78" s="56"/>
      <c r="N78" s="56"/>
      <c r="O78" s="8"/>
      <c r="P78" s="54"/>
      <c r="Q78" s="57"/>
      <c r="R78" s="9"/>
      <c r="S78" s="9"/>
      <c r="T78" s="9"/>
      <c r="U78" s="9"/>
      <c r="V78" s="9"/>
      <c r="W78" s="9"/>
      <c r="X78" s="9"/>
      <c r="Y78" s="9"/>
      <c r="Z78" s="9"/>
    </row>
    <row r="79" spans="1:26" ht="25">
      <c r="A79" s="497"/>
      <c r="B79" s="499"/>
      <c r="C79" s="489"/>
      <c r="D79" s="3"/>
      <c r="E79" s="99"/>
      <c r="F79" s="51"/>
      <c r="G79" s="491"/>
      <c r="H79" s="44"/>
      <c r="I79" s="7"/>
      <c r="J79" s="8"/>
      <c r="K79" s="8"/>
      <c r="L79" s="56"/>
      <c r="M79" s="56"/>
      <c r="N79" s="56"/>
      <c r="O79" s="8"/>
      <c r="P79" s="54"/>
      <c r="Q79" s="57"/>
      <c r="R79" s="9"/>
      <c r="S79" s="9"/>
      <c r="T79" s="9"/>
      <c r="U79" s="9"/>
      <c r="V79" s="9"/>
      <c r="W79" s="9"/>
      <c r="X79" s="9"/>
      <c r="Y79" s="9"/>
      <c r="Z79" s="9"/>
    </row>
    <row r="80" spans="1:26" ht="25">
      <c r="A80" s="497"/>
      <c r="B80" s="499"/>
      <c r="C80" s="489"/>
      <c r="D80" s="3"/>
      <c r="E80" s="99"/>
      <c r="F80" s="51"/>
      <c r="G80" s="491"/>
      <c r="H80" s="44"/>
      <c r="I80" s="7"/>
      <c r="J80" s="8"/>
      <c r="K80" s="8"/>
      <c r="L80" s="56"/>
      <c r="M80" s="56"/>
      <c r="N80" s="56"/>
      <c r="O80" s="8"/>
      <c r="P80" s="54"/>
      <c r="Q80" s="57"/>
      <c r="R80" s="9"/>
      <c r="S80" s="9"/>
      <c r="T80" s="9"/>
      <c r="U80" s="9"/>
      <c r="V80" s="9"/>
      <c r="W80" s="9"/>
      <c r="X80" s="9"/>
      <c r="Y80" s="9"/>
      <c r="Z80" s="9"/>
    </row>
    <row r="81" spans="1:26" ht="25">
      <c r="A81" s="497"/>
      <c r="B81" s="499"/>
      <c r="C81" s="489"/>
      <c r="D81" s="3"/>
      <c r="E81" s="99"/>
      <c r="F81" s="51"/>
      <c r="G81" s="491"/>
      <c r="H81" s="44"/>
      <c r="I81" s="7"/>
      <c r="J81" s="8"/>
      <c r="K81" s="8"/>
      <c r="L81" s="56"/>
      <c r="M81" s="56"/>
      <c r="N81" s="56"/>
      <c r="O81" s="8"/>
      <c r="P81" s="54"/>
      <c r="Q81" s="57"/>
      <c r="R81" s="9"/>
      <c r="S81" s="9"/>
      <c r="T81" s="9"/>
      <c r="U81" s="9"/>
      <c r="V81" s="9"/>
      <c r="W81" s="9"/>
      <c r="X81" s="9"/>
      <c r="Y81" s="9"/>
      <c r="Z81" s="9"/>
    </row>
    <row r="82" spans="1:26" ht="25">
      <c r="A82" s="497"/>
      <c r="B82" s="499"/>
      <c r="C82" s="489"/>
      <c r="D82" s="3"/>
      <c r="E82" s="99"/>
      <c r="F82" s="51"/>
      <c r="G82" s="491"/>
      <c r="H82" s="44"/>
      <c r="I82" s="7"/>
      <c r="J82" s="8"/>
      <c r="K82" s="8"/>
      <c r="L82" s="56"/>
      <c r="M82" s="56"/>
      <c r="N82" s="56"/>
      <c r="O82" s="8"/>
      <c r="P82" s="54"/>
      <c r="Q82" s="57"/>
      <c r="R82" s="9"/>
      <c r="S82" s="9"/>
      <c r="T82" s="9"/>
      <c r="U82" s="9"/>
      <c r="V82" s="9"/>
      <c r="W82" s="9"/>
      <c r="X82" s="9"/>
      <c r="Y82" s="9"/>
      <c r="Z82" s="9"/>
    </row>
    <row r="83" spans="1:26" ht="25">
      <c r="A83" s="497"/>
      <c r="B83" s="499"/>
      <c r="C83" s="489"/>
      <c r="D83" s="3"/>
      <c r="E83" s="99"/>
      <c r="F83" s="51"/>
      <c r="G83" s="491"/>
      <c r="H83" s="44"/>
      <c r="I83" s="7"/>
      <c r="J83" s="8"/>
      <c r="K83" s="8"/>
      <c r="L83" s="56"/>
      <c r="M83" s="56"/>
      <c r="N83" s="56"/>
      <c r="O83" s="8"/>
      <c r="P83" s="54"/>
      <c r="Q83" s="57"/>
      <c r="R83" s="9"/>
      <c r="S83" s="9"/>
      <c r="T83" s="9"/>
      <c r="U83" s="9"/>
      <c r="V83" s="9"/>
      <c r="W83" s="9"/>
      <c r="X83" s="9"/>
      <c r="Y83" s="9"/>
      <c r="Z83" s="9"/>
    </row>
    <row r="84" spans="1:26" ht="25">
      <c r="A84" s="497"/>
      <c r="B84" s="499"/>
      <c r="C84" s="489"/>
      <c r="D84" s="3"/>
      <c r="E84" s="99"/>
      <c r="F84" s="51"/>
      <c r="G84" s="491"/>
      <c r="H84" s="44"/>
      <c r="I84" s="7"/>
      <c r="J84" s="8"/>
      <c r="K84" s="8"/>
      <c r="L84" s="56"/>
      <c r="M84" s="56"/>
      <c r="N84" s="56"/>
      <c r="O84" s="8"/>
      <c r="P84" s="54"/>
      <c r="Q84" s="57"/>
      <c r="R84" s="9"/>
      <c r="S84" s="9"/>
      <c r="T84" s="9"/>
      <c r="U84" s="9"/>
      <c r="V84" s="9"/>
      <c r="W84" s="9"/>
      <c r="X84" s="9"/>
      <c r="Y84" s="9"/>
      <c r="Z84" s="9"/>
    </row>
    <row r="85" spans="1:26" ht="25">
      <c r="A85" s="497"/>
      <c r="B85" s="499"/>
      <c r="C85" s="489"/>
      <c r="D85" s="3"/>
      <c r="E85" s="99"/>
      <c r="F85" s="51"/>
      <c r="G85" s="491"/>
      <c r="H85" s="44"/>
      <c r="I85" s="7"/>
      <c r="J85" s="8"/>
      <c r="K85" s="8"/>
      <c r="L85" s="56"/>
      <c r="M85" s="56"/>
      <c r="N85" s="56"/>
      <c r="O85" s="8"/>
      <c r="P85" s="54"/>
      <c r="Q85" s="57"/>
      <c r="R85" s="9"/>
      <c r="S85" s="9"/>
      <c r="T85" s="9"/>
      <c r="U85" s="9"/>
      <c r="V85" s="9"/>
      <c r="W85" s="9"/>
      <c r="X85" s="9"/>
      <c r="Y85" s="9"/>
      <c r="Z85" s="9"/>
    </row>
    <row r="86" spans="1:26" ht="25">
      <c r="A86" s="497"/>
      <c r="B86" s="499"/>
      <c r="C86" s="489"/>
      <c r="D86" s="3"/>
      <c r="E86" s="99"/>
      <c r="F86" s="51"/>
      <c r="G86" s="491"/>
      <c r="H86" s="44"/>
      <c r="I86" s="7"/>
      <c r="J86" s="8"/>
      <c r="K86" s="8"/>
      <c r="L86" s="56"/>
      <c r="M86" s="56"/>
      <c r="N86" s="56"/>
      <c r="O86" s="8"/>
      <c r="P86" s="54"/>
      <c r="Q86" s="57"/>
      <c r="R86" s="9"/>
      <c r="S86" s="9"/>
      <c r="T86" s="9"/>
      <c r="U86" s="9"/>
      <c r="V86" s="9"/>
      <c r="W86" s="9"/>
      <c r="X86" s="9"/>
      <c r="Y86" s="9"/>
      <c r="Z86" s="9"/>
    </row>
    <row r="87" spans="1:26" ht="25">
      <c r="A87" s="497"/>
      <c r="B87" s="499"/>
      <c r="C87" s="489"/>
      <c r="D87" s="3"/>
      <c r="E87" s="99"/>
      <c r="F87" s="51"/>
      <c r="G87" s="491"/>
      <c r="H87" s="44"/>
      <c r="I87" s="7"/>
      <c r="J87" s="8"/>
      <c r="K87" s="8"/>
      <c r="L87" s="56"/>
      <c r="M87" s="56"/>
      <c r="N87" s="56"/>
      <c r="O87" s="8"/>
      <c r="P87" s="54"/>
      <c r="Q87" s="57"/>
      <c r="R87" s="9"/>
      <c r="S87" s="9"/>
      <c r="T87" s="9"/>
      <c r="U87" s="9"/>
      <c r="V87" s="9"/>
      <c r="W87" s="9"/>
      <c r="X87" s="9"/>
      <c r="Y87" s="9"/>
      <c r="Z87" s="9"/>
    </row>
    <row r="88" spans="1:26" ht="25">
      <c r="A88" s="497"/>
      <c r="B88" s="499"/>
      <c r="C88" s="489"/>
      <c r="D88" s="3"/>
      <c r="E88" s="99"/>
      <c r="F88" s="51"/>
      <c r="G88" s="491"/>
      <c r="H88" s="44"/>
      <c r="I88" s="7"/>
      <c r="J88" s="8"/>
      <c r="K88" s="8"/>
      <c r="L88" s="56"/>
      <c r="M88" s="56"/>
      <c r="N88" s="56"/>
      <c r="O88" s="8"/>
      <c r="P88" s="54"/>
      <c r="Q88" s="57"/>
      <c r="R88" s="9"/>
      <c r="S88" s="9"/>
      <c r="T88" s="9"/>
      <c r="U88" s="9"/>
      <c r="V88" s="9"/>
      <c r="W88" s="9"/>
      <c r="X88" s="9"/>
      <c r="Y88" s="9"/>
      <c r="Z88" s="9"/>
    </row>
    <row r="89" spans="1:26" ht="25">
      <c r="A89" s="497"/>
      <c r="B89" s="499"/>
      <c r="C89" s="489"/>
      <c r="D89" s="3"/>
      <c r="E89" s="99"/>
      <c r="F89" s="51"/>
      <c r="G89" s="491"/>
      <c r="H89" s="44"/>
      <c r="I89" s="7"/>
      <c r="J89" s="8"/>
      <c r="K89" s="8"/>
      <c r="L89" s="56"/>
      <c r="M89" s="56"/>
      <c r="N89" s="56"/>
      <c r="O89" s="8"/>
      <c r="P89" s="54"/>
      <c r="Q89" s="57"/>
      <c r="R89" s="9"/>
      <c r="S89" s="9"/>
      <c r="T89" s="9"/>
      <c r="U89" s="9"/>
      <c r="V89" s="9"/>
      <c r="W89" s="9"/>
      <c r="X89" s="9"/>
      <c r="Y89" s="9"/>
      <c r="Z89" s="9"/>
    </row>
    <row r="90" spans="1:26" ht="25">
      <c r="A90" s="497"/>
      <c r="B90" s="499"/>
      <c r="C90" s="489"/>
      <c r="D90" s="3"/>
      <c r="E90" s="99"/>
      <c r="F90" s="51"/>
      <c r="G90" s="491"/>
      <c r="H90" s="44"/>
      <c r="I90" s="7"/>
      <c r="J90" s="8"/>
      <c r="K90" s="8"/>
      <c r="L90" s="56"/>
      <c r="M90" s="56"/>
      <c r="N90" s="56"/>
      <c r="O90" s="8"/>
      <c r="P90" s="54"/>
      <c r="Q90" s="57"/>
      <c r="R90" s="8"/>
      <c r="S90" s="8"/>
      <c r="T90" s="9"/>
      <c r="U90" s="9"/>
      <c r="V90" s="9"/>
      <c r="W90" s="9"/>
      <c r="X90" s="9"/>
      <c r="Y90" s="9"/>
      <c r="Z90" s="9"/>
    </row>
    <row r="91" spans="1:26" ht="1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FF"/>
    <outlinePr summaryBelow="0" summaryRight="0"/>
  </sheetPr>
  <dimension ref="A1:Y67"/>
  <sheetViews>
    <sheetView topLeftCell="A14" workbookViewId="0"/>
  </sheetViews>
  <sheetFormatPr baseColWidth="10" defaultColWidth="12.6640625" defaultRowHeight="15.75" customHeight="1"/>
  <cols>
    <col min="1" max="1" width="16.6640625" customWidth="1"/>
    <col min="2" max="2" width="114.1640625" customWidth="1"/>
    <col min="3" max="3" width="0.33203125" customWidth="1"/>
    <col min="5" max="6" width="0.33203125" customWidth="1"/>
    <col min="7" max="7" width="31.1640625" customWidth="1"/>
    <col min="12" max="12" width="17.83203125" customWidth="1"/>
    <col min="13" max="13" width="15.1640625" customWidth="1"/>
    <col min="14" max="14" width="14.6640625" customWidth="1"/>
  </cols>
  <sheetData>
    <row r="1" spans="1:25">
      <c r="A1" s="116"/>
      <c r="B1" s="117"/>
      <c r="C1" s="118"/>
      <c r="D1" s="119"/>
      <c r="E1" s="125"/>
      <c r="F1" s="121"/>
      <c r="G1" s="122"/>
      <c r="H1" s="123"/>
      <c r="I1" s="124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>
      <c r="A2" s="116"/>
      <c r="B2" s="117"/>
      <c r="C2" s="118"/>
      <c r="D2" s="119"/>
      <c r="E2" s="125"/>
      <c r="F2" s="121"/>
      <c r="G2" s="122"/>
      <c r="H2" s="123"/>
      <c r="I2" s="124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>
      <c r="A3" s="116"/>
      <c r="B3" s="117"/>
      <c r="C3" s="118"/>
      <c r="D3" s="119"/>
      <c r="E3" s="125"/>
      <c r="F3" s="121"/>
      <c r="G3" s="122"/>
      <c r="H3" s="123"/>
      <c r="I3" s="124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>
      <c r="A4" s="116"/>
      <c r="B4" s="117"/>
      <c r="C4" s="118"/>
      <c r="D4" s="119"/>
      <c r="E4" s="125"/>
      <c r="F4" s="121"/>
      <c r="G4" s="122"/>
      <c r="H4" s="123"/>
      <c r="I4" s="124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>
      <c r="A5" s="116"/>
      <c r="B5" s="117"/>
      <c r="C5" s="118"/>
      <c r="D5" s="119"/>
      <c r="E5" s="125"/>
      <c r="F5" s="121"/>
      <c r="G5" s="122"/>
      <c r="H5" s="123"/>
      <c r="I5" s="124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>
      <c r="A6" s="116"/>
      <c r="B6" s="117"/>
      <c r="C6" s="118"/>
      <c r="D6" s="119"/>
      <c r="E6" s="125"/>
      <c r="F6" s="121"/>
      <c r="G6" s="122"/>
      <c r="H6" s="123"/>
      <c r="I6" s="124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>
      <c r="A7" s="116"/>
      <c r="B7" s="117"/>
      <c r="C7" s="118"/>
      <c r="D7" s="119"/>
      <c r="E7" s="125"/>
      <c r="F7" s="121"/>
      <c r="G7" s="122"/>
      <c r="H7" s="123"/>
      <c r="I7" s="124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>
      <c r="A8" s="116"/>
      <c r="B8" s="117"/>
      <c r="C8" s="118"/>
      <c r="D8" s="119"/>
      <c r="E8" s="125"/>
      <c r="F8" s="121"/>
      <c r="G8" s="122"/>
      <c r="H8" s="123"/>
      <c r="I8" s="124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>
      <c r="A9" s="116"/>
      <c r="B9" s="117"/>
      <c r="C9" s="118"/>
      <c r="D9" s="119"/>
      <c r="E9" s="125"/>
      <c r="F9" s="121"/>
      <c r="G9" s="122"/>
      <c r="H9" s="123"/>
      <c r="I9" s="124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>
      <c r="A10" s="116"/>
      <c r="B10" s="117"/>
      <c r="C10" s="118"/>
      <c r="D10" s="119"/>
      <c r="E10" s="125"/>
      <c r="F10" s="121"/>
      <c r="G10" s="122"/>
      <c r="H10" s="123"/>
      <c r="I10" s="124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>
      <c r="A11" s="116"/>
      <c r="B11" s="117"/>
      <c r="C11" s="118"/>
      <c r="D11" s="119"/>
      <c r="E11" s="125"/>
      <c r="F11" s="121"/>
      <c r="G11" s="122"/>
      <c r="H11" s="123"/>
      <c r="I11" s="124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>
      <c r="A12" s="116"/>
      <c r="B12" s="117"/>
      <c r="C12" s="118"/>
      <c r="D12" s="119"/>
      <c r="E12" s="125"/>
      <c r="F12" s="121"/>
      <c r="G12" s="122"/>
      <c r="H12" s="123"/>
      <c r="I12" s="124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>
      <c r="A13" s="116"/>
      <c r="B13" s="117"/>
      <c r="C13" s="118"/>
      <c r="D13" s="119"/>
      <c r="E13" s="125"/>
      <c r="F13" s="121"/>
      <c r="G13" s="122"/>
      <c r="H13" s="123"/>
      <c r="I13" s="124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>
      <c r="A14" s="116"/>
      <c r="B14" s="117"/>
      <c r="C14" s="118"/>
      <c r="D14" s="119"/>
      <c r="E14" s="125"/>
      <c r="F14" s="121"/>
      <c r="G14" s="122"/>
      <c r="H14" s="123"/>
      <c r="I14" s="124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>
      <c r="A15" s="116"/>
      <c r="B15" s="117"/>
      <c r="C15" s="118"/>
      <c r="D15" s="119"/>
      <c r="E15" s="125"/>
      <c r="F15" s="121"/>
      <c r="G15" s="122"/>
      <c r="H15" s="123"/>
      <c r="I15" s="124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>
      <c r="A16" s="116"/>
      <c r="B16" s="117"/>
      <c r="C16" s="118"/>
      <c r="D16" s="119"/>
      <c r="E16" s="125"/>
      <c r="F16" s="121"/>
      <c r="G16" s="122"/>
      <c r="H16" s="123"/>
      <c r="I16" s="124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>
      <c r="A17" s="116"/>
      <c r="B17" s="117"/>
      <c r="C17" s="118"/>
      <c r="D17" s="119"/>
      <c r="E17" s="125"/>
      <c r="F17" s="121"/>
      <c r="G17" s="122"/>
      <c r="H17" s="123"/>
      <c r="I17" s="124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>
      <c r="A18" s="116"/>
      <c r="B18" s="117"/>
      <c r="C18" s="118"/>
      <c r="D18" s="119"/>
      <c r="E18" s="125"/>
      <c r="F18" s="121"/>
      <c r="G18" s="122"/>
      <c r="H18" s="123"/>
      <c r="I18" s="124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>
      <c r="A19" s="116"/>
      <c r="B19" s="117"/>
      <c r="C19" s="118"/>
      <c r="D19" s="119"/>
      <c r="E19" s="125"/>
      <c r="F19" s="121"/>
      <c r="G19" s="122"/>
      <c r="H19" s="123"/>
      <c r="I19" s="124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>
      <c r="A20" s="116"/>
      <c r="B20" s="117"/>
      <c r="C20" s="118"/>
      <c r="D20" s="119"/>
      <c r="E20" s="125"/>
      <c r="F20" s="121"/>
      <c r="G20" s="122"/>
      <c r="H20" s="123"/>
      <c r="I20" s="124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>
      <c r="A21" s="116"/>
      <c r="B21" s="117"/>
      <c r="C21" s="118"/>
      <c r="D21" s="119"/>
      <c r="E21" s="125"/>
      <c r="F21" s="121"/>
      <c r="G21" s="122"/>
      <c r="H21" s="123"/>
      <c r="I21" s="124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>
      <c r="A22" s="116"/>
      <c r="B22" s="117"/>
      <c r="C22" s="118"/>
      <c r="D22" s="119"/>
      <c r="E22" s="125"/>
      <c r="F22" s="121"/>
      <c r="G22" s="122"/>
      <c r="H22" s="123"/>
      <c r="I22" s="124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>
      <c r="A23" s="116"/>
      <c r="B23" s="117"/>
      <c r="C23" s="118"/>
      <c r="D23" s="119"/>
      <c r="E23" s="125"/>
      <c r="F23" s="121"/>
      <c r="G23" s="122"/>
      <c r="H23" s="123"/>
      <c r="I23" s="124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>
      <c r="A24" s="116"/>
      <c r="B24" s="117"/>
      <c r="C24" s="118"/>
      <c r="D24" s="119"/>
      <c r="E24" s="125"/>
      <c r="F24" s="121"/>
      <c r="G24" s="122"/>
      <c r="H24" s="123"/>
      <c r="I24" s="124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>
      <c r="A25" s="116"/>
      <c r="B25" s="117"/>
      <c r="C25" s="118"/>
      <c r="D25" s="119"/>
      <c r="E25" s="125"/>
      <c r="F25" s="121"/>
      <c r="G25" s="122"/>
      <c r="H25" s="123"/>
      <c r="I25" s="124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>
      <c r="A26" s="116"/>
      <c r="B26" s="117"/>
      <c r="C26" s="118"/>
      <c r="D26" s="119"/>
      <c r="E26" s="125"/>
      <c r="F26" s="121"/>
      <c r="G26" s="122"/>
      <c r="H26" s="123"/>
      <c r="I26" s="124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>
      <c r="A27" s="116"/>
      <c r="B27" s="117"/>
      <c r="C27" s="118"/>
      <c r="D27" s="119"/>
      <c r="E27" s="125"/>
      <c r="F27" s="121"/>
      <c r="G27" s="122"/>
      <c r="H27" s="123"/>
      <c r="I27" s="124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>
      <c r="A28" s="116"/>
      <c r="B28" s="117"/>
      <c r="C28" s="118"/>
      <c r="D28" s="119"/>
      <c r="E28" s="125"/>
      <c r="F28" s="121"/>
      <c r="G28" s="122"/>
      <c r="H28" s="123"/>
      <c r="I28" s="124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>
      <c r="A29" s="116"/>
      <c r="B29" s="117"/>
      <c r="C29" s="118"/>
      <c r="D29" s="119"/>
      <c r="E29" s="125"/>
      <c r="F29" s="121"/>
      <c r="G29" s="122"/>
      <c r="H29" s="123"/>
      <c r="I29" s="124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>
      <c r="A30" s="116"/>
      <c r="B30" s="117"/>
      <c r="C30" s="118"/>
      <c r="D30" s="119"/>
      <c r="E30" s="125"/>
      <c r="F30" s="121"/>
      <c r="G30" s="122"/>
      <c r="H30" s="123"/>
      <c r="I30" s="124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>
      <c r="A31" s="116"/>
      <c r="B31" s="117"/>
      <c r="C31" s="118"/>
      <c r="D31" s="119"/>
      <c r="E31" s="125"/>
      <c r="F31" s="121"/>
      <c r="G31" s="122"/>
      <c r="H31" s="123"/>
      <c r="I31" s="124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>
      <c r="A32" s="116"/>
      <c r="B32" s="117"/>
      <c r="C32" s="118"/>
      <c r="D32" s="119"/>
      <c r="E32" s="125"/>
      <c r="F32" s="121"/>
      <c r="G32" s="122"/>
      <c r="H32" s="123"/>
      <c r="I32" s="124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>
      <c r="A33" s="116"/>
      <c r="B33" s="117"/>
      <c r="C33" s="118"/>
      <c r="D33" s="119"/>
      <c r="E33" s="125"/>
      <c r="F33" s="121"/>
      <c r="G33" s="122"/>
      <c r="H33" s="123"/>
      <c r="I33" s="124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>
      <c r="A34" s="116"/>
      <c r="B34" s="117"/>
      <c r="C34" s="118"/>
      <c r="D34" s="119"/>
      <c r="E34" s="125"/>
      <c r="F34" s="121"/>
      <c r="G34" s="122"/>
      <c r="H34" s="123"/>
      <c r="I34" s="124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>
      <c r="A35" s="116"/>
      <c r="B35" s="117"/>
      <c r="C35" s="118"/>
      <c r="D35" s="119"/>
      <c r="E35" s="125"/>
      <c r="F35" s="121"/>
      <c r="G35" s="122"/>
      <c r="H35" s="123"/>
      <c r="I35" s="12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>
      <c r="A36" s="116"/>
      <c r="B36" s="117"/>
      <c r="C36" s="118"/>
      <c r="D36" s="119"/>
      <c r="E36" s="125"/>
      <c r="F36" s="121"/>
      <c r="G36" s="122"/>
      <c r="H36" s="123"/>
      <c r="I36" s="124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>
      <c r="A37" s="116"/>
      <c r="B37" s="117"/>
      <c r="C37" s="118"/>
      <c r="D37" s="119"/>
      <c r="E37" s="125"/>
      <c r="F37" s="121"/>
      <c r="G37" s="122"/>
      <c r="H37" s="123"/>
      <c r="I37" s="124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>
      <c r="A38" s="116"/>
      <c r="B38" s="117"/>
      <c r="C38" s="118"/>
      <c r="D38" s="119"/>
      <c r="E38" s="125"/>
      <c r="F38" s="121"/>
      <c r="G38" s="122"/>
      <c r="H38" s="123"/>
      <c r="I38" s="124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>
      <c r="A39" s="116"/>
      <c r="B39" s="117"/>
      <c r="C39" s="118"/>
      <c r="D39" s="119"/>
      <c r="E39" s="125"/>
      <c r="F39" s="121"/>
      <c r="G39" s="122"/>
      <c r="H39" s="123"/>
      <c r="I39" s="124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>
      <c r="A40" s="40" t="s">
        <v>37</v>
      </c>
      <c r="B40" s="41" t="s">
        <v>38</v>
      </c>
      <c r="C40" s="15" t="s">
        <v>39</v>
      </c>
      <c r="D40" s="42" t="s">
        <v>40</v>
      </c>
      <c r="E40" s="4"/>
      <c r="F40" s="4" t="s">
        <v>41</v>
      </c>
      <c r="G40" s="43" t="s">
        <v>42</v>
      </c>
      <c r="H40" s="44"/>
      <c r="I40" s="45" t="s">
        <v>43</v>
      </c>
      <c r="J40" s="45" t="s">
        <v>44</v>
      </c>
      <c r="K40" s="45" t="s">
        <v>45</v>
      </c>
      <c r="L40" s="45" t="s">
        <v>46</v>
      </c>
      <c r="M40" s="45" t="s">
        <v>47</v>
      </c>
      <c r="N40" s="45" t="s">
        <v>48</v>
      </c>
      <c r="O40" s="45" t="s">
        <v>49</v>
      </c>
      <c r="P40" s="45" t="s">
        <v>50</v>
      </c>
      <c r="Q40" s="45" t="s">
        <v>51</v>
      </c>
      <c r="R40" s="46"/>
      <c r="S40" s="84"/>
      <c r="T40" s="84"/>
      <c r="U40" s="84"/>
      <c r="V40" s="84"/>
      <c r="W40" s="84"/>
      <c r="X40" s="84"/>
      <c r="Y40" s="84"/>
    </row>
    <row r="41" spans="1:25" ht="15.75" customHeight="1">
      <c r="A41" s="126" t="s">
        <v>6</v>
      </c>
      <c r="B41" s="127" t="s">
        <v>255</v>
      </c>
      <c r="C41" s="128"/>
      <c r="D41" s="129" t="s">
        <v>176</v>
      </c>
      <c r="E41" s="130">
        <v>34.950000000000003</v>
      </c>
      <c r="F41" s="51">
        <f t="shared" ref="F41:F67" si="0">E41*1.1*1.2*1.1</f>
        <v>50.747400000000013</v>
      </c>
      <c r="G41" s="131">
        <f t="shared" ref="G41:G67" si="1">E41*1.1*1.2*1.7</f>
        <v>78.427800000000005</v>
      </c>
      <c r="H41" s="12"/>
      <c r="I41" s="7" t="s">
        <v>105</v>
      </c>
      <c r="J41" s="8"/>
      <c r="K41" s="56"/>
      <c r="L41" s="56"/>
      <c r="M41" s="56"/>
      <c r="N41" s="8"/>
      <c r="O41" s="54"/>
      <c r="P41" s="57"/>
      <c r="Q41" s="84"/>
      <c r="R41" s="84"/>
      <c r="S41" s="84"/>
      <c r="T41" s="84"/>
      <c r="U41" s="84"/>
      <c r="V41" s="84"/>
      <c r="W41" s="84"/>
      <c r="X41" s="84"/>
      <c r="Y41" s="84"/>
    </row>
    <row r="42" spans="1:25" ht="15.75" customHeight="1">
      <c r="A42" s="126" t="s">
        <v>6</v>
      </c>
      <c r="B42" s="132" t="s">
        <v>256</v>
      </c>
      <c r="C42" s="128"/>
      <c r="D42" s="129" t="s">
        <v>257</v>
      </c>
      <c r="E42" s="66">
        <v>36.950000000000003</v>
      </c>
      <c r="F42" s="51">
        <f t="shared" si="0"/>
        <v>53.651400000000002</v>
      </c>
      <c r="G42" s="131">
        <f t="shared" si="1"/>
        <v>82.915800000000004</v>
      </c>
      <c r="H42" s="12"/>
      <c r="I42" s="7" t="s">
        <v>105</v>
      </c>
      <c r="J42" s="8"/>
      <c r="K42" s="56"/>
      <c r="L42" s="56"/>
      <c r="M42" s="56"/>
      <c r="N42" s="8"/>
      <c r="O42" s="54"/>
      <c r="P42" s="57"/>
      <c r="Q42" s="84"/>
      <c r="R42" s="84"/>
      <c r="S42" s="84"/>
      <c r="T42" s="84"/>
      <c r="U42" s="84"/>
      <c r="V42" s="84"/>
      <c r="W42" s="84"/>
      <c r="X42" s="84"/>
      <c r="Y42" s="84"/>
    </row>
    <row r="43" spans="1:25" ht="15.75" customHeight="1">
      <c r="A43" s="126" t="s">
        <v>6</v>
      </c>
      <c r="B43" s="132" t="s">
        <v>258</v>
      </c>
      <c r="C43" s="128"/>
      <c r="D43" s="129" t="s">
        <v>176</v>
      </c>
      <c r="E43" s="66">
        <v>34.950000000000003</v>
      </c>
      <c r="F43" s="51">
        <f t="shared" si="0"/>
        <v>50.747400000000013</v>
      </c>
      <c r="G43" s="131">
        <f t="shared" si="1"/>
        <v>78.427800000000005</v>
      </c>
      <c r="H43" s="12"/>
      <c r="I43" s="7" t="s">
        <v>105</v>
      </c>
      <c r="J43" s="8"/>
      <c r="K43" s="56"/>
      <c r="L43" s="56"/>
      <c r="M43" s="56"/>
      <c r="N43" s="8"/>
      <c r="O43" s="54"/>
      <c r="P43" s="57"/>
      <c r="Q43" s="84"/>
      <c r="R43" s="84"/>
      <c r="S43" s="84"/>
      <c r="T43" s="84"/>
      <c r="U43" s="84"/>
      <c r="V43" s="84"/>
      <c r="W43" s="84"/>
      <c r="X43" s="84"/>
      <c r="Y43" s="84"/>
    </row>
    <row r="44" spans="1:25" ht="15.75" customHeight="1">
      <c r="A44" s="126" t="s">
        <v>6</v>
      </c>
      <c r="B44" s="132" t="s">
        <v>259</v>
      </c>
      <c r="C44" s="128"/>
      <c r="D44" s="129" t="s">
        <v>176</v>
      </c>
      <c r="E44" s="66">
        <v>17.45</v>
      </c>
      <c r="F44" s="51">
        <f t="shared" si="0"/>
        <v>25.337400000000002</v>
      </c>
      <c r="G44" s="131">
        <f t="shared" si="1"/>
        <v>39.157799999999995</v>
      </c>
      <c r="H44" s="12"/>
      <c r="I44" s="7" t="s">
        <v>105</v>
      </c>
      <c r="J44" s="8"/>
      <c r="K44" s="56"/>
      <c r="L44" s="56"/>
      <c r="M44" s="56"/>
      <c r="N44" s="8"/>
      <c r="O44" s="54"/>
      <c r="P44" s="57"/>
      <c r="Q44" s="84"/>
      <c r="R44" s="84"/>
      <c r="S44" s="84"/>
      <c r="T44" s="84"/>
      <c r="U44" s="84"/>
      <c r="V44" s="84"/>
      <c r="W44" s="84"/>
      <c r="X44" s="84"/>
      <c r="Y44" s="84"/>
    </row>
    <row r="45" spans="1:25" ht="15.75" customHeight="1">
      <c r="A45" s="126" t="s">
        <v>6</v>
      </c>
      <c r="B45" s="132" t="s">
        <v>260</v>
      </c>
      <c r="C45" s="128"/>
      <c r="D45" s="129" t="s">
        <v>176</v>
      </c>
      <c r="E45" s="66">
        <v>34.950000000000003</v>
      </c>
      <c r="F45" s="51">
        <f t="shared" si="0"/>
        <v>50.747400000000013</v>
      </c>
      <c r="G45" s="131">
        <f t="shared" si="1"/>
        <v>78.427800000000005</v>
      </c>
      <c r="H45" s="12"/>
      <c r="I45" s="7" t="s">
        <v>105</v>
      </c>
      <c r="J45" s="8"/>
      <c r="K45" s="56"/>
      <c r="L45" s="56"/>
      <c r="M45" s="56"/>
      <c r="N45" s="8"/>
      <c r="O45" s="54"/>
      <c r="P45" s="57"/>
      <c r="Q45" s="84"/>
      <c r="R45" s="84"/>
      <c r="S45" s="84"/>
      <c r="T45" s="84"/>
      <c r="U45" s="84"/>
      <c r="V45" s="84"/>
      <c r="W45" s="84"/>
      <c r="X45" s="84"/>
      <c r="Y45" s="84"/>
    </row>
    <row r="46" spans="1:25" ht="15.75" customHeight="1">
      <c r="A46" s="126" t="s">
        <v>6</v>
      </c>
      <c r="B46" s="132" t="s">
        <v>260</v>
      </c>
      <c r="C46" s="128"/>
      <c r="D46" s="129" t="s">
        <v>257</v>
      </c>
      <c r="E46" s="66">
        <v>36.950000000000003</v>
      </c>
      <c r="F46" s="51">
        <f t="shared" si="0"/>
        <v>53.651400000000002</v>
      </c>
      <c r="G46" s="131">
        <f t="shared" si="1"/>
        <v>82.915800000000004</v>
      </c>
      <c r="H46" s="12"/>
      <c r="I46" s="7" t="s">
        <v>105</v>
      </c>
      <c r="J46" s="8"/>
      <c r="K46" s="56"/>
      <c r="L46" s="56"/>
      <c r="M46" s="56"/>
      <c r="N46" s="8"/>
      <c r="O46" s="54"/>
      <c r="P46" s="57"/>
      <c r="Q46" s="84"/>
      <c r="R46" s="84"/>
      <c r="S46" s="84"/>
      <c r="T46" s="84"/>
      <c r="U46" s="84"/>
      <c r="V46" s="84"/>
      <c r="W46" s="84"/>
      <c r="X46" s="84"/>
      <c r="Y46" s="84"/>
    </row>
    <row r="47" spans="1:25" ht="25">
      <c r="A47" s="126" t="s">
        <v>6</v>
      </c>
      <c r="B47" s="132" t="s">
        <v>261</v>
      </c>
      <c r="C47" s="128"/>
      <c r="D47" s="129" t="s">
        <v>176</v>
      </c>
      <c r="E47" s="66">
        <v>17.45</v>
      </c>
      <c r="F47" s="51">
        <f t="shared" si="0"/>
        <v>25.337400000000002</v>
      </c>
      <c r="G47" s="131">
        <f t="shared" si="1"/>
        <v>39.157799999999995</v>
      </c>
      <c r="H47" s="12"/>
      <c r="I47" s="7" t="s">
        <v>105</v>
      </c>
      <c r="J47" s="8"/>
      <c r="K47" s="56"/>
      <c r="L47" s="56"/>
      <c r="M47" s="56"/>
      <c r="N47" s="8"/>
      <c r="O47" s="54"/>
      <c r="P47" s="57"/>
      <c r="Q47" s="84"/>
      <c r="R47" s="84"/>
      <c r="S47" s="84"/>
      <c r="T47" s="84"/>
      <c r="U47" s="84"/>
      <c r="V47" s="84"/>
      <c r="W47" s="84"/>
      <c r="X47" s="84"/>
      <c r="Y47" s="84"/>
    </row>
    <row r="48" spans="1:25" ht="25">
      <c r="A48" s="126" t="s">
        <v>6</v>
      </c>
      <c r="B48" s="132" t="s">
        <v>262</v>
      </c>
      <c r="C48" s="128"/>
      <c r="D48" s="129" t="s">
        <v>176</v>
      </c>
      <c r="E48" s="66">
        <v>34.950000000000003</v>
      </c>
      <c r="F48" s="51">
        <f t="shared" si="0"/>
        <v>50.747400000000013</v>
      </c>
      <c r="G48" s="131">
        <f t="shared" si="1"/>
        <v>78.427800000000005</v>
      </c>
      <c r="H48" s="12"/>
      <c r="I48" s="7" t="s">
        <v>105</v>
      </c>
      <c r="J48" s="8"/>
      <c r="K48" s="56"/>
      <c r="L48" s="56"/>
      <c r="M48" s="56"/>
      <c r="N48" s="8"/>
      <c r="O48" s="54"/>
      <c r="P48" s="57"/>
      <c r="Q48" s="84"/>
      <c r="R48" s="84"/>
      <c r="S48" s="84"/>
      <c r="T48" s="84"/>
      <c r="U48" s="84"/>
      <c r="V48" s="84"/>
      <c r="W48" s="84"/>
      <c r="X48" s="84"/>
      <c r="Y48" s="84"/>
    </row>
    <row r="49" spans="1:25" ht="25">
      <c r="A49" s="126" t="s">
        <v>6</v>
      </c>
      <c r="B49" s="132" t="s">
        <v>262</v>
      </c>
      <c r="C49" s="128"/>
      <c r="D49" s="129" t="s">
        <v>257</v>
      </c>
      <c r="E49" s="66">
        <v>36.950000000000003</v>
      </c>
      <c r="F49" s="51">
        <f t="shared" si="0"/>
        <v>53.651400000000002</v>
      </c>
      <c r="G49" s="131">
        <f t="shared" si="1"/>
        <v>82.915800000000004</v>
      </c>
      <c r="H49" s="12"/>
      <c r="I49" s="7" t="s">
        <v>105</v>
      </c>
      <c r="J49" s="8"/>
      <c r="K49" s="56"/>
      <c r="L49" s="56"/>
      <c r="M49" s="56"/>
      <c r="N49" s="8"/>
      <c r="O49" s="54"/>
      <c r="P49" s="57"/>
      <c r="Q49" s="84"/>
      <c r="R49" s="84"/>
      <c r="S49" s="84"/>
      <c r="T49" s="84"/>
      <c r="U49" s="84"/>
      <c r="V49" s="84"/>
      <c r="W49" s="84"/>
      <c r="X49" s="84"/>
      <c r="Y49" s="84"/>
    </row>
    <row r="50" spans="1:25" ht="25">
      <c r="A50" s="126" t="s">
        <v>6</v>
      </c>
      <c r="B50" s="132" t="s">
        <v>263</v>
      </c>
      <c r="C50" s="128"/>
      <c r="D50" s="129" t="s">
        <v>176</v>
      </c>
      <c r="E50" s="66">
        <v>17.45</v>
      </c>
      <c r="F50" s="51">
        <f t="shared" si="0"/>
        <v>25.337400000000002</v>
      </c>
      <c r="G50" s="131">
        <f t="shared" si="1"/>
        <v>39.157799999999995</v>
      </c>
      <c r="H50" s="12"/>
      <c r="I50" s="7" t="s">
        <v>105</v>
      </c>
      <c r="J50" s="8"/>
      <c r="K50" s="56"/>
      <c r="L50" s="56"/>
      <c r="M50" s="56"/>
      <c r="N50" s="8"/>
      <c r="O50" s="54"/>
      <c r="P50" s="57"/>
      <c r="Q50" s="84"/>
      <c r="R50" s="84"/>
      <c r="S50" s="84"/>
      <c r="T50" s="84"/>
      <c r="U50" s="84"/>
      <c r="V50" s="84"/>
      <c r="W50" s="84"/>
      <c r="X50" s="84"/>
      <c r="Y50" s="84"/>
    </row>
    <row r="51" spans="1:25" ht="25">
      <c r="A51" s="126" t="s">
        <v>6</v>
      </c>
      <c r="B51" s="132" t="s">
        <v>264</v>
      </c>
      <c r="C51" s="128"/>
      <c r="D51" s="129" t="s">
        <v>176</v>
      </c>
      <c r="E51" s="66">
        <v>34.950000000000003</v>
      </c>
      <c r="F51" s="51">
        <f t="shared" si="0"/>
        <v>50.747400000000013</v>
      </c>
      <c r="G51" s="131">
        <f t="shared" si="1"/>
        <v>78.427800000000005</v>
      </c>
      <c r="H51" s="12"/>
      <c r="I51" s="7" t="s">
        <v>105</v>
      </c>
      <c r="J51" s="8"/>
      <c r="K51" s="56"/>
      <c r="L51" s="56"/>
      <c r="M51" s="56"/>
      <c r="N51" s="8"/>
      <c r="O51" s="54"/>
      <c r="P51" s="57"/>
      <c r="Q51" s="84"/>
      <c r="R51" s="84"/>
      <c r="S51" s="84"/>
      <c r="T51" s="84"/>
      <c r="U51" s="84"/>
      <c r="V51" s="84"/>
      <c r="W51" s="84"/>
      <c r="X51" s="84"/>
      <c r="Y51" s="84"/>
    </row>
    <row r="52" spans="1:25" ht="25">
      <c r="A52" s="126" t="s">
        <v>6</v>
      </c>
      <c r="B52" s="132" t="s">
        <v>265</v>
      </c>
      <c r="C52" s="128"/>
      <c r="D52" s="129" t="s">
        <v>176</v>
      </c>
      <c r="E52" s="66">
        <v>34.950000000000003</v>
      </c>
      <c r="F52" s="51">
        <f t="shared" si="0"/>
        <v>50.747400000000013</v>
      </c>
      <c r="G52" s="131">
        <f t="shared" si="1"/>
        <v>78.427800000000005</v>
      </c>
      <c r="H52" s="12"/>
      <c r="I52" s="7" t="s">
        <v>105</v>
      </c>
      <c r="J52" s="8"/>
      <c r="K52" s="56"/>
      <c r="L52" s="56"/>
      <c r="M52" s="56"/>
      <c r="N52" s="8"/>
      <c r="O52" s="54"/>
      <c r="P52" s="57"/>
      <c r="Q52" s="84"/>
      <c r="R52" s="84"/>
      <c r="S52" s="84"/>
      <c r="T52" s="84"/>
      <c r="U52" s="84"/>
      <c r="V52" s="84"/>
      <c r="W52" s="84"/>
      <c r="X52" s="84"/>
      <c r="Y52" s="84"/>
    </row>
    <row r="53" spans="1:25" ht="25">
      <c r="A53" s="126" t="s">
        <v>6</v>
      </c>
      <c r="B53" s="132" t="s">
        <v>265</v>
      </c>
      <c r="C53" s="128"/>
      <c r="D53" s="129" t="s">
        <v>257</v>
      </c>
      <c r="E53" s="66">
        <v>36.950000000000003</v>
      </c>
      <c r="F53" s="51">
        <f t="shared" si="0"/>
        <v>53.651400000000002</v>
      </c>
      <c r="G53" s="131">
        <f t="shared" si="1"/>
        <v>82.915800000000004</v>
      </c>
      <c r="H53" s="12"/>
      <c r="I53" s="7" t="s">
        <v>105</v>
      </c>
      <c r="J53" s="8"/>
      <c r="K53" s="56"/>
      <c r="L53" s="56"/>
      <c r="M53" s="56"/>
      <c r="N53" s="8"/>
      <c r="O53" s="54"/>
      <c r="P53" s="57"/>
      <c r="Q53" s="84"/>
      <c r="R53" s="84"/>
      <c r="S53" s="84"/>
      <c r="T53" s="84"/>
      <c r="U53" s="84"/>
      <c r="V53" s="84"/>
      <c r="W53" s="84"/>
      <c r="X53" s="84"/>
      <c r="Y53" s="84"/>
    </row>
    <row r="54" spans="1:25" ht="25">
      <c r="A54" s="126" t="s">
        <v>6</v>
      </c>
      <c r="B54" s="132" t="s">
        <v>266</v>
      </c>
      <c r="C54" s="128"/>
      <c r="D54" s="129" t="s">
        <v>176</v>
      </c>
      <c r="E54" s="66">
        <v>17.45</v>
      </c>
      <c r="F54" s="51">
        <f t="shared" si="0"/>
        <v>25.337400000000002</v>
      </c>
      <c r="G54" s="131">
        <f t="shared" si="1"/>
        <v>39.157799999999995</v>
      </c>
      <c r="H54" s="12"/>
      <c r="I54" s="7" t="s">
        <v>105</v>
      </c>
      <c r="J54" s="8"/>
      <c r="K54" s="56"/>
      <c r="L54" s="56"/>
      <c r="M54" s="56"/>
      <c r="N54" s="8"/>
      <c r="O54" s="54"/>
      <c r="P54" s="57"/>
      <c r="Q54" s="84"/>
      <c r="R54" s="84"/>
      <c r="S54" s="84"/>
      <c r="T54" s="84"/>
      <c r="U54" s="84"/>
      <c r="V54" s="84"/>
      <c r="W54" s="84"/>
      <c r="X54" s="84"/>
      <c r="Y54" s="84"/>
    </row>
    <row r="55" spans="1:25" ht="25">
      <c r="A55" s="126" t="s">
        <v>6</v>
      </c>
      <c r="B55" s="133" t="s">
        <v>267</v>
      </c>
      <c r="C55" s="2"/>
      <c r="D55" s="129" t="s">
        <v>252</v>
      </c>
      <c r="E55" s="99">
        <v>38.9</v>
      </c>
      <c r="F55" s="51">
        <f t="shared" si="0"/>
        <v>56.482800000000005</v>
      </c>
      <c r="G55" s="131">
        <f t="shared" si="1"/>
        <v>87.291600000000003</v>
      </c>
      <c r="H55" s="12"/>
      <c r="I55" s="101" t="s">
        <v>139</v>
      </c>
      <c r="J55" s="8"/>
      <c r="K55" s="56"/>
      <c r="L55" s="56"/>
      <c r="M55" s="56"/>
      <c r="N55" s="8"/>
      <c r="O55" s="54"/>
      <c r="P55" s="57"/>
      <c r="Q55" s="84"/>
      <c r="R55" s="84"/>
      <c r="S55" s="84"/>
      <c r="T55" s="84"/>
      <c r="U55" s="84"/>
      <c r="V55" s="84"/>
      <c r="W55" s="84"/>
      <c r="X55" s="84"/>
      <c r="Y55" s="84"/>
    </row>
    <row r="56" spans="1:25" ht="25">
      <c r="A56" s="126" t="s">
        <v>6</v>
      </c>
      <c r="B56" s="133" t="s">
        <v>268</v>
      </c>
      <c r="C56" s="2"/>
      <c r="D56" s="129" t="s">
        <v>252</v>
      </c>
      <c r="E56" s="99">
        <v>21.53</v>
      </c>
      <c r="F56" s="51">
        <f t="shared" si="0"/>
        <v>31.261560000000006</v>
      </c>
      <c r="G56" s="131">
        <f t="shared" si="1"/>
        <v>48.313320000000004</v>
      </c>
      <c r="H56" s="12"/>
      <c r="I56" s="101" t="s">
        <v>139</v>
      </c>
      <c r="J56" s="8"/>
      <c r="K56" s="56"/>
      <c r="L56" s="56"/>
      <c r="M56" s="56"/>
      <c r="N56" s="8"/>
      <c r="O56" s="54"/>
      <c r="P56" s="57"/>
      <c r="Q56" s="84"/>
      <c r="R56" s="84"/>
      <c r="S56" s="84"/>
      <c r="T56" s="84"/>
      <c r="U56" s="84"/>
      <c r="V56" s="84"/>
      <c r="W56" s="84"/>
      <c r="X56" s="84"/>
      <c r="Y56" s="84"/>
    </row>
    <row r="57" spans="1:25" ht="25">
      <c r="A57" s="126" t="s">
        <v>6</v>
      </c>
      <c r="B57" s="133" t="s">
        <v>256</v>
      </c>
      <c r="C57" s="2"/>
      <c r="D57" s="134" t="s">
        <v>269</v>
      </c>
      <c r="E57" s="109">
        <v>34.950000000000003</v>
      </c>
      <c r="F57" s="51">
        <f t="shared" si="0"/>
        <v>50.747400000000013</v>
      </c>
      <c r="G57" s="131">
        <f t="shared" si="1"/>
        <v>78.427800000000005</v>
      </c>
      <c r="H57" s="12"/>
      <c r="I57" s="7" t="s">
        <v>105</v>
      </c>
      <c r="J57" s="8"/>
      <c r="K57" s="56"/>
      <c r="L57" s="56"/>
      <c r="M57" s="56"/>
      <c r="N57" s="8"/>
      <c r="O57" s="54"/>
      <c r="P57" s="57"/>
      <c r="Q57" s="84"/>
      <c r="R57" s="84"/>
      <c r="S57" s="84"/>
      <c r="T57" s="84"/>
      <c r="U57" s="84"/>
      <c r="V57" s="84"/>
      <c r="W57" s="84"/>
      <c r="X57" s="84"/>
      <c r="Y57" s="84"/>
    </row>
    <row r="58" spans="1:25" ht="17">
      <c r="A58" s="126" t="s">
        <v>6</v>
      </c>
      <c r="B58" s="133" t="s">
        <v>256</v>
      </c>
      <c r="C58" s="2"/>
      <c r="D58" s="134" t="s">
        <v>257</v>
      </c>
      <c r="E58" s="109">
        <v>36.950000000000003</v>
      </c>
      <c r="F58" s="51">
        <f t="shared" si="0"/>
        <v>53.651400000000002</v>
      </c>
      <c r="G58" s="131">
        <f t="shared" si="1"/>
        <v>82.915800000000004</v>
      </c>
      <c r="H58" s="12"/>
      <c r="I58" s="7" t="s">
        <v>105</v>
      </c>
      <c r="J58" s="8"/>
      <c r="K58" s="8"/>
      <c r="L58" s="8"/>
      <c r="M58" s="8"/>
      <c r="N58" s="8"/>
      <c r="O58" s="8"/>
      <c r="P58" s="8"/>
      <c r="Q58" s="84"/>
      <c r="R58" s="84"/>
      <c r="S58" s="84"/>
      <c r="T58" s="84"/>
      <c r="U58" s="84"/>
      <c r="V58" s="84"/>
      <c r="W58" s="84"/>
      <c r="X58" s="84"/>
      <c r="Y58" s="84"/>
    </row>
    <row r="59" spans="1:25" ht="17">
      <c r="A59" s="126" t="s">
        <v>6</v>
      </c>
      <c r="B59" s="133" t="s">
        <v>270</v>
      </c>
      <c r="C59" s="2"/>
      <c r="D59" s="134" t="s">
        <v>257</v>
      </c>
      <c r="E59" s="109">
        <v>36.950000000000003</v>
      </c>
      <c r="F59" s="51">
        <f t="shared" si="0"/>
        <v>53.651400000000002</v>
      </c>
      <c r="G59" s="131">
        <f t="shared" si="1"/>
        <v>82.915800000000004</v>
      </c>
      <c r="H59" s="12"/>
      <c r="I59" s="7" t="s">
        <v>105</v>
      </c>
      <c r="J59" s="8"/>
      <c r="K59" s="8"/>
      <c r="L59" s="8"/>
      <c r="M59" s="8"/>
      <c r="N59" s="8"/>
      <c r="O59" s="8"/>
      <c r="P59" s="8"/>
      <c r="Q59" s="84"/>
      <c r="R59" s="84"/>
      <c r="S59" s="84"/>
      <c r="T59" s="84"/>
      <c r="U59" s="84"/>
      <c r="V59" s="84"/>
      <c r="W59" s="84"/>
      <c r="X59" s="84"/>
      <c r="Y59" s="84"/>
    </row>
    <row r="60" spans="1:25" ht="17">
      <c r="A60" s="126" t="s">
        <v>6</v>
      </c>
      <c r="B60" s="133" t="s">
        <v>271</v>
      </c>
      <c r="C60" s="2"/>
      <c r="D60" s="134" t="s">
        <v>176</v>
      </c>
      <c r="E60" s="109">
        <v>17.45</v>
      </c>
      <c r="F60" s="51">
        <f t="shared" si="0"/>
        <v>25.337400000000002</v>
      </c>
      <c r="G60" s="131">
        <f t="shared" si="1"/>
        <v>39.157799999999995</v>
      </c>
      <c r="H60" s="12"/>
      <c r="I60" s="7" t="s">
        <v>105</v>
      </c>
      <c r="J60" s="8"/>
      <c r="K60" s="8"/>
      <c r="L60" s="8"/>
      <c r="M60" s="8"/>
      <c r="N60" s="8"/>
      <c r="O60" s="8"/>
      <c r="P60" s="8"/>
      <c r="Q60" s="84"/>
      <c r="R60" s="84"/>
      <c r="S60" s="84"/>
      <c r="T60" s="84"/>
      <c r="U60" s="84"/>
      <c r="V60" s="84"/>
      <c r="W60" s="84"/>
      <c r="X60" s="84"/>
      <c r="Y60" s="84"/>
    </row>
    <row r="61" spans="1:25" ht="17">
      <c r="A61" s="126" t="s">
        <v>6</v>
      </c>
      <c r="B61" s="133" t="s">
        <v>272</v>
      </c>
      <c r="C61" s="2"/>
      <c r="D61" s="134" t="s">
        <v>176</v>
      </c>
      <c r="E61" s="109">
        <v>34.950000000000003</v>
      </c>
      <c r="F61" s="51">
        <f t="shared" si="0"/>
        <v>50.747400000000013</v>
      </c>
      <c r="G61" s="131">
        <f t="shared" si="1"/>
        <v>78.427800000000005</v>
      </c>
      <c r="H61" s="12"/>
      <c r="I61" s="7" t="s">
        <v>105</v>
      </c>
      <c r="J61" s="8"/>
      <c r="K61" s="8"/>
      <c r="L61" s="8"/>
      <c r="M61" s="8"/>
      <c r="N61" s="8"/>
      <c r="O61" s="8"/>
      <c r="P61" s="8"/>
      <c r="Q61" s="84"/>
      <c r="R61" s="84"/>
      <c r="S61" s="84"/>
      <c r="T61" s="84"/>
      <c r="U61" s="84"/>
      <c r="V61" s="84"/>
      <c r="W61" s="84"/>
      <c r="X61" s="84"/>
      <c r="Y61" s="84"/>
    </row>
    <row r="62" spans="1:25" ht="17">
      <c r="A62" s="126" t="s">
        <v>6</v>
      </c>
      <c r="B62" s="133" t="s">
        <v>260</v>
      </c>
      <c r="C62" s="2"/>
      <c r="D62" s="134" t="s">
        <v>257</v>
      </c>
      <c r="E62" s="109">
        <v>36.950000000000003</v>
      </c>
      <c r="F62" s="51">
        <f t="shared" si="0"/>
        <v>53.651400000000002</v>
      </c>
      <c r="G62" s="131">
        <f t="shared" si="1"/>
        <v>82.915800000000004</v>
      </c>
      <c r="H62" s="12"/>
      <c r="I62" s="7" t="s">
        <v>105</v>
      </c>
      <c r="J62" s="8"/>
      <c r="K62" s="8"/>
      <c r="L62" s="8"/>
      <c r="M62" s="8"/>
      <c r="N62" s="8"/>
      <c r="O62" s="8"/>
      <c r="P62" s="8"/>
      <c r="Q62" s="84"/>
      <c r="R62" s="84"/>
      <c r="S62" s="84"/>
      <c r="T62" s="84"/>
      <c r="U62" s="84"/>
      <c r="V62" s="84"/>
      <c r="W62" s="84"/>
      <c r="X62" s="84"/>
      <c r="Y62" s="84"/>
    </row>
    <row r="63" spans="1:25" ht="17">
      <c r="A63" s="126" t="s">
        <v>6</v>
      </c>
      <c r="B63" s="133" t="s">
        <v>273</v>
      </c>
      <c r="C63" s="2"/>
      <c r="D63" s="134" t="s">
        <v>176</v>
      </c>
      <c r="E63" s="109">
        <v>17.45</v>
      </c>
      <c r="F63" s="51">
        <f t="shared" si="0"/>
        <v>25.337400000000002</v>
      </c>
      <c r="G63" s="131">
        <f t="shared" si="1"/>
        <v>39.157799999999995</v>
      </c>
      <c r="H63" s="12"/>
      <c r="I63" s="7" t="s">
        <v>105</v>
      </c>
      <c r="J63" s="8"/>
      <c r="K63" s="8"/>
      <c r="L63" s="8"/>
      <c r="M63" s="8"/>
      <c r="N63" s="8"/>
      <c r="O63" s="8"/>
      <c r="P63" s="8"/>
      <c r="Q63" s="84"/>
      <c r="R63" s="84"/>
      <c r="S63" s="84"/>
      <c r="T63" s="84"/>
      <c r="U63" s="84"/>
      <c r="V63" s="84"/>
      <c r="W63" s="84"/>
      <c r="X63" s="84"/>
      <c r="Y63" s="84"/>
    </row>
    <row r="64" spans="1:25" ht="17">
      <c r="A64" s="126" t="s">
        <v>6</v>
      </c>
      <c r="B64" s="133" t="s">
        <v>274</v>
      </c>
      <c r="C64" s="2"/>
      <c r="D64" s="134" t="s">
        <v>257</v>
      </c>
      <c r="E64" s="109">
        <v>36.950000000000003</v>
      </c>
      <c r="F64" s="51">
        <f t="shared" si="0"/>
        <v>53.651400000000002</v>
      </c>
      <c r="G64" s="131">
        <f t="shared" si="1"/>
        <v>82.915800000000004</v>
      </c>
      <c r="H64" s="12"/>
      <c r="I64" s="7" t="s">
        <v>105</v>
      </c>
      <c r="J64" s="8"/>
      <c r="K64" s="8"/>
      <c r="L64" s="8"/>
      <c r="M64" s="8"/>
      <c r="N64" s="8"/>
      <c r="O64" s="8"/>
      <c r="P64" s="8"/>
      <c r="Q64" s="84"/>
      <c r="R64" s="84"/>
      <c r="S64" s="84"/>
      <c r="T64" s="84"/>
      <c r="U64" s="84"/>
      <c r="V64" s="84"/>
      <c r="W64" s="84"/>
      <c r="X64" s="84"/>
      <c r="Y64" s="84"/>
    </row>
    <row r="65" spans="1:25" ht="17">
      <c r="A65" s="126" t="s">
        <v>6</v>
      </c>
      <c r="B65" s="133" t="s">
        <v>275</v>
      </c>
      <c r="C65" s="2"/>
      <c r="D65" s="134" t="s">
        <v>176</v>
      </c>
      <c r="E65" s="109">
        <v>17.45</v>
      </c>
      <c r="F65" s="51">
        <f t="shared" si="0"/>
        <v>25.337400000000002</v>
      </c>
      <c r="G65" s="131">
        <f t="shared" si="1"/>
        <v>39.157799999999995</v>
      </c>
      <c r="H65" s="12"/>
      <c r="I65" s="7" t="s">
        <v>105</v>
      </c>
      <c r="J65" s="8"/>
      <c r="K65" s="8"/>
      <c r="L65" s="8"/>
      <c r="M65" s="8"/>
      <c r="N65" s="8"/>
      <c r="O65" s="8"/>
      <c r="P65" s="8"/>
      <c r="Q65" s="84"/>
      <c r="R65" s="84"/>
      <c r="S65" s="84"/>
      <c r="T65" s="84"/>
      <c r="U65" s="84"/>
      <c r="V65" s="84"/>
      <c r="W65" s="84"/>
      <c r="X65" s="84"/>
      <c r="Y65" s="84"/>
    </row>
    <row r="66" spans="1:25" ht="17">
      <c r="A66" s="126" t="s">
        <v>6</v>
      </c>
      <c r="B66" s="133" t="s">
        <v>276</v>
      </c>
      <c r="C66" s="2"/>
      <c r="D66" s="134" t="s">
        <v>176</v>
      </c>
      <c r="E66" s="109">
        <v>34.950000000000003</v>
      </c>
      <c r="F66" s="51">
        <f t="shared" si="0"/>
        <v>50.747400000000013</v>
      </c>
      <c r="G66" s="131">
        <f t="shared" si="1"/>
        <v>78.427800000000005</v>
      </c>
      <c r="H66" s="12"/>
      <c r="I66" s="7" t="s">
        <v>105</v>
      </c>
      <c r="J66" s="8"/>
      <c r="K66" s="8"/>
      <c r="L66" s="8"/>
      <c r="M66" s="8"/>
      <c r="N66" s="8"/>
      <c r="O66" s="8"/>
      <c r="P66" s="8"/>
      <c r="Q66" s="84"/>
      <c r="R66" s="84"/>
      <c r="S66" s="84"/>
      <c r="T66" s="84"/>
      <c r="U66" s="84"/>
      <c r="V66" s="84"/>
      <c r="W66" s="84"/>
      <c r="X66" s="84"/>
      <c r="Y66" s="84"/>
    </row>
    <row r="67" spans="1:25" ht="17">
      <c r="A67" s="126" t="s">
        <v>6</v>
      </c>
      <c r="B67" s="133" t="s">
        <v>266</v>
      </c>
      <c r="C67" s="2"/>
      <c r="D67" s="134" t="s">
        <v>176</v>
      </c>
      <c r="E67" s="109">
        <v>17.45</v>
      </c>
      <c r="F67" s="51">
        <f t="shared" si="0"/>
        <v>25.337400000000002</v>
      </c>
      <c r="G67" s="131">
        <f t="shared" si="1"/>
        <v>39.157799999999995</v>
      </c>
      <c r="H67" s="12"/>
      <c r="I67" s="7" t="s">
        <v>105</v>
      </c>
      <c r="J67" s="8"/>
      <c r="K67" s="8"/>
      <c r="L67" s="8"/>
      <c r="M67" s="8"/>
      <c r="N67" s="8"/>
      <c r="O67" s="8"/>
      <c r="P67" s="8"/>
      <c r="Q67" s="84"/>
      <c r="R67" s="84"/>
      <c r="S67" s="84"/>
      <c r="T67" s="84"/>
      <c r="U67" s="84"/>
      <c r="V67" s="84"/>
      <c r="W67" s="84"/>
      <c r="X67" s="84"/>
      <c r="Y67" s="8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outlinePr summaryBelow="0" summaryRight="0"/>
  </sheetPr>
  <dimension ref="A1:Z151"/>
  <sheetViews>
    <sheetView topLeftCell="A29" workbookViewId="0">
      <selection activeCell="G13" sqref="G13"/>
    </sheetView>
  </sheetViews>
  <sheetFormatPr baseColWidth="10" defaultColWidth="12.6640625" defaultRowHeight="15.75" customHeight="1"/>
  <cols>
    <col min="1" max="1" width="19.1640625" customWidth="1"/>
    <col min="2" max="2" width="87.83203125" customWidth="1"/>
    <col min="3" max="3" width="0.33203125" customWidth="1"/>
    <col min="5" max="6" width="0.33203125" customWidth="1"/>
    <col min="7" max="7" width="34.6640625" customWidth="1"/>
    <col min="11" max="11" width="21.33203125" customWidth="1"/>
    <col min="12" max="12" width="18.1640625" customWidth="1"/>
    <col min="13" max="13" width="17" customWidth="1"/>
    <col min="14" max="14" width="15.5" customWidth="1"/>
  </cols>
  <sheetData>
    <row r="1" spans="1:26" ht="15.75" customHeight="1">
      <c r="A1" s="9"/>
      <c r="B1" s="9"/>
      <c r="C1" s="135"/>
      <c r="D1" s="9"/>
      <c r="E1" s="135"/>
      <c r="F1" s="135"/>
      <c r="G1" s="9"/>
      <c r="H1" s="9"/>
      <c r="I1" s="135"/>
      <c r="J1" s="135"/>
      <c r="K1" s="135"/>
      <c r="L1" s="135"/>
      <c r="M1" s="135"/>
      <c r="N1" s="135"/>
      <c r="O1" s="135"/>
      <c r="P1" s="135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.75" customHeight="1">
      <c r="A2" s="9"/>
      <c r="B2" s="9"/>
      <c r="C2" s="135"/>
      <c r="D2" s="9"/>
      <c r="E2" s="135"/>
      <c r="F2" s="135"/>
      <c r="G2" s="9"/>
      <c r="H2" s="9"/>
      <c r="I2" s="135"/>
      <c r="J2" s="135"/>
      <c r="K2" s="135"/>
      <c r="L2" s="135"/>
      <c r="M2" s="135"/>
      <c r="N2" s="135"/>
      <c r="O2" s="135"/>
      <c r="P2" s="135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>
      <c r="A3" s="9"/>
      <c r="B3" s="9"/>
      <c r="C3" s="135"/>
      <c r="D3" s="9"/>
      <c r="E3" s="135"/>
      <c r="F3" s="135"/>
      <c r="G3" s="9"/>
      <c r="H3" s="9"/>
      <c r="I3" s="135"/>
      <c r="J3" s="135"/>
      <c r="K3" s="135"/>
      <c r="L3" s="135"/>
      <c r="M3" s="135"/>
      <c r="N3" s="135"/>
      <c r="O3" s="135"/>
      <c r="P3" s="135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>
      <c r="A4" s="9"/>
      <c r="B4" s="9"/>
      <c r="C4" s="135"/>
      <c r="D4" s="9"/>
      <c r="E4" s="135"/>
      <c r="F4" s="135"/>
      <c r="G4" s="9"/>
      <c r="H4" s="9"/>
      <c r="I4" s="135"/>
      <c r="J4" s="135"/>
      <c r="K4" s="135"/>
      <c r="L4" s="135"/>
      <c r="M4" s="135"/>
      <c r="N4" s="135"/>
      <c r="O4" s="135"/>
      <c r="P4" s="135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>
      <c r="A5" s="9"/>
      <c r="B5" s="9"/>
      <c r="C5" s="135"/>
      <c r="D5" s="9"/>
      <c r="E5" s="135"/>
      <c r="F5" s="135"/>
      <c r="G5" s="9"/>
      <c r="H5" s="9"/>
      <c r="I5" s="135"/>
      <c r="J5" s="135"/>
      <c r="K5" s="135"/>
      <c r="L5" s="135"/>
      <c r="M5" s="135"/>
      <c r="N5" s="135"/>
      <c r="O5" s="135"/>
      <c r="P5" s="135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>
      <c r="A6" s="9"/>
      <c r="B6" s="9"/>
      <c r="C6" s="135"/>
      <c r="D6" s="9"/>
      <c r="E6" s="135"/>
      <c r="F6" s="135"/>
      <c r="G6" s="9"/>
      <c r="H6" s="9"/>
      <c r="I6" s="135"/>
      <c r="J6" s="135"/>
      <c r="K6" s="135"/>
      <c r="L6" s="135"/>
      <c r="M6" s="135"/>
      <c r="N6" s="135"/>
      <c r="O6" s="135"/>
      <c r="P6" s="135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>
      <c r="A7" s="9"/>
      <c r="B7" s="9"/>
      <c r="C7" s="135"/>
      <c r="D7" s="9"/>
      <c r="E7" s="135"/>
      <c r="F7" s="135"/>
      <c r="G7" s="9"/>
      <c r="H7" s="9"/>
      <c r="I7" s="135"/>
      <c r="J7" s="135"/>
      <c r="K7" s="135"/>
      <c r="L7" s="135"/>
      <c r="M7" s="135"/>
      <c r="N7" s="135"/>
      <c r="O7" s="135"/>
      <c r="P7" s="135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>
      <c r="A8" s="9"/>
      <c r="B8" s="9"/>
      <c r="C8" s="135"/>
      <c r="D8" s="9"/>
      <c r="E8" s="135"/>
      <c r="F8" s="135"/>
      <c r="G8" s="9"/>
      <c r="H8" s="9"/>
      <c r="I8" s="135"/>
      <c r="J8" s="135"/>
      <c r="K8" s="135"/>
      <c r="L8" s="135"/>
      <c r="M8" s="135"/>
      <c r="N8" s="135"/>
      <c r="O8" s="135"/>
      <c r="P8" s="135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>
      <c r="A9" s="9"/>
      <c r="B9" s="9"/>
      <c r="C9" s="135"/>
      <c r="D9" s="9"/>
      <c r="E9" s="135"/>
      <c r="F9" s="135"/>
      <c r="G9" s="9"/>
      <c r="H9" s="9"/>
      <c r="I9" s="135"/>
      <c r="J9" s="135"/>
      <c r="K9" s="135"/>
      <c r="L9" s="135"/>
      <c r="M9" s="135"/>
      <c r="N9" s="135"/>
      <c r="O9" s="135"/>
      <c r="P9" s="135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9" customHeight="1">
      <c r="A10" s="9"/>
      <c r="B10" s="9"/>
      <c r="C10" s="135"/>
      <c r="D10" s="9"/>
      <c r="E10" s="135"/>
      <c r="F10" s="135"/>
      <c r="G10" s="9"/>
      <c r="H10" s="9"/>
      <c r="I10" s="135"/>
      <c r="J10" s="135"/>
      <c r="K10" s="135"/>
      <c r="L10" s="135"/>
      <c r="M10" s="135"/>
      <c r="N10" s="135"/>
      <c r="O10" s="135"/>
      <c r="P10" s="135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67" customHeight="1">
      <c r="A11" s="9"/>
      <c r="B11" s="9"/>
      <c r="C11" s="135"/>
      <c r="D11" s="9"/>
      <c r="E11" s="135"/>
      <c r="F11" s="135"/>
      <c r="G11" s="136" t="s">
        <v>277</v>
      </c>
      <c r="H11" s="9"/>
      <c r="I11" s="135"/>
      <c r="J11" s="135"/>
      <c r="K11" s="135"/>
      <c r="L11" s="135"/>
      <c r="M11" s="135"/>
      <c r="N11" s="135"/>
      <c r="O11" s="135"/>
      <c r="P11" s="135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" hidden="1" customHeight="1">
      <c r="A12" s="9"/>
      <c r="B12" s="9"/>
      <c r="C12" s="135"/>
      <c r="D12" s="9"/>
      <c r="E12" s="135"/>
      <c r="F12" s="135"/>
      <c r="G12" s="9"/>
      <c r="H12" s="9"/>
      <c r="I12" s="135"/>
      <c r="J12" s="135"/>
      <c r="K12" s="135"/>
      <c r="L12" s="135"/>
      <c r="M12" s="135"/>
      <c r="N12" s="135"/>
      <c r="O12" s="135"/>
      <c r="P12" s="135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>
      <c r="A13" s="9"/>
      <c r="B13" s="9"/>
      <c r="C13" s="135"/>
      <c r="D13" s="9"/>
      <c r="E13" s="135"/>
      <c r="F13" s="135"/>
      <c r="G13" s="136"/>
      <c r="H13" s="9"/>
      <c r="I13" s="135"/>
      <c r="J13" s="135"/>
      <c r="K13" s="135"/>
      <c r="L13" s="135"/>
      <c r="M13" s="135"/>
      <c r="N13" s="135"/>
      <c r="O13" s="135"/>
      <c r="P13" s="135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customHeight="1">
      <c r="A14" s="9"/>
      <c r="B14" s="9"/>
      <c r="C14" s="135"/>
      <c r="D14" s="9"/>
      <c r="E14" s="135"/>
      <c r="F14" s="137" t="s">
        <v>7</v>
      </c>
      <c r="G14" s="9"/>
      <c r="H14" s="9"/>
      <c r="I14" s="135"/>
      <c r="J14" s="135"/>
      <c r="K14" s="135"/>
      <c r="L14" s="135"/>
      <c r="M14" s="135"/>
      <c r="N14" s="135"/>
      <c r="O14" s="135"/>
      <c r="P14" s="135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>
      <c r="A15" s="9"/>
      <c r="B15" s="9"/>
      <c r="C15" s="135"/>
      <c r="D15" s="9"/>
      <c r="E15" s="135"/>
      <c r="F15" s="135"/>
      <c r="G15" s="9"/>
      <c r="H15" s="9"/>
      <c r="I15" s="135"/>
      <c r="J15" s="135"/>
      <c r="K15" s="135"/>
      <c r="L15" s="135"/>
      <c r="M15" s="135"/>
      <c r="N15" s="135"/>
      <c r="O15" s="135"/>
      <c r="P15" s="135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>
      <c r="A16" s="9"/>
      <c r="B16" s="9"/>
      <c r="C16" s="135"/>
      <c r="D16" s="9"/>
      <c r="E16" s="135"/>
      <c r="F16" s="135"/>
      <c r="G16" s="9"/>
      <c r="H16" s="9"/>
      <c r="I16" s="135"/>
      <c r="J16" s="135"/>
      <c r="K16" s="135"/>
      <c r="L16" s="135"/>
      <c r="M16" s="135"/>
      <c r="N16" s="135"/>
      <c r="O16" s="135"/>
      <c r="P16" s="135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 customHeight="1">
      <c r="A17" s="9"/>
      <c r="B17" s="9"/>
      <c r="C17" s="135"/>
      <c r="D17" s="9"/>
      <c r="E17" s="135"/>
      <c r="F17" s="135"/>
      <c r="G17" s="9"/>
      <c r="H17" s="9"/>
      <c r="I17" s="135"/>
      <c r="J17" s="135"/>
      <c r="K17" s="135"/>
      <c r="L17" s="135"/>
      <c r="M17" s="135"/>
      <c r="N17" s="135"/>
      <c r="O17" s="135"/>
      <c r="P17" s="135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.75" customHeight="1">
      <c r="A18" s="9"/>
      <c r="B18" s="9"/>
      <c r="C18" s="135"/>
      <c r="D18" s="9"/>
      <c r="E18" s="135"/>
      <c r="F18" s="135"/>
      <c r="G18" s="9"/>
      <c r="H18" s="9"/>
      <c r="I18" s="135"/>
      <c r="J18" s="135"/>
      <c r="K18" s="135"/>
      <c r="L18" s="135"/>
      <c r="M18" s="135"/>
      <c r="N18" s="135"/>
      <c r="O18" s="135"/>
      <c r="P18" s="135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customHeight="1">
      <c r="A19" s="9"/>
      <c r="B19" s="9"/>
      <c r="C19" s="135"/>
      <c r="D19" s="9"/>
      <c r="E19" s="135"/>
      <c r="F19" s="135"/>
      <c r="G19" s="9"/>
      <c r="H19" s="138"/>
      <c r="I19" s="135"/>
      <c r="J19" s="135"/>
      <c r="K19" s="135"/>
      <c r="L19" s="135"/>
      <c r="M19" s="135"/>
      <c r="N19" s="135"/>
      <c r="O19" s="135"/>
      <c r="P19" s="135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.75" customHeight="1">
      <c r="A20" s="9"/>
      <c r="B20" s="9"/>
      <c r="C20" s="135"/>
      <c r="D20" s="9"/>
      <c r="E20" s="135"/>
      <c r="F20" s="135"/>
      <c r="G20" s="9"/>
      <c r="H20" s="9"/>
      <c r="I20" s="135"/>
      <c r="J20" s="135"/>
      <c r="K20" s="135"/>
      <c r="L20" s="135"/>
      <c r="M20" s="135"/>
      <c r="N20" s="135"/>
      <c r="O20" s="135"/>
      <c r="P20" s="135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>
      <c r="A21" s="9"/>
      <c r="B21" s="9"/>
      <c r="C21" s="135"/>
      <c r="D21" s="9"/>
      <c r="E21" s="135"/>
      <c r="F21" s="135"/>
      <c r="G21" s="9"/>
      <c r="H21" s="9"/>
      <c r="I21" s="135"/>
      <c r="J21" s="135"/>
      <c r="K21" s="135"/>
      <c r="L21" s="135"/>
      <c r="M21" s="135"/>
      <c r="N21" s="135"/>
      <c r="O21" s="135"/>
      <c r="P21" s="135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>
      <c r="A22" s="9"/>
      <c r="B22" s="9"/>
      <c r="C22" s="135"/>
      <c r="D22" s="9"/>
      <c r="E22" s="135"/>
      <c r="F22" s="135"/>
      <c r="G22" s="9"/>
      <c r="H22" s="9"/>
      <c r="I22" s="135"/>
      <c r="J22" s="135"/>
      <c r="K22" s="135"/>
      <c r="L22" s="135"/>
      <c r="M22" s="135"/>
      <c r="N22" s="135"/>
      <c r="O22" s="135"/>
      <c r="P22" s="135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>
      <c r="A23" s="9"/>
      <c r="B23" s="9"/>
      <c r="C23" s="135"/>
      <c r="D23" s="9"/>
      <c r="E23" s="135"/>
      <c r="F23" s="135"/>
      <c r="G23" s="9"/>
      <c r="H23" s="9"/>
      <c r="I23" s="135"/>
      <c r="J23" s="135"/>
      <c r="K23" s="135"/>
      <c r="L23" s="135"/>
      <c r="M23" s="135"/>
      <c r="N23" s="135"/>
      <c r="O23" s="135"/>
      <c r="P23" s="135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>
      <c r="A24" s="9"/>
      <c r="B24" s="9"/>
      <c r="C24" s="135"/>
      <c r="D24" s="9"/>
      <c r="E24" s="135"/>
      <c r="F24" s="135"/>
      <c r="G24" s="9"/>
      <c r="H24" s="9"/>
      <c r="I24" s="135"/>
      <c r="J24" s="135"/>
      <c r="K24" s="135"/>
      <c r="L24" s="135"/>
      <c r="M24" s="135"/>
      <c r="N24" s="135"/>
      <c r="O24" s="135"/>
      <c r="P24" s="135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>
      <c r="A25" s="9"/>
      <c r="B25" s="9"/>
      <c r="C25" s="135"/>
      <c r="D25" s="9"/>
      <c r="E25" s="135"/>
      <c r="F25" s="135"/>
      <c r="G25" s="9"/>
      <c r="H25" s="9"/>
      <c r="I25" s="135"/>
      <c r="J25" s="135"/>
      <c r="K25" s="135"/>
      <c r="L25" s="135"/>
      <c r="M25" s="135"/>
      <c r="N25" s="135"/>
      <c r="O25" s="135"/>
      <c r="P25" s="135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>
      <c r="A26" s="9"/>
      <c r="B26" s="9"/>
      <c r="C26" s="135"/>
      <c r="D26" s="9"/>
      <c r="E26" s="135"/>
      <c r="F26" s="135"/>
      <c r="G26" s="9"/>
      <c r="H26" s="9"/>
      <c r="I26" s="135"/>
      <c r="J26" s="135"/>
      <c r="K26" s="135"/>
      <c r="L26" s="135"/>
      <c r="M26" s="135"/>
      <c r="N26" s="135"/>
      <c r="O26" s="135"/>
      <c r="P26" s="135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>
      <c r="A27" s="9"/>
      <c r="B27" s="9"/>
      <c r="C27" s="135"/>
      <c r="D27" s="9"/>
      <c r="E27" s="135"/>
      <c r="F27" s="135"/>
      <c r="G27" s="9"/>
      <c r="H27" s="9"/>
      <c r="I27" s="135"/>
      <c r="J27" s="135"/>
      <c r="K27" s="135"/>
      <c r="L27" s="135"/>
      <c r="M27" s="135"/>
      <c r="N27" s="135"/>
      <c r="O27" s="135"/>
      <c r="P27" s="135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>
      <c r="A28" s="40" t="s">
        <v>37</v>
      </c>
      <c r="B28" s="41" t="s">
        <v>38</v>
      </c>
      <c r="C28" s="139" t="s">
        <v>39</v>
      </c>
      <c r="D28" s="42" t="s">
        <v>40</v>
      </c>
      <c r="E28" s="4"/>
      <c r="F28" s="4" t="s">
        <v>41</v>
      </c>
      <c r="G28" s="43" t="s">
        <v>42</v>
      </c>
      <c r="H28" s="44"/>
      <c r="I28" s="45" t="s">
        <v>43</v>
      </c>
      <c r="J28" s="45" t="s">
        <v>44</v>
      </c>
      <c r="K28" s="45" t="s">
        <v>45</v>
      </c>
      <c r="L28" s="45" t="s">
        <v>46</v>
      </c>
      <c r="M28" s="45" t="s">
        <v>47</v>
      </c>
      <c r="N28" s="45" t="s">
        <v>48</v>
      </c>
      <c r="O28" s="45" t="s">
        <v>49</v>
      </c>
      <c r="P28" s="45" t="s">
        <v>50</v>
      </c>
      <c r="Q28" s="45" t="s">
        <v>51</v>
      </c>
      <c r="R28" s="46"/>
      <c r="S28" s="84"/>
      <c r="T28" s="84"/>
      <c r="U28" s="84"/>
      <c r="V28" s="84"/>
      <c r="W28" s="84"/>
      <c r="X28" s="84"/>
      <c r="Y28" s="84"/>
      <c r="Z28" s="84"/>
    </row>
    <row r="29" spans="1:26" ht="15.75" customHeight="1">
      <c r="A29" s="140" t="s">
        <v>7</v>
      </c>
      <c r="B29" s="141" t="s">
        <v>278</v>
      </c>
      <c r="C29" s="139"/>
      <c r="D29" s="142" t="s">
        <v>58</v>
      </c>
      <c r="E29" s="99">
        <v>6.95</v>
      </c>
      <c r="F29" s="51">
        <f t="shared" ref="F29:F151" si="0">E29*1.1*1.2*1.1</f>
        <v>10.0914</v>
      </c>
      <c r="G29" s="143">
        <f t="shared" ref="G29:G151" si="1">E29*1.1*1.2*1.7</f>
        <v>15.595799999999999</v>
      </c>
      <c r="H29" s="12"/>
      <c r="I29" s="7" t="s">
        <v>54</v>
      </c>
      <c r="J29" s="144"/>
      <c r="K29" s="145"/>
      <c r="L29" s="145"/>
      <c r="M29" s="145"/>
      <c r="N29" s="144"/>
      <c r="O29" s="146"/>
      <c r="P29" s="147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>
      <c r="A30" s="140" t="s">
        <v>7</v>
      </c>
      <c r="B30" s="141" t="s">
        <v>279</v>
      </c>
      <c r="C30" s="139"/>
      <c r="D30" s="142" t="s">
        <v>186</v>
      </c>
      <c r="E30" s="99">
        <v>2.5</v>
      </c>
      <c r="F30" s="51">
        <f t="shared" si="0"/>
        <v>3.63</v>
      </c>
      <c r="G30" s="143">
        <f t="shared" si="1"/>
        <v>5.6099999999999994</v>
      </c>
      <c r="H30" s="12"/>
      <c r="I30" s="7" t="s">
        <v>54</v>
      </c>
      <c r="J30" s="144"/>
      <c r="K30" s="144"/>
      <c r="L30" s="144"/>
      <c r="M30" s="144"/>
      <c r="N30" s="144"/>
      <c r="O30" s="144"/>
      <c r="P30" s="144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>
      <c r="A31" s="140" t="s">
        <v>7</v>
      </c>
      <c r="B31" s="141" t="s">
        <v>280</v>
      </c>
      <c r="C31" s="139"/>
      <c r="D31" s="142" t="s">
        <v>281</v>
      </c>
      <c r="E31" s="99">
        <v>4.99</v>
      </c>
      <c r="F31" s="51">
        <f t="shared" si="0"/>
        <v>7.2454800000000015</v>
      </c>
      <c r="G31" s="143">
        <f t="shared" si="1"/>
        <v>11.197560000000001</v>
      </c>
      <c r="H31" s="12"/>
      <c r="I31" s="7" t="s">
        <v>54</v>
      </c>
      <c r="J31" s="144"/>
      <c r="K31" s="144"/>
      <c r="L31" s="144"/>
      <c r="M31" s="144"/>
      <c r="N31" s="144"/>
      <c r="O31" s="144"/>
      <c r="P31" s="144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>
      <c r="A32" s="140" t="s">
        <v>7</v>
      </c>
      <c r="B32" s="141" t="s">
        <v>282</v>
      </c>
      <c r="C32" s="139"/>
      <c r="D32" s="142" t="s">
        <v>186</v>
      </c>
      <c r="E32" s="99">
        <v>3.99</v>
      </c>
      <c r="F32" s="51">
        <f t="shared" si="0"/>
        <v>5.7934800000000006</v>
      </c>
      <c r="G32" s="143">
        <f t="shared" si="1"/>
        <v>8.9535599999999995</v>
      </c>
      <c r="H32" s="12"/>
      <c r="I32" s="7" t="s">
        <v>54</v>
      </c>
      <c r="J32" s="144"/>
      <c r="K32" s="144"/>
      <c r="L32" s="144"/>
      <c r="M32" s="144"/>
      <c r="N32" s="144"/>
      <c r="O32" s="144"/>
      <c r="P32" s="144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>
      <c r="A33" s="140" t="s">
        <v>7</v>
      </c>
      <c r="B33" s="141" t="s">
        <v>283</v>
      </c>
      <c r="C33" s="139"/>
      <c r="D33" s="142" t="s">
        <v>284</v>
      </c>
      <c r="E33" s="99">
        <v>3.5</v>
      </c>
      <c r="F33" s="51">
        <f t="shared" si="0"/>
        <v>5.0820000000000007</v>
      </c>
      <c r="G33" s="143">
        <f t="shared" si="1"/>
        <v>7.8540000000000001</v>
      </c>
      <c r="H33" s="12"/>
      <c r="I33" s="7" t="s">
        <v>54</v>
      </c>
      <c r="J33" s="144"/>
      <c r="K33" s="144"/>
      <c r="L33" s="144"/>
      <c r="M33" s="144"/>
      <c r="N33" s="144"/>
      <c r="O33" s="144"/>
      <c r="P33" s="144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>
      <c r="A34" s="140" t="s">
        <v>7</v>
      </c>
      <c r="B34" s="141" t="s">
        <v>285</v>
      </c>
      <c r="C34" s="139"/>
      <c r="D34" s="142" t="s">
        <v>186</v>
      </c>
      <c r="E34" s="99">
        <v>2.75</v>
      </c>
      <c r="F34" s="51">
        <f t="shared" si="0"/>
        <v>3.9930000000000008</v>
      </c>
      <c r="G34" s="143">
        <f t="shared" si="1"/>
        <v>6.1710000000000003</v>
      </c>
      <c r="H34" s="12"/>
      <c r="I34" s="7" t="s">
        <v>54</v>
      </c>
      <c r="J34" s="144"/>
      <c r="K34" s="144"/>
      <c r="L34" s="144"/>
      <c r="M34" s="144"/>
      <c r="N34" s="144"/>
      <c r="O34" s="144"/>
      <c r="P34" s="144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>
      <c r="A35" s="140" t="s">
        <v>7</v>
      </c>
      <c r="B35" s="148" t="s">
        <v>285</v>
      </c>
      <c r="C35" s="139"/>
      <c r="D35" s="142" t="s">
        <v>53</v>
      </c>
      <c r="E35" s="99">
        <v>3.99</v>
      </c>
      <c r="F35" s="51">
        <f t="shared" si="0"/>
        <v>5.7934800000000006</v>
      </c>
      <c r="G35" s="143">
        <f t="shared" si="1"/>
        <v>8.9535599999999995</v>
      </c>
      <c r="H35" s="12"/>
      <c r="I35" s="7" t="s">
        <v>54</v>
      </c>
      <c r="J35" s="144"/>
      <c r="K35" s="144"/>
      <c r="L35" s="144"/>
      <c r="M35" s="144"/>
      <c r="N35" s="144"/>
      <c r="O35" s="144"/>
      <c r="P35" s="144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>
      <c r="A36" s="140" t="s">
        <v>7</v>
      </c>
      <c r="B36" s="141" t="s">
        <v>286</v>
      </c>
      <c r="C36" s="139"/>
      <c r="D36" s="142" t="s">
        <v>62</v>
      </c>
      <c r="E36" s="99">
        <v>4.95</v>
      </c>
      <c r="F36" s="51">
        <f t="shared" si="0"/>
        <v>7.1874000000000002</v>
      </c>
      <c r="G36" s="143">
        <f t="shared" si="1"/>
        <v>11.107799999999999</v>
      </c>
      <c r="H36" s="12"/>
      <c r="I36" s="7" t="s">
        <v>54</v>
      </c>
      <c r="J36" s="144"/>
      <c r="K36" s="144"/>
      <c r="L36" s="144"/>
      <c r="M36" s="144"/>
      <c r="N36" s="144"/>
      <c r="O36" s="144"/>
      <c r="P36" s="144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>
      <c r="A37" s="140" t="s">
        <v>7</v>
      </c>
      <c r="B37" s="141" t="s">
        <v>287</v>
      </c>
      <c r="C37" s="139"/>
      <c r="D37" s="142" t="s">
        <v>288</v>
      </c>
      <c r="E37" s="99">
        <v>2.99</v>
      </c>
      <c r="F37" s="51">
        <f t="shared" si="0"/>
        <v>4.3414800000000007</v>
      </c>
      <c r="G37" s="143">
        <f t="shared" si="1"/>
        <v>6.7095600000000006</v>
      </c>
      <c r="H37" s="12"/>
      <c r="I37" s="7" t="s">
        <v>54</v>
      </c>
      <c r="J37" s="144"/>
      <c r="K37" s="144"/>
      <c r="L37" s="144"/>
      <c r="M37" s="144"/>
      <c r="N37" s="144"/>
      <c r="O37" s="144"/>
      <c r="P37" s="144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>
      <c r="A38" s="140" t="s">
        <v>7</v>
      </c>
      <c r="B38" s="141" t="s">
        <v>289</v>
      </c>
      <c r="C38" s="139"/>
      <c r="D38" s="142" t="s">
        <v>290</v>
      </c>
      <c r="E38" s="99">
        <v>3.99</v>
      </c>
      <c r="F38" s="51">
        <f t="shared" si="0"/>
        <v>5.7934800000000006</v>
      </c>
      <c r="G38" s="143">
        <f t="shared" si="1"/>
        <v>8.9535599999999995</v>
      </c>
      <c r="H38" s="12"/>
      <c r="I38" s="7" t="s">
        <v>54</v>
      </c>
      <c r="J38" s="144"/>
      <c r="K38" s="144"/>
      <c r="L38" s="144"/>
      <c r="M38" s="144"/>
      <c r="N38" s="144"/>
      <c r="O38" s="144"/>
      <c r="P38" s="144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>
      <c r="A39" s="140" t="s">
        <v>7</v>
      </c>
      <c r="B39" s="141" t="s">
        <v>291</v>
      </c>
      <c r="C39" s="139"/>
      <c r="D39" s="142" t="s">
        <v>186</v>
      </c>
      <c r="E39" s="99">
        <v>1.99</v>
      </c>
      <c r="F39" s="51">
        <f t="shared" si="0"/>
        <v>2.8894799999999998</v>
      </c>
      <c r="G39" s="143">
        <f t="shared" si="1"/>
        <v>4.46556</v>
      </c>
      <c r="H39" s="12"/>
      <c r="I39" s="7" t="s">
        <v>54</v>
      </c>
      <c r="J39" s="144"/>
      <c r="K39" s="144"/>
      <c r="L39" s="144"/>
      <c r="M39" s="144"/>
      <c r="N39" s="144"/>
      <c r="O39" s="144"/>
      <c r="P39" s="144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>
      <c r="A40" s="140" t="s">
        <v>7</v>
      </c>
      <c r="B40" s="149" t="s">
        <v>292</v>
      </c>
      <c r="C40" s="139"/>
      <c r="D40" s="142" t="s">
        <v>74</v>
      </c>
      <c r="E40" s="150">
        <v>1.8</v>
      </c>
      <c r="F40" s="51">
        <f t="shared" si="0"/>
        <v>2.6136000000000004</v>
      </c>
      <c r="G40" s="143">
        <f t="shared" si="1"/>
        <v>4.0392000000000001</v>
      </c>
      <c r="H40" s="12"/>
      <c r="I40" s="7" t="s">
        <v>75</v>
      </c>
      <c r="J40" s="144"/>
      <c r="K40" s="144"/>
      <c r="L40" s="144"/>
      <c r="M40" s="144"/>
      <c r="N40" s="144"/>
      <c r="O40" s="144"/>
      <c r="P40" s="144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>
      <c r="A41" s="140" t="s">
        <v>7</v>
      </c>
      <c r="B41" s="149" t="s">
        <v>293</v>
      </c>
      <c r="C41" s="139"/>
      <c r="D41" s="142" t="s">
        <v>74</v>
      </c>
      <c r="E41" s="150">
        <v>1.5</v>
      </c>
      <c r="F41" s="51">
        <f t="shared" si="0"/>
        <v>2.1779999999999999</v>
      </c>
      <c r="G41" s="143">
        <f t="shared" si="1"/>
        <v>3.3660000000000001</v>
      </c>
      <c r="H41" s="12"/>
      <c r="I41" s="7" t="s">
        <v>75</v>
      </c>
      <c r="J41" s="144"/>
      <c r="K41" s="144"/>
      <c r="L41" s="144"/>
      <c r="M41" s="144"/>
      <c r="N41" s="144"/>
      <c r="O41" s="144"/>
      <c r="P41" s="144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>
      <c r="A42" s="140" t="s">
        <v>7</v>
      </c>
      <c r="B42" s="151" t="s">
        <v>294</v>
      </c>
      <c r="C42" s="139"/>
      <c r="D42" s="142" t="s">
        <v>74</v>
      </c>
      <c r="E42" s="99">
        <v>4.5</v>
      </c>
      <c r="F42" s="51">
        <f t="shared" si="0"/>
        <v>6.5340000000000007</v>
      </c>
      <c r="G42" s="143">
        <f t="shared" si="1"/>
        <v>10.098000000000001</v>
      </c>
      <c r="H42" s="12"/>
      <c r="I42" s="7" t="s">
        <v>94</v>
      </c>
      <c r="J42" s="144"/>
      <c r="K42" s="144"/>
      <c r="L42" s="144"/>
      <c r="M42" s="144"/>
      <c r="N42" s="144"/>
      <c r="O42" s="144"/>
      <c r="P42" s="144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>
      <c r="A43" s="140" t="s">
        <v>7</v>
      </c>
      <c r="B43" s="151" t="s">
        <v>279</v>
      </c>
      <c r="C43" s="139"/>
      <c r="D43" s="142" t="s">
        <v>74</v>
      </c>
      <c r="E43" s="99">
        <v>4.5</v>
      </c>
      <c r="F43" s="51">
        <f t="shared" si="0"/>
        <v>6.5340000000000007</v>
      </c>
      <c r="G43" s="143">
        <f t="shared" si="1"/>
        <v>10.098000000000001</v>
      </c>
      <c r="H43" s="12"/>
      <c r="I43" s="7" t="s">
        <v>94</v>
      </c>
      <c r="J43" s="144"/>
      <c r="K43" s="144"/>
      <c r="L43" s="144"/>
      <c r="M43" s="144"/>
      <c r="N43" s="144"/>
      <c r="O43" s="144"/>
      <c r="P43" s="144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>
      <c r="A44" s="140" t="s">
        <v>7</v>
      </c>
      <c r="B44" s="152" t="s">
        <v>295</v>
      </c>
      <c r="C44" s="153"/>
      <c r="D44" s="142" t="s">
        <v>186</v>
      </c>
      <c r="E44" s="150">
        <v>2.38</v>
      </c>
      <c r="F44" s="51">
        <f t="shared" si="0"/>
        <v>3.4557600000000002</v>
      </c>
      <c r="G44" s="143">
        <f t="shared" si="1"/>
        <v>5.3407200000000001</v>
      </c>
      <c r="H44" s="12"/>
      <c r="I44" s="7" t="s">
        <v>96</v>
      </c>
      <c r="J44" s="144"/>
      <c r="K44" s="144"/>
      <c r="L44" s="144"/>
      <c r="M44" s="144"/>
      <c r="N44" s="144"/>
      <c r="O44" s="144"/>
      <c r="P44" s="144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>
      <c r="A45" s="140" t="s">
        <v>7</v>
      </c>
      <c r="B45" s="152" t="s">
        <v>296</v>
      </c>
      <c r="C45" s="153"/>
      <c r="D45" s="142" t="s">
        <v>186</v>
      </c>
      <c r="E45" s="150">
        <v>2.15</v>
      </c>
      <c r="F45" s="51">
        <f t="shared" si="0"/>
        <v>3.1218000000000004</v>
      </c>
      <c r="G45" s="143">
        <f t="shared" si="1"/>
        <v>4.8246000000000002</v>
      </c>
      <c r="H45" s="12"/>
      <c r="I45" s="7" t="s">
        <v>96</v>
      </c>
      <c r="J45" s="144"/>
      <c r="K45" s="144"/>
      <c r="L45" s="144"/>
      <c r="M45" s="144"/>
      <c r="N45" s="144"/>
      <c r="O45" s="144"/>
      <c r="P45" s="144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>
      <c r="A46" s="140" t="s">
        <v>7</v>
      </c>
      <c r="B46" s="152" t="s">
        <v>297</v>
      </c>
      <c r="C46" s="153"/>
      <c r="D46" s="142" t="s">
        <v>53</v>
      </c>
      <c r="E46" s="150">
        <v>0.54</v>
      </c>
      <c r="F46" s="51">
        <f t="shared" si="0"/>
        <v>0.78408000000000022</v>
      </c>
      <c r="G46" s="143">
        <f t="shared" si="1"/>
        <v>1.2117600000000002</v>
      </c>
      <c r="H46" s="12"/>
      <c r="I46" s="7" t="s">
        <v>96</v>
      </c>
      <c r="J46" s="144"/>
      <c r="K46" s="144"/>
      <c r="L46" s="144"/>
      <c r="M46" s="144"/>
      <c r="N46" s="144"/>
      <c r="O46" s="144"/>
      <c r="P46" s="144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7">
      <c r="A47" s="140" t="s">
        <v>7</v>
      </c>
      <c r="B47" s="152" t="s">
        <v>298</v>
      </c>
      <c r="C47" s="153"/>
      <c r="D47" s="142" t="s">
        <v>74</v>
      </c>
      <c r="E47" s="150">
        <v>2.15</v>
      </c>
      <c r="F47" s="51">
        <f t="shared" si="0"/>
        <v>3.1218000000000004</v>
      </c>
      <c r="G47" s="143">
        <f t="shared" si="1"/>
        <v>4.8246000000000002</v>
      </c>
      <c r="H47" s="12"/>
      <c r="I47" s="7" t="s">
        <v>96</v>
      </c>
      <c r="J47" s="144"/>
      <c r="K47" s="144"/>
      <c r="L47" s="144"/>
      <c r="M47" s="144"/>
      <c r="N47" s="144"/>
      <c r="O47" s="144"/>
      <c r="P47" s="144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7">
      <c r="A48" s="140" t="s">
        <v>7</v>
      </c>
      <c r="B48" s="149" t="s">
        <v>299</v>
      </c>
      <c r="C48" s="153"/>
      <c r="D48" s="142" t="s">
        <v>74</v>
      </c>
      <c r="E48" s="150">
        <v>3.96</v>
      </c>
      <c r="F48" s="51">
        <f t="shared" si="0"/>
        <v>5.7499200000000004</v>
      </c>
      <c r="G48" s="143">
        <f t="shared" si="1"/>
        <v>8.886239999999999</v>
      </c>
      <c r="H48" s="12"/>
      <c r="I48" s="7" t="s">
        <v>96</v>
      </c>
      <c r="J48" s="144"/>
      <c r="K48" s="144"/>
      <c r="L48" s="144"/>
      <c r="M48" s="144"/>
      <c r="N48" s="144"/>
      <c r="O48" s="144"/>
      <c r="P48" s="144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7">
      <c r="A49" s="140" t="s">
        <v>7</v>
      </c>
      <c r="B49" s="149" t="s">
        <v>300</v>
      </c>
      <c r="C49" s="153"/>
      <c r="D49" s="142" t="s">
        <v>74</v>
      </c>
      <c r="E49" s="150">
        <v>3.04</v>
      </c>
      <c r="F49" s="51">
        <f t="shared" si="0"/>
        <v>4.4140800000000011</v>
      </c>
      <c r="G49" s="143">
        <f t="shared" si="1"/>
        <v>6.8217600000000003</v>
      </c>
      <c r="H49" s="12"/>
      <c r="I49" s="7" t="s">
        <v>96</v>
      </c>
      <c r="J49" s="144"/>
      <c r="K49" s="144"/>
      <c r="L49" s="144"/>
      <c r="M49" s="144"/>
      <c r="N49" s="144"/>
      <c r="O49" s="144"/>
      <c r="P49" s="144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7">
      <c r="A50" s="140" t="s">
        <v>7</v>
      </c>
      <c r="B50" s="149" t="s">
        <v>301</v>
      </c>
      <c r="C50" s="153"/>
      <c r="D50" s="142" t="s">
        <v>74</v>
      </c>
      <c r="E50" s="150">
        <v>2.15</v>
      </c>
      <c r="F50" s="51">
        <f t="shared" si="0"/>
        <v>3.1218000000000004</v>
      </c>
      <c r="G50" s="143">
        <f t="shared" si="1"/>
        <v>4.8246000000000002</v>
      </c>
      <c r="H50" s="12"/>
      <c r="I50" s="7" t="s">
        <v>96</v>
      </c>
      <c r="J50" s="144"/>
      <c r="K50" s="144"/>
      <c r="L50" s="144"/>
      <c r="M50" s="144"/>
      <c r="N50" s="144"/>
      <c r="O50" s="144"/>
      <c r="P50" s="144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7">
      <c r="A51" s="140" t="s">
        <v>7</v>
      </c>
      <c r="B51" s="154" t="s">
        <v>278</v>
      </c>
      <c r="C51" s="155"/>
      <c r="D51" s="142" t="s">
        <v>93</v>
      </c>
      <c r="E51" s="99">
        <v>3.95</v>
      </c>
      <c r="F51" s="51">
        <f t="shared" si="0"/>
        <v>5.7354000000000012</v>
      </c>
      <c r="G51" s="143">
        <f t="shared" si="1"/>
        <v>8.8638000000000012</v>
      </c>
      <c r="H51" s="12"/>
      <c r="I51" s="7" t="s">
        <v>105</v>
      </c>
      <c r="J51" s="144"/>
      <c r="K51" s="144"/>
      <c r="L51" s="144"/>
      <c r="M51" s="144"/>
      <c r="N51" s="144"/>
      <c r="O51" s="144"/>
      <c r="P51" s="144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7">
      <c r="A52" s="140" t="s">
        <v>7</v>
      </c>
      <c r="B52" s="156" t="s">
        <v>302</v>
      </c>
      <c r="C52" s="155"/>
      <c r="D52" s="142" t="s">
        <v>74</v>
      </c>
      <c r="E52" s="99">
        <v>2.95</v>
      </c>
      <c r="F52" s="51">
        <f t="shared" si="0"/>
        <v>4.2834000000000012</v>
      </c>
      <c r="G52" s="143">
        <f t="shared" si="1"/>
        <v>6.6198000000000006</v>
      </c>
      <c r="H52" s="12"/>
      <c r="I52" s="7" t="s">
        <v>105</v>
      </c>
      <c r="J52" s="144"/>
      <c r="K52" s="144"/>
      <c r="L52" s="144"/>
      <c r="M52" s="144"/>
      <c r="N52" s="144"/>
      <c r="O52" s="144"/>
      <c r="P52" s="144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7">
      <c r="A53" s="140" t="s">
        <v>7</v>
      </c>
      <c r="B53" s="156" t="s">
        <v>303</v>
      </c>
      <c r="C53" s="139"/>
      <c r="D53" s="142" t="s">
        <v>159</v>
      </c>
      <c r="E53" s="99">
        <v>12.95</v>
      </c>
      <c r="F53" s="51">
        <f t="shared" si="0"/>
        <v>18.803400000000003</v>
      </c>
      <c r="G53" s="143">
        <f t="shared" si="1"/>
        <v>29.059800000000003</v>
      </c>
      <c r="H53" s="12"/>
      <c r="I53" s="7" t="s">
        <v>105</v>
      </c>
      <c r="J53" s="144"/>
      <c r="K53" s="144"/>
      <c r="L53" s="144"/>
      <c r="M53" s="144"/>
      <c r="N53" s="144"/>
      <c r="O53" s="144"/>
      <c r="P53" s="144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7">
      <c r="A54" s="140" t="s">
        <v>7</v>
      </c>
      <c r="B54" s="156" t="s">
        <v>304</v>
      </c>
      <c r="C54" s="139"/>
      <c r="D54" s="142" t="s">
        <v>175</v>
      </c>
      <c r="E54" s="99">
        <v>14.95</v>
      </c>
      <c r="F54" s="51">
        <f t="shared" si="0"/>
        <v>21.7074</v>
      </c>
      <c r="G54" s="143">
        <f t="shared" si="1"/>
        <v>33.547799999999995</v>
      </c>
      <c r="H54" s="12"/>
      <c r="I54" s="7" t="s">
        <v>105</v>
      </c>
      <c r="J54" s="144"/>
      <c r="K54" s="144"/>
      <c r="L54" s="144"/>
      <c r="M54" s="144"/>
      <c r="N54" s="144"/>
      <c r="O54" s="144"/>
      <c r="P54" s="144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7">
      <c r="A55" s="140" t="s">
        <v>7</v>
      </c>
      <c r="B55" s="156" t="s">
        <v>305</v>
      </c>
      <c r="C55" s="139"/>
      <c r="D55" s="142" t="s">
        <v>306</v>
      </c>
      <c r="E55" s="99">
        <v>2.5</v>
      </c>
      <c r="F55" s="51">
        <f t="shared" si="0"/>
        <v>3.63</v>
      </c>
      <c r="G55" s="143">
        <f t="shared" si="1"/>
        <v>5.6099999999999994</v>
      </c>
      <c r="H55" s="12"/>
      <c r="I55" s="7" t="s">
        <v>105</v>
      </c>
      <c r="J55" s="144"/>
      <c r="K55" s="144"/>
      <c r="L55" s="144"/>
      <c r="M55" s="144"/>
      <c r="N55" s="144"/>
      <c r="O55" s="144"/>
      <c r="P55" s="144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7">
      <c r="A56" s="140" t="s">
        <v>7</v>
      </c>
      <c r="B56" s="156" t="s">
        <v>307</v>
      </c>
      <c r="C56" s="139"/>
      <c r="D56" s="142" t="s">
        <v>306</v>
      </c>
      <c r="E56" s="99">
        <v>2.95</v>
      </c>
      <c r="F56" s="51">
        <f t="shared" si="0"/>
        <v>4.2834000000000012</v>
      </c>
      <c r="G56" s="143">
        <f t="shared" si="1"/>
        <v>6.6198000000000006</v>
      </c>
      <c r="H56" s="12"/>
      <c r="I56" s="7" t="s">
        <v>105</v>
      </c>
      <c r="J56" s="144"/>
      <c r="K56" s="144"/>
      <c r="L56" s="144"/>
      <c r="M56" s="144"/>
      <c r="N56" s="144"/>
      <c r="O56" s="144"/>
      <c r="P56" s="144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7">
      <c r="A57" s="140" t="s">
        <v>7</v>
      </c>
      <c r="B57" s="156" t="s">
        <v>308</v>
      </c>
      <c r="C57" s="139"/>
      <c r="D57" s="142" t="s">
        <v>309</v>
      </c>
      <c r="E57" s="99">
        <v>3.5</v>
      </c>
      <c r="F57" s="51">
        <f t="shared" si="0"/>
        <v>5.0820000000000007</v>
      </c>
      <c r="G57" s="143">
        <f t="shared" si="1"/>
        <v>7.8540000000000001</v>
      </c>
      <c r="H57" s="12"/>
      <c r="I57" s="7" t="s">
        <v>105</v>
      </c>
      <c r="J57" s="144"/>
      <c r="K57" s="144"/>
      <c r="L57" s="144"/>
      <c r="M57" s="144"/>
      <c r="N57" s="144"/>
      <c r="O57" s="144"/>
      <c r="P57" s="144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7">
      <c r="A58" s="140" t="s">
        <v>7</v>
      </c>
      <c r="B58" s="156" t="s">
        <v>310</v>
      </c>
      <c r="C58" s="139"/>
      <c r="D58" s="142" t="s">
        <v>306</v>
      </c>
      <c r="E58" s="99">
        <v>2.95</v>
      </c>
      <c r="F58" s="51">
        <f t="shared" si="0"/>
        <v>4.2834000000000012</v>
      </c>
      <c r="G58" s="143">
        <f t="shared" si="1"/>
        <v>6.6198000000000006</v>
      </c>
      <c r="H58" s="12"/>
      <c r="I58" s="7" t="s">
        <v>105</v>
      </c>
      <c r="J58" s="144"/>
      <c r="K58" s="144"/>
      <c r="L58" s="144"/>
      <c r="M58" s="144"/>
      <c r="N58" s="144"/>
      <c r="O58" s="144"/>
      <c r="P58" s="144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7">
      <c r="A59" s="140" t="s">
        <v>7</v>
      </c>
      <c r="B59" s="156" t="s">
        <v>311</v>
      </c>
      <c r="C59" s="139"/>
      <c r="D59" s="142" t="s">
        <v>312</v>
      </c>
      <c r="E59" s="99">
        <v>2.5</v>
      </c>
      <c r="F59" s="51">
        <f t="shared" si="0"/>
        <v>3.63</v>
      </c>
      <c r="G59" s="143">
        <f t="shared" si="1"/>
        <v>5.6099999999999994</v>
      </c>
      <c r="H59" s="12"/>
      <c r="I59" s="7" t="s">
        <v>105</v>
      </c>
      <c r="J59" s="144"/>
      <c r="K59" s="144"/>
      <c r="L59" s="144"/>
      <c r="M59" s="144"/>
      <c r="N59" s="144"/>
      <c r="O59" s="144"/>
      <c r="P59" s="144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7">
      <c r="A60" s="140" t="s">
        <v>7</v>
      </c>
      <c r="B60" s="156" t="s">
        <v>313</v>
      </c>
      <c r="C60" s="139"/>
      <c r="D60" s="142" t="s">
        <v>309</v>
      </c>
      <c r="E60" s="99">
        <v>3.5</v>
      </c>
      <c r="F60" s="51">
        <f t="shared" si="0"/>
        <v>5.0820000000000007</v>
      </c>
      <c r="G60" s="143">
        <f t="shared" si="1"/>
        <v>7.8540000000000001</v>
      </c>
      <c r="H60" s="12"/>
      <c r="I60" s="7" t="s">
        <v>105</v>
      </c>
      <c r="J60" s="144"/>
      <c r="K60" s="144"/>
      <c r="L60" s="144"/>
      <c r="M60" s="144"/>
      <c r="N60" s="144"/>
      <c r="O60" s="144"/>
      <c r="P60" s="144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7">
      <c r="A61" s="140" t="s">
        <v>7</v>
      </c>
      <c r="B61" s="156" t="s">
        <v>314</v>
      </c>
      <c r="C61" s="139"/>
      <c r="D61" s="142" t="s">
        <v>309</v>
      </c>
      <c r="E61" s="99">
        <v>2.95</v>
      </c>
      <c r="F61" s="51">
        <f t="shared" si="0"/>
        <v>4.2834000000000012</v>
      </c>
      <c r="G61" s="143">
        <f t="shared" si="1"/>
        <v>6.6198000000000006</v>
      </c>
      <c r="H61" s="12"/>
      <c r="I61" s="7" t="s">
        <v>105</v>
      </c>
      <c r="J61" s="144"/>
      <c r="K61" s="144"/>
      <c r="L61" s="144"/>
      <c r="M61" s="144"/>
      <c r="N61" s="144"/>
      <c r="O61" s="144"/>
      <c r="P61" s="144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7">
      <c r="A62" s="140" t="s">
        <v>7</v>
      </c>
      <c r="B62" s="156" t="s">
        <v>315</v>
      </c>
      <c r="C62" s="139"/>
      <c r="D62" s="142" t="s">
        <v>306</v>
      </c>
      <c r="E62" s="99">
        <v>3.25</v>
      </c>
      <c r="F62" s="51">
        <f t="shared" si="0"/>
        <v>4.7190000000000003</v>
      </c>
      <c r="G62" s="143">
        <f t="shared" si="1"/>
        <v>7.2930000000000001</v>
      </c>
      <c r="H62" s="12"/>
      <c r="I62" s="7" t="s">
        <v>105</v>
      </c>
      <c r="J62" s="144"/>
      <c r="K62" s="144"/>
      <c r="L62" s="144"/>
      <c r="M62" s="144"/>
      <c r="N62" s="144"/>
      <c r="O62" s="144"/>
      <c r="P62" s="144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7">
      <c r="A63" s="140" t="s">
        <v>7</v>
      </c>
      <c r="B63" s="156" t="s">
        <v>316</v>
      </c>
      <c r="C63" s="139"/>
      <c r="D63" s="142" t="s">
        <v>312</v>
      </c>
      <c r="E63" s="99">
        <v>2.75</v>
      </c>
      <c r="F63" s="51">
        <f t="shared" si="0"/>
        <v>3.9930000000000008</v>
      </c>
      <c r="G63" s="143">
        <f t="shared" si="1"/>
        <v>6.1710000000000003</v>
      </c>
      <c r="H63" s="12"/>
      <c r="I63" s="7" t="s">
        <v>105</v>
      </c>
      <c r="J63" s="144"/>
      <c r="K63" s="144"/>
      <c r="L63" s="144"/>
      <c r="M63" s="144"/>
      <c r="N63" s="144"/>
      <c r="O63" s="144"/>
      <c r="P63" s="144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7">
      <c r="A64" s="140" t="s">
        <v>7</v>
      </c>
      <c r="B64" s="156" t="s">
        <v>315</v>
      </c>
      <c r="C64" s="139"/>
      <c r="D64" s="142" t="s">
        <v>309</v>
      </c>
      <c r="E64" s="99">
        <v>3.75</v>
      </c>
      <c r="F64" s="51">
        <f t="shared" si="0"/>
        <v>5.4450000000000003</v>
      </c>
      <c r="G64" s="143">
        <f t="shared" si="1"/>
        <v>8.4150000000000009</v>
      </c>
      <c r="H64" s="12"/>
      <c r="I64" s="7" t="s">
        <v>105</v>
      </c>
      <c r="J64" s="144"/>
      <c r="K64" s="144"/>
      <c r="L64" s="144"/>
      <c r="M64" s="144"/>
      <c r="N64" s="144"/>
      <c r="O64" s="144"/>
      <c r="P64" s="144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7">
      <c r="A65" s="140" t="s">
        <v>7</v>
      </c>
      <c r="B65" s="156" t="s">
        <v>316</v>
      </c>
      <c r="C65" s="139"/>
      <c r="D65" s="142" t="s">
        <v>309</v>
      </c>
      <c r="E65" s="99">
        <v>3.15</v>
      </c>
      <c r="F65" s="51">
        <f t="shared" si="0"/>
        <v>4.5738000000000012</v>
      </c>
      <c r="G65" s="143">
        <f t="shared" si="1"/>
        <v>7.0686</v>
      </c>
      <c r="H65" s="12"/>
      <c r="I65" s="7" t="s">
        <v>105</v>
      </c>
      <c r="J65" s="144"/>
      <c r="K65" s="144"/>
      <c r="L65" s="144"/>
      <c r="M65" s="144"/>
      <c r="N65" s="144"/>
      <c r="O65" s="144"/>
      <c r="P65" s="144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7">
      <c r="A66" s="140" t="s">
        <v>7</v>
      </c>
      <c r="B66" s="156" t="s">
        <v>317</v>
      </c>
      <c r="C66" s="139"/>
      <c r="D66" s="142" t="s">
        <v>318</v>
      </c>
      <c r="E66" s="99">
        <v>16.95</v>
      </c>
      <c r="F66" s="51">
        <f t="shared" si="0"/>
        <v>24.6114</v>
      </c>
      <c r="G66" s="143">
        <f t="shared" si="1"/>
        <v>38.035799999999995</v>
      </c>
      <c r="H66" s="12"/>
      <c r="I66" s="7" t="s">
        <v>105</v>
      </c>
      <c r="J66" s="144"/>
      <c r="K66" s="144"/>
      <c r="L66" s="144"/>
      <c r="M66" s="144"/>
      <c r="N66" s="144"/>
      <c r="O66" s="144"/>
      <c r="P66" s="144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7">
      <c r="A67" s="140" t="s">
        <v>7</v>
      </c>
      <c r="B67" s="156" t="s">
        <v>319</v>
      </c>
      <c r="C67" s="139"/>
      <c r="D67" s="142" t="s">
        <v>309</v>
      </c>
      <c r="E67" s="99">
        <v>3.5</v>
      </c>
      <c r="F67" s="51">
        <f t="shared" si="0"/>
        <v>5.0820000000000007</v>
      </c>
      <c r="G67" s="143">
        <f t="shared" si="1"/>
        <v>7.8540000000000001</v>
      </c>
      <c r="H67" s="12"/>
      <c r="I67" s="7" t="s">
        <v>105</v>
      </c>
      <c r="J67" s="144"/>
      <c r="K67" s="144"/>
      <c r="L67" s="144"/>
      <c r="M67" s="144"/>
      <c r="N67" s="144"/>
      <c r="O67" s="144"/>
      <c r="P67" s="144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7">
      <c r="A68" s="140" t="s">
        <v>7</v>
      </c>
      <c r="B68" s="156" t="s">
        <v>320</v>
      </c>
      <c r="C68" s="139"/>
      <c r="D68" s="142" t="s">
        <v>309</v>
      </c>
      <c r="E68" s="99">
        <v>2.75</v>
      </c>
      <c r="F68" s="51">
        <f t="shared" si="0"/>
        <v>3.9930000000000008</v>
      </c>
      <c r="G68" s="143">
        <f t="shared" si="1"/>
        <v>6.1710000000000003</v>
      </c>
      <c r="H68" s="12"/>
      <c r="I68" s="7" t="s">
        <v>105</v>
      </c>
      <c r="J68" s="144"/>
      <c r="K68" s="144"/>
      <c r="L68" s="144"/>
      <c r="M68" s="144"/>
      <c r="N68" s="144"/>
      <c r="O68" s="144"/>
      <c r="P68" s="144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7">
      <c r="A69" s="140" t="s">
        <v>7</v>
      </c>
      <c r="B69" s="156" t="s">
        <v>321</v>
      </c>
      <c r="C69" s="139"/>
      <c r="D69" s="142" t="s">
        <v>322</v>
      </c>
      <c r="E69" s="99">
        <v>7.95</v>
      </c>
      <c r="F69" s="51">
        <f t="shared" si="0"/>
        <v>11.543400000000002</v>
      </c>
      <c r="G69" s="143">
        <f t="shared" si="1"/>
        <v>17.839800000000004</v>
      </c>
      <c r="H69" s="12"/>
      <c r="I69" s="7" t="s">
        <v>105</v>
      </c>
      <c r="J69" s="144"/>
      <c r="K69" s="144"/>
      <c r="L69" s="144"/>
      <c r="M69" s="144"/>
      <c r="N69" s="144"/>
      <c r="O69" s="144"/>
      <c r="P69" s="144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7">
      <c r="A70" s="140" t="s">
        <v>7</v>
      </c>
      <c r="B70" s="156" t="s">
        <v>323</v>
      </c>
      <c r="C70" s="139"/>
      <c r="D70" s="142" t="s">
        <v>324</v>
      </c>
      <c r="E70" s="99">
        <v>8.9499999999999993</v>
      </c>
      <c r="F70" s="51">
        <f t="shared" si="0"/>
        <v>12.995400000000002</v>
      </c>
      <c r="G70" s="143">
        <f t="shared" si="1"/>
        <v>20.0838</v>
      </c>
      <c r="H70" s="12"/>
      <c r="I70" s="7" t="s">
        <v>105</v>
      </c>
      <c r="J70" s="144"/>
      <c r="K70" s="144"/>
      <c r="L70" s="144"/>
      <c r="M70" s="144"/>
      <c r="N70" s="144"/>
      <c r="O70" s="144"/>
      <c r="P70" s="144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7">
      <c r="A71" s="140" t="s">
        <v>7</v>
      </c>
      <c r="B71" s="156" t="s">
        <v>325</v>
      </c>
      <c r="C71" s="139"/>
      <c r="D71" s="142" t="s">
        <v>309</v>
      </c>
      <c r="E71" s="99">
        <v>3.75</v>
      </c>
      <c r="F71" s="51">
        <f t="shared" si="0"/>
        <v>5.4450000000000003</v>
      </c>
      <c r="G71" s="143">
        <f t="shared" si="1"/>
        <v>8.4150000000000009</v>
      </c>
      <c r="H71" s="12"/>
      <c r="I71" s="7" t="s">
        <v>105</v>
      </c>
      <c r="J71" s="144"/>
      <c r="K71" s="144"/>
      <c r="L71" s="144"/>
      <c r="M71" s="144"/>
      <c r="N71" s="144"/>
      <c r="O71" s="144"/>
      <c r="P71" s="144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7">
      <c r="A72" s="140" t="s">
        <v>7</v>
      </c>
      <c r="B72" s="156" t="s">
        <v>326</v>
      </c>
      <c r="C72" s="139"/>
      <c r="D72" s="142" t="s">
        <v>93</v>
      </c>
      <c r="E72" s="99">
        <v>3.95</v>
      </c>
      <c r="F72" s="51">
        <f t="shared" si="0"/>
        <v>5.7354000000000012</v>
      </c>
      <c r="G72" s="143">
        <f t="shared" si="1"/>
        <v>8.8638000000000012</v>
      </c>
      <c r="H72" s="12"/>
      <c r="I72" s="7" t="s">
        <v>105</v>
      </c>
      <c r="J72" s="144"/>
      <c r="K72" s="144"/>
      <c r="L72" s="144"/>
      <c r="M72" s="144"/>
      <c r="N72" s="144"/>
      <c r="O72" s="144"/>
      <c r="P72" s="144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7">
      <c r="A73" s="140" t="s">
        <v>7</v>
      </c>
      <c r="B73" s="156" t="s">
        <v>327</v>
      </c>
      <c r="C73" s="139"/>
      <c r="D73" s="142" t="s">
        <v>225</v>
      </c>
      <c r="E73" s="99">
        <v>14.95</v>
      </c>
      <c r="F73" s="51">
        <f t="shared" si="0"/>
        <v>21.7074</v>
      </c>
      <c r="G73" s="143">
        <f t="shared" si="1"/>
        <v>33.547799999999995</v>
      </c>
      <c r="H73" s="12"/>
      <c r="I73" s="7" t="s">
        <v>105</v>
      </c>
      <c r="J73" s="144"/>
      <c r="K73" s="144"/>
      <c r="L73" s="144"/>
      <c r="M73" s="144"/>
      <c r="N73" s="144"/>
      <c r="O73" s="144"/>
      <c r="P73" s="144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7">
      <c r="A74" s="140" t="s">
        <v>7</v>
      </c>
      <c r="B74" s="156" t="s">
        <v>328</v>
      </c>
      <c r="C74" s="139"/>
      <c r="D74" s="142" t="s">
        <v>79</v>
      </c>
      <c r="E74" s="99">
        <v>15.95</v>
      </c>
      <c r="F74" s="51">
        <f t="shared" si="0"/>
        <v>23.159400000000005</v>
      </c>
      <c r="G74" s="143">
        <f t="shared" si="1"/>
        <v>35.791800000000002</v>
      </c>
      <c r="H74" s="12"/>
      <c r="I74" s="7" t="s">
        <v>105</v>
      </c>
      <c r="J74" s="144"/>
      <c r="K74" s="144"/>
      <c r="L74" s="144"/>
      <c r="M74" s="144"/>
      <c r="N74" s="144"/>
      <c r="O74" s="144"/>
      <c r="P74" s="144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7">
      <c r="A75" s="140" t="s">
        <v>7</v>
      </c>
      <c r="B75" s="156" t="s">
        <v>329</v>
      </c>
      <c r="C75" s="139"/>
      <c r="D75" s="142" t="s">
        <v>148</v>
      </c>
      <c r="E75" s="99">
        <v>16.95</v>
      </c>
      <c r="F75" s="51">
        <f t="shared" si="0"/>
        <v>24.6114</v>
      </c>
      <c r="G75" s="143">
        <f t="shared" si="1"/>
        <v>38.035799999999995</v>
      </c>
      <c r="H75" s="12"/>
      <c r="I75" s="7" t="s">
        <v>105</v>
      </c>
      <c r="J75" s="144"/>
      <c r="K75" s="144"/>
      <c r="L75" s="144"/>
      <c r="M75" s="144"/>
      <c r="N75" s="144"/>
      <c r="O75" s="144"/>
      <c r="P75" s="144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7">
      <c r="A76" s="140" t="s">
        <v>7</v>
      </c>
      <c r="B76" s="156" t="s">
        <v>330</v>
      </c>
      <c r="C76" s="139"/>
      <c r="D76" s="142" t="s">
        <v>93</v>
      </c>
      <c r="E76" s="99">
        <v>3.95</v>
      </c>
      <c r="F76" s="51">
        <f t="shared" si="0"/>
        <v>5.7354000000000012</v>
      </c>
      <c r="G76" s="143">
        <f t="shared" si="1"/>
        <v>8.8638000000000012</v>
      </c>
      <c r="H76" s="12"/>
      <c r="I76" s="7" t="s">
        <v>105</v>
      </c>
      <c r="J76" s="144"/>
      <c r="K76" s="144"/>
      <c r="L76" s="144"/>
      <c r="M76" s="144"/>
      <c r="N76" s="144"/>
      <c r="O76" s="144"/>
      <c r="P76" s="144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7">
      <c r="A77" s="140" t="s">
        <v>7</v>
      </c>
      <c r="B77" s="156" t="s">
        <v>331</v>
      </c>
      <c r="C77" s="139"/>
      <c r="D77" s="157" t="s">
        <v>93</v>
      </c>
      <c r="E77" s="99">
        <v>3.35</v>
      </c>
      <c r="F77" s="51">
        <f t="shared" si="0"/>
        <v>4.8642000000000012</v>
      </c>
      <c r="G77" s="143">
        <f t="shared" si="1"/>
        <v>7.5174000000000012</v>
      </c>
      <c r="H77" s="12"/>
      <c r="I77" s="7" t="s">
        <v>105</v>
      </c>
      <c r="J77" s="144"/>
      <c r="K77" s="144"/>
      <c r="L77" s="144"/>
      <c r="M77" s="144"/>
      <c r="N77" s="144"/>
      <c r="O77" s="144"/>
      <c r="P77" s="144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7">
      <c r="A78" s="140" t="s">
        <v>7</v>
      </c>
      <c r="B78" s="156" t="s">
        <v>332</v>
      </c>
      <c r="C78" s="139"/>
      <c r="D78" s="142" t="s">
        <v>93</v>
      </c>
      <c r="E78" s="99">
        <v>3.95</v>
      </c>
      <c r="F78" s="51">
        <f t="shared" si="0"/>
        <v>5.7354000000000012</v>
      </c>
      <c r="G78" s="143">
        <f t="shared" si="1"/>
        <v>8.8638000000000012</v>
      </c>
      <c r="H78" s="12"/>
      <c r="I78" s="7" t="s">
        <v>105</v>
      </c>
      <c r="J78" s="144"/>
      <c r="K78" s="144"/>
      <c r="L78" s="144"/>
      <c r="M78" s="144"/>
      <c r="N78" s="144"/>
      <c r="O78" s="144"/>
      <c r="P78" s="144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7">
      <c r="A79" s="140" t="s">
        <v>7</v>
      </c>
      <c r="B79" s="156" t="s">
        <v>333</v>
      </c>
      <c r="C79" s="139"/>
      <c r="D79" s="142" t="s">
        <v>93</v>
      </c>
      <c r="E79" s="99">
        <v>3.35</v>
      </c>
      <c r="F79" s="51">
        <f t="shared" si="0"/>
        <v>4.8642000000000012</v>
      </c>
      <c r="G79" s="143">
        <f t="shared" si="1"/>
        <v>7.5174000000000012</v>
      </c>
      <c r="H79" s="12"/>
      <c r="I79" s="7" t="s">
        <v>105</v>
      </c>
      <c r="J79" s="144"/>
      <c r="K79" s="144"/>
      <c r="L79" s="144"/>
      <c r="M79" s="144"/>
      <c r="N79" s="144"/>
      <c r="O79" s="144"/>
      <c r="P79" s="144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7">
      <c r="A80" s="140" t="s">
        <v>7</v>
      </c>
      <c r="B80" s="156" t="s">
        <v>334</v>
      </c>
      <c r="C80" s="139"/>
      <c r="D80" s="142" t="s">
        <v>306</v>
      </c>
      <c r="E80" s="99">
        <v>2.95</v>
      </c>
      <c r="F80" s="51">
        <f t="shared" si="0"/>
        <v>4.2834000000000012</v>
      </c>
      <c r="G80" s="143">
        <f t="shared" si="1"/>
        <v>6.6198000000000006</v>
      </c>
      <c r="H80" s="12"/>
      <c r="I80" s="7" t="s">
        <v>105</v>
      </c>
      <c r="J80" s="144"/>
      <c r="K80" s="144"/>
      <c r="L80" s="144"/>
      <c r="M80" s="144"/>
      <c r="N80" s="144"/>
      <c r="O80" s="144"/>
      <c r="P80" s="144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7">
      <c r="A81" s="140" t="s">
        <v>7</v>
      </c>
      <c r="B81" s="156" t="s">
        <v>335</v>
      </c>
      <c r="C81" s="139"/>
      <c r="D81" s="142" t="s">
        <v>306</v>
      </c>
      <c r="E81" s="99">
        <v>5.5</v>
      </c>
      <c r="F81" s="51">
        <f t="shared" si="0"/>
        <v>7.9860000000000015</v>
      </c>
      <c r="G81" s="143">
        <f t="shared" si="1"/>
        <v>12.342000000000001</v>
      </c>
      <c r="H81" s="12"/>
      <c r="I81" s="7" t="s">
        <v>105</v>
      </c>
      <c r="J81" s="144"/>
      <c r="K81" s="144"/>
      <c r="L81" s="144"/>
      <c r="M81" s="144"/>
      <c r="N81" s="144"/>
      <c r="O81" s="144"/>
      <c r="P81" s="144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7">
      <c r="A82" s="140" t="s">
        <v>7</v>
      </c>
      <c r="B82" s="156" t="s">
        <v>336</v>
      </c>
      <c r="C82" s="139"/>
      <c r="D82" s="142" t="s">
        <v>93</v>
      </c>
      <c r="E82" s="99">
        <v>6.5</v>
      </c>
      <c r="F82" s="51">
        <f t="shared" si="0"/>
        <v>9.4380000000000006</v>
      </c>
      <c r="G82" s="143">
        <f t="shared" si="1"/>
        <v>14.586</v>
      </c>
      <c r="H82" s="12"/>
      <c r="I82" s="7" t="s">
        <v>105</v>
      </c>
      <c r="J82" s="144"/>
      <c r="K82" s="144"/>
      <c r="L82" s="144"/>
      <c r="M82" s="144"/>
      <c r="N82" s="144"/>
      <c r="O82" s="144"/>
      <c r="P82" s="144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7">
      <c r="A83" s="140" t="s">
        <v>7</v>
      </c>
      <c r="B83" s="156" t="s">
        <v>337</v>
      </c>
      <c r="C83" s="139"/>
      <c r="D83" s="142" t="s">
        <v>309</v>
      </c>
      <c r="E83" s="99">
        <v>6.95</v>
      </c>
      <c r="F83" s="51">
        <f t="shared" si="0"/>
        <v>10.0914</v>
      </c>
      <c r="G83" s="143">
        <f t="shared" si="1"/>
        <v>15.595799999999999</v>
      </c>
      <c r="H83" s="12"/>
      <c r="I83" s="7" t="s">
        <v>105</v>
      </c>
      <c r="J83" s="144"/>
      <c r="K83" s="144"/>
      <c r="L83" s="144"/>
      <c r="M83" s="144"/>
      <c r="N83" s="144"/>
      <c r="O83" s="144"/>
      <c r="P83" s="144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7">
      <c r="A84" s="140" t="s">
        <v>7</v>
      </c>
      <c r="B84" s="156" t="s">
        <v>338</v>
      </c>
      <c r="C84" s="139"/>
      <c r="D84" s="142" t="s">
        <v>339</v>
      </c>
      <c r="E84" s="99">
        <v>7.95</v>
      </c>
      <c r="F84" s="51">
        <f t="shared" si="0"/>
        <v>11.543400000000002</v>
      </c>
      <c r="G84" s="143">
        <f t="shared" si="1"/>
        <v>17.839800000000004</v>
      </c>
      <c r="H84" s="12"/>
      <c r="I84" s="7" t="s">
        <v>105</v>
      </c>
      <c r="J84" s="144"/>
      <c r="K84" s="144"/>
      <c r="L84" s="144"/>
      <c r="M84" s="144"/>
      <c r="N84" s="144"/>
      <c r="O84" s="144"/>
      <c r="P84" s="144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7">
      <c r="A85" s="140" t="s">
        <v>7</v>
      </c>
      <c r="B85" s="156" t="s">
        <v>340</v>
      </c>
      <c r="C85" s="139"/>
      <c r="D85" s="142" t="s">
        <v>309</v>
      </c>
      <c r="E85" s="99">
        <v>4.95</v>
      </c>
      <c r="F85" s="51">
        <f t="shared" si="0"/>
        <v>7.1874000000000002</v>
      </c>
      <c r="G85" s="143">
        <f t="shared" si="1"/>
        <v>11.107799999999999</v>
      </c>
      <c r="H85" s="12"/>
      <c r="I85" s="7" t="s">
        <v>105</v>
      </c>
      <c r="J85" s="144"/>
      <c r="K85" s="144"/>
      <c r="L85" s="144"/>
      <c r="M85" s="144"/>
      <c r="N85" s="144"/>
      <c r="O85" s="144"/>
      <c r="P85" s="144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7">
      <c r="A86" s="140" t="s">
        <v>7</v>
      </c>
      <c r="B86" s="156" t="s">
        <v>341</v>
      </c>
      <c r="C86" s="139"/>
      <c r="D86" s="142" t="s">
        <v>339</v>
      </c>
      <c r="E86" s="99">
        <v>5.5</v>
      </c>
      <c r="F86" s="51">
        <f t="shared" si="0"/>
        <v>7.9860000000000015</v>
      </c>
      <c r="G86" s="143">
        <f t="shared" si="1"/>
        <v>12.342000000000001</v>
      </c>
      <c r="H86" s="12"/>
      <c r="I86" s="7" t="s">
        <v>105</v>
      </c>
      <c r="J86" s="144"/>
      <c r="K86" s="144"/>
      <c r="L86" s="144"/>
      <c r="M86" s="144"/>
      <c r="N86" s="144"/>
      <c r="O86" s="144"/>
      <c r="P86" s="144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7">
      <c r="A87" s="140" t="s">
        <v>7</v>
      </c>
      <c r="B87" s="141" t="s">
        <v>342</v>
      </c>
      <c r="C87" s="155"/>
      <c r="D87" s="142" t="s">
        <v>175</v>
      </c>
      <c r="E87" s="99">
        <v>8.5</v>
      </c>
      <c r="F87" s="51">
        <f t="shared" si="0"/>
        <v>12.342000000000002</v>
      </c>
      <c r="G87" s="143">
        <f t="shared" si="1"/>
        <v>19.074000000000002</v>
      </c>
      <c r="H87" s="12"/>
      <c r="I87" s="7" t="s">
        <v>105</v>
      </c>
      <c r="J87" s="144"/>
      <c r="K87" s="144"/>
      <c r="L87" s="144"/>
      <c r="M87" s="144"/>
      <c r="N87" s="144"/>
      <c r="O87" s="144"/>
      <c r="P87" s="144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7">
      <c r="A88" s="140" t="s">
        <v>7</v>
      </c>
      <c r="B88" s="141" t="s">
        <v>343</v>
      </c>
      <c r="C88" s="155"/>
      <c r="D88" s="142" t="s">
        <v>159</v>
      </c>
      <c r="E88" s="99">
        <v>3.95</v>
      </c>
      <c r="F88" s="51">
        <f t="shared" si="0"/>
        <v>5.7354000000000012</v>
      </c>
      <c r="G88" s="143">
        <f t="shared" si="1"/>
        <v>8.8638000000000012</v>
      </c>
      <c r="H88" s="12"/>
      <c r="I88" s="7" t="s">
        <v>105</v>
      </c>
      <c r="J88" s="144"/>
      <c r="K88" s="144"/>
      <c r="L88" s="144"/>
      <c r="M88" s="144"/>
      <c r="N88" s="144"/>
      <c r="O88" s="144"/>
      <c r="P88" s="144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7">
      <c r="A89" s="140" t="s">
        <v>7</v>
      </c>
      <c r="B89" s="141" t="s">
        <v>344</v>
      </c>
      <c r="C89" s="139"/>
      <c r="D89" s="142" t="s">
        <v>90</v>
      </c>
      <c r="E89" s="99">
        <v>3.75</v>
      </c>
      <c r="F89" s="51">
        <f t="shared" si="0"/>
        <v>5.4450000000000003</v>
      </c>
      <c r="G89" s="143">
        <f t="shared" si="1"/>
        <v>8.4150000000000009</v>
      </c>
      <c r="H89" s="12"/>
      <c r="I89" s="7" t="s">
        <v>105</v>
      </c>
      <c r="J89" s="144"/>
      <c r="K89" s="144"/>
      <c r="L89" s="144"/>
      <c r="M89" s="144"/>
      <c r="N89" s="144"/>
      <c r="O89" s="144"/>
      <c r="P89" s="144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7">
      <c r="A90" s="140" t="s">
        <v>7</v>
      </c>
      <c r="B90" s="141" t="s">
        <v>344</v>
      </c>
      <c r="C90" s="139"/>
      <c r="D90" s="142" t="s">
        <v>159</v>
      </c>
      <c r="E90" s="99">
        <v>3.95</v>
      </c>
      <c r="F90" s="51">
        <f t="shared" si="0"/>
        <v>5.7354000000000012</v>
      </c>
      <c r="G90" s="143">
        <f t="shared" si="1"/>
        <v>8.8638000000000012</v>
      </c>
      <c r="H90" s="12"/>
      <c r="I90" s="7" t="s">
        <v>105</v>
      </c>
      <c r="J90" s="144"/>
      <c r="K90" s="144"/>
      <c r="L90" s="144"/>
      <c r="M90" s="144"/>
      <c r="N90" s="144"/>
      <c r="O90" s="144"/>
      <c r="P90" s="144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7">
      <c r="A91" s="140" t="s">
        <v>7</v>
      </c>
      <c r="B91" s="141" t="s">
        <v>345</v>
      </c>
      <c r="C91" s="139"/>
      <c r="D91" s="142" t="s">
        <v>175</v>
      </c>
      <c r="E91" s="99">
        <v>12.95</v>
      </c>
      <c r="F91" s="51">
        <f t="shared" si="0"/>
        <v>18.803400000000003</v>
      </c>
      <c r="G91" s="143">
        <f t="shared" si="1"/>
        <v>29.059800000000003</v>
      </c>
      <c r="H91" s="12"/>
      <c r="I91" s="7" t="s">
        <v>105</v>
      </c>
      <c r="J91" s="144"/>
      <c r="K91" s="144"/>
      <c r="L91" s="144"/>
      <c r="M91" s="144"/>
      <c r="N91" s="144"/>
      <c r="O91" s="144"/>
      <c r="P91" s="144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7">
      <c r="A92" s="140" t="s">
        <v>7</v>
      </c>
      <c r="B92" s="141" t="s">
        <v>346</v>
      </c>
      <c r="C92" s="139"/>
      <c r="D92" s="142" t="s">
        <v>225</v>
      </c>
      <c r="E92" s="99">
        <v>14.95</v>
      </c>
      <c r="F92" s="51">
        <f t="shared" si="0"/>
        <v>21.7074</v>
      </c>
      <c r="G92" s="143">
        <f t="shared" si="1"/>
        <v>33.547799999999995</v>
      </c>
      <c r="H92" s="12"/>
      <c r="I92" s="7" t="s">
        <v>105</v>
      </c>
      <c r="J92" s="144"/>
      <c r="K92" s="144"/>
      <c r="L92" s="144"/>
      <c r="M92" s="144"/>
      <c r="N92" s="144"/>
      <c r="O92" s="144"/>
      <c r="P92" s="144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7">
      <c r="A93" s="140" t="s">
        <v>7</v>
      </c>
      <c r="B93" s="141" t="s">
        <v>347</v>
      </c>
      <c r="C93" s="139"/>
      <c r="D93" s="142" t="s">
        <v>79</v>
      </c>
      <c r="E93" s="99">
        <v>15.95</v>
      </c>
      <c r="F93" s="51">
        <f t="shared" si="0"/>
        <v>23.159400000000005</v>
      </c>
      <c r="G93" s="143">
        <f t="shared" si="1"/>
        <v>35.791800000000002</v>
      </c>
      <c r="H93" s="12"/>
      <c r="I93" s="7" t="s">
        <v>105</v>
      </c>
      <c r="J93" s="144"/>
      <c r="K93" s="144"/>
      <c r="L93" s="144"/>
      <c r="M93" s="144"/>
      <c r="N93" s="144"/>
      <c r="O93" s="144"/>
      <c r="P93" s="144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7">
      <c r="A94" s="140" t="s">
        <v>7</v>
      </c>
      <c r="B94" s="141" t="s">
        <v>348</v>
      </c>
      <c r="C94" s="139"/>
      <c r="D94" s="142" t="s">
        <v>159</v>
      </c>
      <c r="E94" s="99">
        <v>3.95</v>
      </c>
      <c r="F94" s="51">
        <f t="shared" si="0"/>
        <v>5.7354000000000012</v>
      </c>
      <c r="G94" s="143">
        <f t="shared" si="1"/>
        <v>8.8638000000000012</v>
      </c>
      <c r="H94" s="12"/>
      <c r="I94" s="7" t="s">
        <v>105</v>
      </c>
      <c r="J94" s="144"/>
      <c r="K94" s="144"/>
      <c r="L94" s="144"/>
      <c r="M94" s="144"/>
      <c r="N94" s="144"/>
      <c r="O94" s="144"/>
      <c r="P94" s="144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7">
      <c r="A95" s="140" t="s">
        <v>7</v>
      </c>
      <c r="B95" s="141" t="s">
        <v>349</v>
      </c>
      <c r="C95" s="139"/>
      <c r="D95" s="142" t="s">
        <v>74</v>
      </c>
      <c r="E95" s="99">
        <v>2.75</v>
      </c>
      <c r="F95" s="51">
        <f t="shared" si="0"/>
        <v>3.9930000000000008</v>
      </c>
      <c r="G95" s="143">
        <f t="shared" si="1"/>
        <v>6.1710000000000003</v>
      </c>
      <c r="H95" s="12"/>
      <c r="I95" s="7" t="s">
        <v>105</v>
      </c>
      <c r="J95" s="144"/>
      <c r="K95" s="144"/>
      <c r="L95" s="144"/>
      <c r="M95" s="144"/>
      <c r="N95" s="144"/>
      <c r="O95" s="144"/>
      <c r="P95" s="144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7">
      <c r="A96" s="140" t="s">
        <v>7</v>
      </c>
      <c r="B96" s="141" t="s">
        <v>350</v>
      </c>
      <c r="C96" s="139"/>
      <c r="D96" s="142" t="s">
        <v>159</v>
      </c>
      <c r="E96" s="99">
        <v>3.95</v>
      </c>
      <c r="F96" s="51">
        <f t="shared" si="0"/>
        <v>5.7354000000000012</v>
      </c>
      <c r="G96" s="143">
        <f t="shared" si="1"/>
        <v>8.8638000000000012</v>
      </c>
      <c r="H96" s="12"/>
      <c r="I96" s="7" t="s">
        <v>105</v>
      </c>
      <c r="J96" s="144"/>
      <c r="K96" s="144"/>
      <c r="L96" s="144"/>
      <c r="M96" s="144"/>
      <c r="N96" s="144"/>
      <c r="O96" s="144"/>
      <c r="P96" s="144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7">
      <c r="A97" s="140" t="s">
        <v>7</v>
      </c>
      <c r="B97" s="141" t="s">
        <v>350</v>
      </c>
      <c r="C97" s="139"/>
      <c r="D97" s="142" t="s">
        <v>159</v>
      </c>
      <c r="E97" s="99">
        <v>3.35</v>
      </c>
      <c r="F97" s="51">
        <f t="shared" si="0"/>
        <v>4.8642000000000012</v>
      </c>
      <c r="G97" s="143">
        <f t="shared" si="1"/>
        <v>7.5174000000000012</v>
      </c>
      <c r="H97" s="12"/>
      <c r="I97" s="7" t="s">
        <v>105</v>
      </c>
      <c r="J97" s="144"/>
      <c r="K97" s="144"/>
      <c r="L97" s="144"/>
      <c r="M97" s="144"/>
      <c r="N97" s="144"/>
      <c r="O97" s="144"/>
      <c r="P97" s="144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25">
      <c r="A98" s="140" t="s">
        <v>7</v>
      </c>
      <c r="B98" s="141" t="s">
        <v>351</v>
      </c>
      <c r="C98" s="139"/>
      <c r="D98" s="142" t="s">
        <v>159</v>
      </c>
      <c r="E98" s="99">
        <v>3.95</v>
      </c>
      <c r="F98" s="51">
        <f t="shared" si="0"/>
        <v>5.7354000000000012</v>
      </c>
      <c r="G98" s="143">
        <f t="shared" si="1"/>
        <v>8.8638000000000012</v>
      </c>
      <c r="H98" s="12"/>
      <c r="I98" s="7" t="s">
        <v>105</v>
      </c>
      <c r="J98" s="144"/>
      <c r="K98" s="145"/>
      <c r="L98" s="145"/>
      <c r="M98" s="144"/>
      <c r="N98" s="144"/>
      <c r="O98" s="146"/>
      <c r="P98" s="147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7">
      <c r="A99" s="140" t="s">
        <v>7</v>
      </c>
      <c r="B99" s="141" t="s">
        <v>351</v>
      </c>
      <c r="C99" s="139"/>
      <c r="D99" s="142" t="s">
        <v>159</v>
      </c>
      <c r="E99" s="99">
        <v>3.35</v>
      </c>
      <c r="F99" s="51">
        <f t="shared" si="0"/>
        <v>4.8642000000000012</v>
      </c>
      <c r="G99" s="143">
        <f t="shared" si="1"/>
        <v>7.5174000000000012</v>
      </c>
      <c r="H99" s="12"/>
      <c r="I99" s="7" t="s">
        <v>105</v>
      </c>
      <c r="J99" s="144"/>
      <c r="K99" s="144"/>
      <c r="L99" s="144"/>
      <c r="M99" s="144"/>
      <c r="N99" s="144"/>
      <c r="O99" s="144"/>
      <c r="P99" s="144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7">
      <c r="A100" s="140" t="s">
        <v>7</v>
      </c>
      <c r="B100" s="141" t="s">
        <v>351</v>
      </c>
      <c r="C100" s="139"/>
      <c r="D100" s="142" t="s">
        <v>74</v>
      </c>
      <c r="E100" s="99">
        <v>2.95</v>
      </c>
      <c r="F100" s="51">
        <f t="shared" si="0"/>
        <v>4.2834000000000012</v>
      </c>
      <c r="G100" s="143">
        <f t="shared" si="1"/>
        <v>6.6198000000000006</v>
      </c>
      <c r="H100" s="12"/>
      <c r="I100" s="7" t="s">
        <v>105</v>
      </c>
      <c r="J100" s="144"/>
      <c r="K100" s="144"/>
      <c r="L100" s="144"/>
      <c r="M100" s="144"/>
      <c r="N100" s="144"/>
      <c r="O100" s="144"/>
      <c r="P100" s="144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7">
      <c r="A101" s="140" t="s">
        <v>7</v>
      </c>
      <c r="B101" s="141" t="s">
        <v>352</v>
      </c>
      <c r="C101" s="139"/>
      <c r="D101" s="142" t="s">
        <v>74</v>
      </c>
      <c r="E101" s="99">
        <v>5.5</v>
      </c>
      <c r="F101" s="51">
        <f t="shared" si="0"/>
        <v>7.9860000000000015</v>
      </c>
      <c r="G101" s="143">
        <f t="shared" si="1"/>
        <v>12.342000000000001</v>
      </c>
      <c r="H101" s="12"/>
      <c r="I101" s="7" t="s">
        <v>105</v>
      </c>
      <c r="J101" s="144"/>
      <c r="K101" s="144"/>
      <c r="L101" s="144"/>
      <c r="M101" s="144"/>
      <c r="N101" s="144"/>
      <c r="O101" s="144"/>
      <c r="P101" s="144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7">
      <c r="A102" s="140" t="s">
        <v>7</v>
      </c>
      <c r="B102" s="141" t="s">
        <v>353</v>
      </c>
      <c r="C102" s="139"/>
      <c r="D102" s="142" t="s">
        <v>90</v>
      </c>
      <c r="E102" s="99">
        <v>5.95</v>
      </c>
      <c r="F102" s="51">
        <f t="shared" si="0"/>
        <v>8.639400000000002</v>
      </c>
      <c r="G102" s="143">
        <f t="shared" si="1"/>
        <v>13.351800000000001</v>
      </c>
      <c r="H102" s="12"/>
      <c r="I102" s="7" t="s">
        <v>105</v>
      </c>
      <c r="J102" s="144"/>
      <c r="K102" s="144"/>
      <c r="L102" s="144"/>
      <c r="M102" s="144"/>
      <c r="N102" s="144"/>
      <c r="O102" s="144"/>
      <c r="P102" s="144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25">
      <c r="A103" s="140" t="s">
        <v>7</v>
      </c>
      <c r="B103" s="141" t="s">
        <v>354</v>
      </c>
      <c r="C103" s="139"/>
      <c r="D103" s="142" t="s">
        <v>159</v>
      </c>
      <c r="E103" s="99">
        <v>6.5</v>
      </c>
      <c r="F103" s="51">
        <f t="shared" si="0"/>
        <v>9.4380000000000006</v>
      </c>
      <c r="G103" s="143">
        <f t="shared" si="1"/>
        <v>14.586</v>
      </c>
      <c r="H103" s="12"/>
      <c r="I103" s="7" t="s">
        <v>105</v>
      </c>
      <c r="J103" s="144"/>
      <c r="K103" s="145"/>
      <c r="L103" s="145"/>
      <c r="M103" s="144"/>
      <c r="N103" s="144"/>
      <c r="O103" s="146"/>
      <c r="P103" s="147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7">
      <c r="A104" s="140" t="s">
        <v>7</v>
      </c>
      <c r="B104" s="141" t="s">
        <v>355</v>
      </c>
      <c r="C104" s="139"/>
      <c r="D104" s="142" t="s">
        <v>90</v>
      </c>
      <c r="E104" s="99">
        <v>6.95</v>
      </c>
      <c r="F104" s="51">
        <f t="shared" si="0"/>
        <v>10.0914</v>
      </c>
      <c r="G104" s="143">
        <f t="shared" si="1"/>
        <v>15.595799999999999</v>
      </c>
      <c r="H104" s="12"/>
      <c r="I104" s="7" t="s">
        <v>105</v>
      </c>
      <c r="J104" s="144"/>
      <c r="K104" s="144"/>
      <c r="L104" s="144"/>
      <c r="M104" s="144"/>
      <c r="N104" s="144"/>
      <c r="O104" s="144"/>
      <c r="P104" s="144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7">
      <c r="A105" s="140" t="s">
        <v>7</v>
      </c>
      <c r="B105" s="141" t="s">
        <v>356</v>
      </c>
      <c r="C105" s="139"/>
      <c r="D105" s="142" t="s">
        <v>159</v>
      </c>
      <c r="E105" s="99">
        <v>7.95</v>
      </c>
      <c r="F105" s="51">
        <f t="shared" si="0"/>
        <v>11.543400000000002</v>
      </c>
      <c r="G105" s="143">
        <f t="shared" si="1"/>
        <v>17.839800000000004</v>
      </c>
      <c r="H105" s="12"/>
      <c r="I105" s="7" t="s">
        <v>105</v>
      </c>
      <c r="J105" s="144"/>
      <c r="K105" s="144"/>
      <c r="L105" s="144"/>
      <c r="M105" s="144"/>
      <c r="N105" s="144"/>
      <c r="O105" s="144"/>
      <c r="P105" s="144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7">
      <c r="A106" s="140" t="s">
        <v>7</v>
      </c>
      <c r="B106" s="141" t="s">
        <v>357</v>
      </c>
      <c r="C106" s="139"/>
      <c r="D106" s="142" t="s">
        <v>90</v>
      </c>
      <c r="E106" s="99">
        <v>4.95</v>
      </c>
      <c r="F106" s="51">
        <f t="shared" si="0"/>
        <v>7.1874000000000002</v>
      </c>
      <c r="G106" s="143">
        <f t="shared" si="1"/>
        <v>11.107799999999999</v>
      </c>
      <c r="H106" s="12"/>
      <c r="I106" s="7" t="s">
        <v>105</v>
      </c>
      <c r="J106" s="144"/>
      <c r="K106" s="144"/>
      <c r="L106" s="144"/>
      <c r="M106" s="144"/>
      <c r="N106" s="144"/>
      <c r="O106" s="144"/>
      <c r="P106" s="144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7">
      <c r="A107" s="140" t="s">
        <v>7</v>
      </c>
      <c r="B107" s="141" t="s">
        <v>357</v>
      </c>
      <c r="C107" s="139"/>
      <c r="D107" s="142" t="s">
        <v>159</v>
      </c>
      <c r="E107" s="99">
        <v>5.5</v>
      </c>
      <c r="F107" s="51">
        <f t="shared" si="0"/>
        <v>7.9860000000000015</v>
      </c>
      <c r="G107" s="143">
        <f t="shared" si="1"/>
        <v>12.342000000000001</v>
      </c>
      <c r="H107" s="12"/>
      <c r="I107" s="7" t="s">
        <v>105</v>
      </c>
      <c r="J107" s="144"/>
      <c r="K107" s="144"/>
      <c r="L107" s="144"/>
      <c r="M107" s="144"/>
      <c r="N107" s="144"/>
      <c r="O107" s="144"/>
      <c r="P107" s="144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7">
      <c r="A108" s="140" t="s">
        <v>7</v>
      </c>
      <c r="B108" s="158" t="s">
        <v>358</v>
      </c>
      <c r="C108" s="139"/>
      <c r="D108" s="142" t="s">
        <v>186</v>
      </c>
      <c r="E108" s="99">
        <v>1.87</v>
      </c>
      <c r="F108" s="51">
        <f t="shared" si="0"/>
        <v>2.7152400000000005</v>
      </c>
      <c r="G108" s="143">
        <f t="shared" si="1"/>
        <v>4.1962800000000007</v>
      </c>
      <c r="H108" s="12"/>
      <c r="I108" s="7" t="s">
        <v>139</v>
      </c>
      <c r="J108" s="144"/>
      <c r="K108" s="144"/>
      <c r="L108" s="144"/>
      <c r="M108" s="144"/>
      <c r="N108" s="144"/>
      <c r="O108" s="144"/>
      <c r="P108" s="144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7">
      <c r="A109" s="140" t="s">
        <v>7</v>
      </c>
      <c r="B109" s="158" t="s">
        <v>358</v>
      </c>
      <c r="C109" s="139"/>
      <c r="D109" s="142" t="s">
        <v>74</v>
      </c>
      <c r="E109" s="99">
        <v>2.2400000000000002</v>
      </c>
      <c r="F109" s="51">
        <f t="shared" si="0"/>
        <v>3.2524800000000007</v>
      </c>
      <c r="G109" s="143">
        <f t="shared" si="1"/>
        <v>5.0265600000000008</v>
      </c>
      <c r="H109" s="12"/>
      <c r="I109" s="7" t="s">
        <v>139</v>
      </c>
      <c r="J109" s="144"/>
      <c r="K109" s="144"/>
      <c r="L109" s="144"/>
      <c r="M109" s="144"/>
      <c r="N109" s="144"/>
      <c r="O109" s="144"/>
      <c r="P109" s="144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7">
      <c r="A110" s="140" t="s">
        <v>7</v>
      </c>
      <c r="B110" s="158" t="s">
        <v>359</v>
      </c>
      <c r="C110" s="139"/>
      <c r="D110" s="142" t="s">
        <v>166</v>
      </c>
      <c r="E110" s="99">
        <v>2.97</v>
      </c>
      <c r="F110" s="51">
        <f t="shared" si="0"/>
        <v>4.3124400000000005</v>
      </c>
      <c r="G110" s="143">
        <f t="shared" si="1"/>
        <v>6.6646800000000006</v>
      </c>
      <c r="H110" s="12"/>
      <c r="I110" s="7" t="s">
        <v>139</v>
      </c>
      <c r="J110" s="144"/>
      <c r="K110" s="144"/>
      <c r="L110" s="144"/>
      <c r="M110" s="144"/>
      <c r="N110" s="144"/>
      <c r="O110" s="144"/>
      <c r="P110" s="144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7">
      <c r="A111" s="140" t="s">
        <v>7</v>
      </c>
      <c r="B111" s="158" t="s">
        <v>296</v>
      </c>
      <c r="C111" s="139"/>
      <c r="D111" s="142" t="s">
        <v>166</v>
      </c>
      <c r="E111" s="99">
        <v>2.63</v>
      </c>
      <c r="F111" s="51">
        <f t="shared" si="0"/>
        <v>3.8187600000000002</v>
      </c>
      <c r="G111" s="143">
        <f t="shared" si="1"/>
        <v>5.9017200000000001</v>
      </c>
      <c r="H111" s="12"/>
      <c r="I111" s="7" t="s">
        <v>139</v>
      </c>
      <c r="J111" s="144"/>
      <c r="K111" s="144"/>
      <c r="L111" s="144"/>
      <c r="M111" s="144"/>
      <c r="N111" s="144"/>
      <c r="O111" s="144"/>
      <c r="P111" s="144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7">
      <c r="A112" s="140" t="s">
        <v>7</v>
      </c>
      <c r="B112" s="158" t="s">
        <v>299</v>
      </c>
      <c r="C112" s="139"/>
      <c r="D112" s="142" t="s">
        <v>53</v>
      </c>
      <c r="E112" s="99">
        <v>3.04</v>
      </c>
      <c r="F112" s="51">
        <f t="shared" si="0"/>
        <v>4.4140800000000011</v>
      </c>
      <c r="G112" s="143">
        <f t="shared" si="1"/>
        <v>6.8217600000000003</v>
      </c>
      <c r="H112" s="12"/>
      <c r="I112" s="7" t="s">
        <v>139</v>
      </c>
      <c r="J112" s="144"/>
      <c r="K112" s="144"/>
      <c r="L112" s="144"/>
      <c r="M112" s="144"/>
      <c r="N112" s="144"/>
      <c r="O112" s="144"/>
      <c r="P112" s="144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7">
      <c r="A113" s="140" t="s">
        <v>7</v>
      </c>
      <c r="B113" s="158" t="s">
        <v>360</v>
      </c>
      <c r="C113" s="139"/>
      <c r="D113" s="142" t="s">
        <v>361</v>
      </c>
      <c r="E113" s="99">
        <v>0.73</v>
      </c>
      <c r="F113" s="51">
        <f t="shared" si="0"/>
        <v>1.05996</v>
      </c>
      <c r="G113" s="143">
        <f t="shared" si="1"/>
        <v>1.63812</v>
      </c>
      <c r="H113" s="12"/>
      <c r="I113" s="7" t="s">
        <v>139</v>
      </c>
      <c r="J113" s="144"/>
      <c r="K113" s="144"/>
      <c r="L113" s="144"/>
      <c r="M113" s="144"/>
      <c r="N113" s="144"/>
      <c r="O113" s="144"/>
      <c r="P113" s="144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7">
      <c r="A114" s="140" t="s">
        <v>7</v>
      </c>
      <c r="B114" s="158" t="s">
        <v>360</v>
      </c>
      <c r="C114" s="139"/>
      <c r="D114" s="142" t="s">
        <v>166</v>
      </c>
      <c r="E114" s="99">
        <v>1.03</v>
      </c>
      <c r="F114" s="51">
        <f t="shared" si="0"/>
        <v>1.4955600000000002</v>
      </c>
      <c r="G114" s="143">
        <f t="shared" si="1"/>
        <v>2.3113200000000003</v>
      </c>
      <c r="H114" s="12"/>
      <c r="I114" s="7" t="s">
        <v>139</v>
      </c>
      <c r="J114" s="144"/>
      <c r="K114" s="144"/>
      <c r="L114" s="144"/>
      <c r="M114" s="144"/>
      <c r="N114" s="144"/>
      <c r="O114" s="144"/>
      <c r="P114" s="144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7">
      <c r="A115" s="140" t="s">
        <v>7</v>
      </c>
      <c r="B115" s="158" t="s">
        <v>362</v>
      </c>
      <c r="C115" s="139"/>
      <c r="D115" s="142" t="s">
        <v>111</v>
      </c>
      <c r="E115" s="99">
        <v>4.4000000000000004</v>
      </c>
      <c r="F115" s="51">
        <f t="shared" si="0"/>
        <v>6.3888000000000016</v>
      </c>
      <c r="G115" s="143">
        <f t="shared" si="1"/>
        <v>9.8736000000000015</v>
      </c>
      <c r="H115" s="12"/>
      <c r="I115" s="7" t="s">
        <v>139</v>
      </c>
      <c r="J115" s="144"/>
      <c r="K115" s="144"/>
      <c r="L115" s="144"/>
      <c r="M115" s="144"/>
      <c r="N115" s="144"/>
      <c r="O115" s="144"/>
      <c r="P115" s="144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7">
      <c r="A116" s="140" t="s">
        <v>7</v>
      </c>
      <c r="B116" s="158" t="s">
        <v>363</v>
      </c>
      <c r="C116" s="139"/>
      <c r="D116" s="142" t="s">
        <v>111</v>
      </c>
      <c r="E116" s="99">
        <v>6</v>
      </c>
      <c r="F116" s="51">
        <f t="shared" si="0"/>
        <v>8.7119999999999997</v>
      </c>
      <c r="G116" s="143">
        <f t="shared" si="1"/>
        <v>13.464</v>
      </c>
      <c r="H116" s="12"/>
      <c r="I116" s="7" t="s">
        <v>139</v>
      </c>
      <c r="J116" s="144"/>
      <c r="K116" s="144"/>
      <c r="L116" s="144"/>
      <c r="M116" s="144"/>
      <c r="N116" s="144"/>
      <c r="O116" s="144"/>
      <c r="P116" s="144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7">
      <c r="A117" s="140" t="s">
        <v>7</v>
      </c>
      <c r="B117" s="158" t="s">
        <v>364</v>
      </c>
      <c r="C117" s="139"/>
      <c r="D117" s="142" t="s">
        <v>111</v>
      </c>
      <c r="E117" s="99">
        <v>3.98</v>
      </c>
      <c r="F117" s="51">
        <f t="shared" si="0"/>
        <v>5.7789599999999997</v>
      </c>
      <c r="G117" s="143">
        <f t="shared" si="1"/>
        <v>8.9311199999999999</v>
      </c>
      <c r="H117" s="12"/>
      <c r="I117" s="7" t="s">
        <v>139</v>
      </c>
      <c r="J117" s="144"/>
      <c r="K117" s="144"/>
      <c r="L117" s="144"/>
      <c r="M117" s="144"/>
      <c r="N117" s="144"/>
      <c r="O117" s="144"/>
      <c r="P117" s="144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7">
      <c r="A118" s="140" t="s">
        <v>7</v>
      </c>
      <c r="B118" s="158" t="s">
        <v>365</v>
      </c>
      <c r="C118" s="139"/>
      <c r="D118" s="142" t="s">
        <v>111</v>
      </c>
      <c r="E118" s="99">
        <v>4.66</v>
      </c>
      <c r="F118" s="51">
        <f t="shared" si="0"/>
        <v>6.7663200000000012</v>
      </c>
      <c r="G118" s="143">
        <f t="shared" si="1"/>
        <v>10.457039999999999</v>
      </c>
      <c r="H118" s="12"/>
      <c r="I118" s="7" t="s">
        <v>139</v>
      </c>
      <c r="J118" s="144"/>
      <c r="K118" s="144"/>
      <c r="L118" s="144"/>
      <c r="M118" s="144"/>
      <c r="N118" s="144"/>
      <c r="O118" s="144"/>
      <c r="P118" s="144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7">
      <c r="A119" s="140" t="s">
        <v>7</v>
      </c>
      <c r="B119" s="158" t="s">
        <v>366</v>
      </c>
      <c r="C119" s="139"/>
      <c r="D119" s="142" t="s">
        <v>109</v>
      </c>
      <c r="E119" s="99">
        <v>4.24</v>
      </c>
      <c r="F119" s="51">
        <f t="shared" si="0"/>
        <v>6.1564800000000011</v>
      </c>
      <c r="G119" s="143">
        <f t="shared" si="1"/>
        <v>9.5145600000000012</v>
      </c>
      <c r="H119" s="12"/>
      <c r="I119" s="7" t="s">
        <v>139</v>
      </c>
      <c r="J119" s="144"/>
      <c r="K119" s="144"/>
      <c r="L119" s="144"/>
      <c r="M119" s="144"/>
      <c r="N119" s="144"/>
      <c r="O119" s="144"/>
      <c r="P119" s="144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7">
      <c r="A120" s="140" t="s">
        <v>7</v>
      </c>
      <c r="B120" s="158" t="s">
        <v>367</v>
      </c>
      <c r="C120" s="139"/>
      <c r="D120" s="142" t="s">
        <v>361</v>
      </c>
      <c r="E120" s="99">
        <v>2.09</v>
      </c>
      <c r="F120" s="51">
        <f t="shared" si="0"/>
        <v>3.0346800000000003</v>
      </c>
      <c r="G120" s="143">
        <f t="shared" si="1"/>
        <v>4.6899600000000001</v>
      </c>
      <c r="H120" s="12"/>
      <c r="I120" s="7" t="s">
        <v>139</v>
      </c>
      <c r="J120" s="144"/>
      <c r="K120" s="144"/>
      <c r="L120" s="144"/>
      <c r="M120" s="144"/>
      <c r="N120" s="144"/>
      <c r="O120" s="144"/>
      <c r="P120" s="144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7">
      <c r="A121" s="140" t="s">
        <v>7</v>
      </c>
      <c r="B121" s="158" t="s">
        <v>367</v>
      </c>
      <c r="C121" s="139"/>
      <c r="D121" s="142" t="s">
        <v>53</v>
      </c>
      <c r="E121" s="99">
        <v>4.1500000000000004</v>
      </c>
      <c r="F121" s="51">
        <f t="shared" si="0"/>
        <v>6.0258000000000012</v>
      </c>
      <c r="G121" s="143">
        <f t="shared" si="1"/>
        <v>9.3126000000000015</v>
      </c>
      <c r="H121" s="12"/>
      <c r="I121" s="7" t="s">
        <v>139</v>
      </c>
      <c r="J121" s="144"/>
      <c r="K121" s="144"/>
      <c r="L121" s="144"/>
      <c r="M121" s="144"/>
      <c r="N121" s="144"/>
      <c r="O121" s="144"/>
      <c r="P121" s="144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7">
      <c r="A122" s="140" t="s">
        <v>7</v>
      </c>
      <c r="B122" s="158" t="s">
        <v>301</v>
      </c>
      <c r="C122" s="139"/>
      <c r="D122" s="142" t="s">
        <v>361</v>
      </c>
      <c r="E122" s="99">
        <v>1.67</v>
      </c>
      <c r="F122" s="51">
        <f t="shared" si="0"/>
        <v>2.4248399999999997</v>
      </c>
      <c r="G122" s="143">
        <f t="shared" si="1"/>
        <v>3.7474799999999995</v>
      </c>
      <c r="H122" s="12"/>
      <c r="I122" s="7" t="s">
        <v>139</v>
      </c>
      <c r="J122" s="144"/>
      <c r="K122" s="144"/>
      <c r="L122" s="144"/>
      <c r="M122" s="144"/>
      <c r="N122" s="144"/>
      <c r="O122" s="144"/>
      <c r="P122" s="144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7">
      <c r="A123" s="140" t="s">
        <v>7</v>
      </c>
      <c r="B123" s="158" t="s">
        <v>301</v>
      </c>
      <c r="C123" s="139"/>
      <c r="D123" s="142" t="s">
        <v>53</v>
      </c>
      <c r="E123" s="99">
        <v>3.52</v>
      </c>
      <c r="F123" s="51">
        <f t="shared" si="0"/>
        <v>5.11104</v>
      </c>
      <c r="G123" s="143">
        <f t="shared" si="1"/>
        <v>7.8988799999999992</v>
      </c>
      <c r="H123" s="12"/>
      <c r="I123" s="7" t="s">
        <v>139</v>
      </c>
      <c r="J123" s="144"/>
      <c r="K123" s="144"/>
      <c r="L123" s="144"/>
      <c r="M123" s="144"/>
      <c r="N123" s="144"/>
      <c r="O123" s="144"/>
      <c r="P123" s="144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7">
      <c r="A124" s="140" t="s">
        <v>7</v>
      </c>
      <c r="B124" s="158" t="s">
        <v>368</v>
      </c>
      <c r="C124" s="139"/>
      <c r="D124" s="142" t="s">
        <v>361</v>
      </c>
      <c r="E124" s="99">
        <v>1.84</v>
      </c>
      <c r="F124" s="51">
        <f t="shared" si="0"/>
        <v>2.6716800000000007</v>
      </c>
      <c r="G124" s="143">
        <f t="shared" si="1"/>
        <v>4.1289600000000002</v>
      </c>
      <c r="H124" s="12"/>
      <c r="I124" s="7" t="s">
        <v>139</v>
      </c>
      <c r="J124" s="144"/>
      <c r="K124" s="144"/>
      <c r="L124" s="144"/>
      <c r="M124" s="144"/>
      <c r="N124" s="144"/>
      <c r="O124" s="144"/>
      <c r="P124" s="144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7">
      <c r="A125" s="140" t="s">
        <v>7</v>
      </c>
      <c r="B125" s="158" t="s">
        <v>368</v>
      </c>
      <c r="C125" s="139"/>
      <c r="D125" s="142" t="s">
        <v>53</v>
      </c>
      <c r="E125" s="99">
        <v>3.77</v>
      </c>
      <c r="F125" s="51">
        <f t="shared" si="0"/>
        <v>5.4740400000000005</v>
      </c>
      <c r="G125" s="143">
        <f t="shared" si="1"/>
        <v>8.4598800000000001</v>
      </c>
      <c r="H125" s="12"/>
      <c r="I125" s="7" t="s">
        <v>139</v>
      </c>
      <c r="J125" s="144"/>
      <c r="K125" s="144"/>
      <c r="L125" s="144"/>
      <c r="M125" s="144"/>
      <c r="N125" s="144"/>
      <c r="O125" s="144"/>
      <c r="P125" s="144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7">
      <c r="A126" s="140" t="s">
        <v>7</v>
      </c>
      <c r="B126" s="158" t="s">
        <v>300</v>
      </c>
      <c r="C126" s="139"/>
      <c r="D126" s="142" t="s">
        <v>361</v>
      </c>
      <c r="E126" s="99">
        <v>2.67</v>
      </c>
      <c r="F126" s="51">
        <f t="shared" si="0"/>
        <v>3.876840000000001</v>
      </c>
      <c r="G126" s="143">
        <f t="shared" si="1"/>
        <v>5.9914800000000001</v>
      </c>
      <c r="H126" s="12"/>
      <c r="I126" s="7" t="s">
        <v>139</v>
      </c>
      <c r="J126" s="144"/>
      <c r="K126" s="144"/>
      <c r="L126" s="144"/>
      <c r="M126" s="144"/>
      <c r="N126" s="144"/>
      <c r="O126" s="144"/>
      <c r="P126" s="144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7">
      <c r="A127" s="140" t="s">
        <v>7</v>
      </c>
      <c r="B127" s="158" t="s">
        <v>300</v>
      </c>
      <c r="C127" s="139"/>
      <c r="D127" s="142" t="s">
        <v>53</v>
      </c>
      <c r="E127" s="99">
        <v>4.32</v>
      </c>
      <c r="F127" s="51">
        <f t="shared" si="0"/>
        <v>6.2726400000000018</v>
      </c>
      <c r="G127" s="143">
        <f t="shared" si="1"/>
        <v>9.6940800000000014</v>
      </c>
      <c r="H127" s="12"/>
      <c r="I127" s="7" t="s">
        <v>139</v>
      </c>
      <c r="J127" s="144"/>
      <c r="K127" s="144"/>
      <c r="L127" s="144"/>
      <c r="M127" s="144"/>
      <c r="N127" s="144"/>
      <c r="O127" s="144"/>
      <c r="P127" s="144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7">
      <c r="A128" s="140" t="s">
        <v>7</v>
      </c>
      <c r="B128" s="158" t="s">
        <v>369</v>
      </c>
      <c r="C128" s="139"/>
      <c r="D128" s="142" t="s">
        <v>90</v>
      </c>
      <c r="E128" s="99">
        <v>0.54</v>
      </c>
      <c r="F128" s="51">
        <f t="shared" si="0"/>
        <v>0.78408000000000022</v>
      </c>
      <c r="G128" s="143">
        <f t="shared" si="1"/>
        <v>1.2117600000000002</v>
      </c>
      <c r="H128" s="12"/>
      <c r="I128" s="7" t="s">
        <v>96</v>
      </c>
      <c r="J128" s="144"/>
      <c r="K128" s="144"/>
      <c r="L128" s="144"/>
      <c r="M128" s="144"/>
      <c r="N128" s="144"/>
      <c r="O128" s="144"/>
      <c r="P128" s="144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7">
      <c r="A129" s="140" t="s">
        <v>7</v>
      </c>
      <c r="B129" s="158" t="s">
        <v>291</v>
      </c>
      <c r="C129" s="139"/>
      <c r="D129" s="142" t="s">
        <v>74</v>
      </c>
      <c r="E129" s="99">
        <v>2.15</v>
      </c>
      <c r="F129" s="51">
        <f t="shared" si="0"/>
        <v>3.1218000000000004</v>
      </c>
      <c r="G129" s="143">
        <f t="shared" si="1"/>
        <v>4.8246000000000002</v>
      </c>
      <c r="H129" s="12"/>
      <c r="I129" s="7" t="s">
        <v>96</v>
      </c>
      <c r="J129" s="144"/>
      <c r="K129" s="144"/>
      <c r="L129" s="144"/>
      <c r="M129" s="144"/>
      <c r="N129" s="144"/>
      <c r="O129" s="144"/>
      <c r="P129" s="144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7">
      <c r="A130" s="140" t="s">
        <v>7</v>
      </c>
      <c r="B130" s="158" t="s">
        <v>285</v>
      </c>
      <c r="C130" s="139"/>
      <c r="D130" s="142" t="s">
        <v>74</v>
      </c>
      <c r="E130" s="99">
        <v>3.04</v>
      </c>
      <c r="F130" s="51">
        <f t="shared" si="0"/>
        <v>4.4140800000000011</v>
      </c>
      <c r="G130" s="143">
        <f t="shared" si="1"/>
        <v>6.8217600000000003</v>
      </c>
      <c r="H130" s="12"/>
      <c r="I130" s="7" t="s">
        <v>96</v>
      </c>
      <c r="J130" s="144"/>
      <c r="K130" s="144"/>
      <c r="L130" s="144"/>
      <c r="M130" s="144"/>
      <c r="N130" s="144"/>
      <c r="O130" s="144"/>
      <c r="P130" s="144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7">
      <c r="A131" s="140" t="s">
        <v>7</v>
      </c>
      <c r="B131" s="158" t="s">
        <v>370</v>
      </c>
      <c r="C131" s="139"/>
      <c r="D131" s="142" t="s">
        <v>74</v>
      </c>
      <c r="E131" s="99">
        <v>2.15</v>
      </c>
      <c r="F131" s="51">
        <f t="shared" si="0"/>
        <v>3.1218000000000004</v>
      </c>
      <c r="G131" s="143">
        <f t="shared" si="1"/>
        <v>4.8246000000000002</v>
      </c>
      <c r="H131" s="12"/>
      <c r="I131" s="7" t="s">
        <v>96</v>
      </c>
      <c r="J131" s="144"/>
      <c r="K131" s="144"/>
      <c r="L131" s="144"/>
      <c r="M131" s="144"/>
      <c r="N131" s="144"/>
      <c r="O131" s="144"/>
      <c r="P131" s="144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7">
      <c r="A132" s="140" t="s">
        <v>7</v>
      </c>
      <c r="B132" s="158" t="s">
        <v>371</v>
      </c>
      <c r="C132" s="139"/>
      <c r="D132" s="142" t="s">
        <v>186</v>
      </c>
      <c r="E132" s="99">
        <v>2.38</v>
      </c>
      <c r="F132" s="51">
        <f t="shared" si="0"/>
        <v>3.4557600000000002</v>
      </c>
      <c r="G132" s="143">
        <f t="shared" si="1"/>
        <v>5.3407200000000001</v>
      </c>
      <c r="H132" s="12"/>
      <c r="I132" s="7" t="s">
        <v>96</v>
      </c>
      <c r="J132" s="144"/>
      <c r="K132" s="144"/>
      <c r="L132" s="144"/>
      <c r="M132" s="144"/>
      <c r="N132" s="144"/>
      <c r="O132" s="144"/>
      <c r="P132" s="144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7">
      <c r="A133" s="140" t="s">
        <v>7</v>
      </c>
      <c r="B133" s="158" t="s">
        <v>279</v>
      </c>
      <c r="C133" s="139"/>
      <c r="D133" s="142" t="s">
        <v>186</v>
      </c>
      <c r="E133" s="99">
        <v>2.15</v>
      </c>
      <c r="F133" s="51">
        <f t="shared" si="0"/>
        <v>3.1218000000000004</v>
      </c>
      <c r="G133" s="143">
        <f t="shared" si="1"/>
        <v>4.8246000000000002</v>
      </c>
      <c r="H133" s="12"/>
      <c r="I133" s="7" t="s">
        <v>96</v>
      </c>
      <c r="J133" s="144"/>
      <c r="K133" s="144"/>
      <c r="L133" s="144"/>
      <c r="M133" s="144"/>
      <c r="N133" s="144"/>
      <c r="O133" s="144"/>
      <c r="P133" s="144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7">
      <c r="A134" s="140" t="s">
        <v>7</v>
      </c>
      <c r="B134" s="159" t="s">
        <v>372</v>
      </c>
      <c r="C134" s="139"/>
      <c r="D134" s="160" t="s">
        <v>58</v>
      </c>
      <c r="E134" s="161">
        <v>6.95</v>
      </c>
      <c r="F134" s="51">
        <f t="shared" si="0"/>
        <v>10.0914</v>
      </c>
      <c r="G134" s="143">
        <f t="shared" si="1"/>
        <v>15.595799999999999</v>
      </c>
      <c r="H134" s="12"/>
      <c r="I134" s="7" t="s">
        <v>96</v>
      </c>
      <c r="J134" s="144"/>
      <c r="K134" s="144"/>
      <c r="L134" s="144"/>
      <c r="M134" s="144"/>
      <c r="N134" s="144"/>
      <c r="O134" s="144"/>
      <c r="P134" s="144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7">
      <c r="A135" s="140" t="s">
        <v>7</v>
      </c>
      <c r="B135" s="149" t="s">
        <v>279</v>
      </c>
      <c r="C135" s="139"/>
      <c r="D135" s="142" t="s">
        <v>186</v>
      </c>
      <c r="E135" s="99">
        <v>2.5</v>
      </c>
      <c r="F135" s="51">
        <f t="shared" si="0"/>
        <v>3.63</v>
      </c>
      <c r="G135" s="143">
        <f t="shared" si="1"/>
        <v>5.6099999999999994</v>
      </c>
      <c r="H135" s="12"/>
      <c r="I135" s="7" t="s">
        <v>96</v>
      </c>
      <c r="J135" s="144"/>
      <c r="K135" s="144"/>
      <c r="L135" s="144"/>
      <c r="M135" s="144"/>
      <c r="N135" s="144"/>
      <c r="O135" s="144"/>
      <c r="P135" s="144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7">
      <c r="A136" s="140" t="s">
        <v>7</v>
      </c>
      <c r="B136" s="149" t="s">
        <v>280</v>
      </c>
      <c r="C136" s="139"/>
      <c r="D136" s="142" t="s">
        <v>74</v>
      </c>
      <c r="E136" s="99">
        <v>4.99</v>
      </c>
      <c r="F136" s="51">
        <f t="shared" si="0"/>
        <v>7.2454800000000015</v>
      </c>
      <c r="G136" s="143">
        <f t="shared" si="1"/>
        <v>11.197560000000001</v>
      </c>
      <c r="H136" s="12"/>
      <c r="I136" s="7" t="s">
        <v>96</v>
      </c>
      <c r="J136" s="144"/>
      <c r="K136" s="144"/>
      <c r="L136" s="144"/>
      <c r="M136" s="144"/>
      <c r="N136" s="144"/>
      <c r="O136" s="144"/>
      <c r="P136" s="144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7">
      <c r="A137" s="140" t="s">
        <v>7</v>
      </c>
      <c r="B137" s="149" t="s">
        <v>282</v>
      </c>
      <c r="C137" s="139"/>
      <c r="D137" s="142" t="s">
        <v>186</v>
      </c>
      <c r="E137" s="99">
        <v>3.99</v>
      </c>
      <c r="F137" s="51">
        <f t="shared" si="0"/>
        <v>5.7934800000000006</v>
      </c>
      <c r="G137" s="143">
        <f t="shared" si="1"/>
        <v>8.9535599999999995</v>
      </c>
      <c r="H137" s="12"/>
      <c r="I137" s="7" t="s">
        <v>96</v>
      </c>
      <c r="J137" s="144"/>
      <c r="K137" s="144"/>
      <c r="L137" s="144"/>
      <c r="M137" s="144"/>
      <c r="N137" s="144"/>
      <c r="O137" s="144"/>
      <c r="P137" s="144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7">
      <c r="A138" s="140" t="s">
        <v>7</v>
      </c>
      <c r="B138" s="149" t="s">
        <v>283</v>
      </c>
      <c r="C138" s="139"/>
      <c r="D138" s="142" t="s">
        <v>186</v>
      </c>
      <c r="E138" s="99">
        <v>1.99</v>
      </c>
      <c r="F138" s="51">
        <f t="shared" si="0"/>
        <v>2.8894799999999998</v>
      </c>
      <c r="G138" s="143">
        <f t="shared" si="1"/>
        <v>4.46556</v>
      </c>
      <c r="H138" s="12"/>
      <c r="I138" s="7" t="s">
        <v>96</v>
      </c>
      <c r="J138" s="144"/>
      <c r="K138" s="144"/>
      <c r="L138" s="144"/>
      <c r="M138" s="144"/>
      <c r="N138" s="144"/>
      <c r="O138" s="144"/>
      <c r="P138" s="144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7">
      <c r="A139" s="140" t="s">
        <v>7</v>
      </c>
      <c r="B139" s="149" t="s">
        <v>283</v>
      </c>
      <c r="C139" s="139"/>
      <c r="D139" s="142" t="s">
        <v>53</v>
      </c>
      <c r="E139" s="99">
        <v>3.5</v>
      </c>
      <c r="F139" s="51">
        <f t="shared" si="0"/>
        <v>5.0820000000000007</v>
      </c>
      <c r="G139" s="143">
        <f t="shared" si="1"/>
        <v>7.8540000000000001</v>
      </c>
      <c r="H139" s="12"/>
      <c r="I139" s="7" t="s">
        <v>54</v>
      </c>
      <c r="J139" s="144"/>
      <c r="K139" s="144"/>
      <c r="L139" s="144"/>
      <c r="M139" s="144"/>
      <c r="N139" s="144"/>
      <c r="O139" s="144"/>
      <c r="P139" s="144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7">
      <c r="A140" s="140" t="s">
        <v>7</v>
      </c>
      <c r="B140" s="149" t="s">
        <v>285</v>
      </c>
      <c r="C140" s="139"/>
      <c r="D140" s="142" t="s">
        <v>373</v>
      </c>
      <c r="E140" s="99">
        <v>2.75</v>
      </c>
      <c r="F140" s="51">
        <f t="shared" si="0"/>
        <v>3.9930000000000008</v>
      </c>
      <c r="G140" s="143">
        <f t="shared" si="1"/>
        <v>6.1710000000000003</v>
      </c>
      <c r="H140" s="12"/>
      <c r="I140" s="7" t="s">
        <v>54</v>
      </c>
      <c r="J140" s="144"/>
      <c r="K140" s="144"/>
      <c r="L140" s="144"/>
      <c r="M140" s="144"/>
      <c r="N140" s="144"/>
      <c r="O140" s="144"/>
      <c r="P140" s="144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7">
      <c r="A141" s="140" t="s">
        <v>7</v>
      </c>
      <c r="B141" s="149" t="s">
        <v>287</v>
      </c>
      <c r="C141" s="139"/>
      <c r="D141" s="142" t="s">
        <v>159</v>
      </c>
      <c r="E141" s="99">
        <v>2.99</v>
      </c>
      <c r="F141" s="51">
        <f t="shared" si="0"/>
        <v>4.3414800000000007</v>
      </c>
      <c r="G141" s="143">
        <f t="shared" si="1"/>
        <v>6.7095600000000006</v>
      </c>
      <c r="H141" s="12"/>
      <c r="I141" s="7" t="s">
        <v>54</v>
      </c>
      <c r="J141" s="144"/>
      <c r="K141" s="144"/>
      <c r="L141" s="144"/>
      <c r="M141" s="144"/>
      <c r="N141" s="144"/>
      <c r="O141" s="144"/>
      <c r="P141" s="144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7">
      <c r="A142" s="140" t="s">
        <v>7</v>
      </c>
      <c r="B142" s="149" t="s">
        <v>289</v>
      </c>
      <c r="C142" s="139"/>
      <c r="D142" s="142" t="s">
        <v>90</v>
      </c>
      <c r="E142" s="99">
        <v>4.5</v>
      </c>
      <c r="F142" s="51">
        <f t="shared" si="0"/>
        <v>6.5340000000000007</v>
      </c>
      <c r="G142" s="143">
        <f t="shared" si="1"/>
        <v>10.098000000000001</v>
      </c>
      <c r="H142" s="12"/>
      <c r="I142" s="7" t="s">
        <v>54</v>
      </c>
      <c r="J142" s="144"/>
      <c r="K142" s="144"/>
      <c r="L142" s="144"/>
      <c r="M142" s="144"/>
      <c r="N142" s="144"/>
      <c r="O142" s="144"/>
      <c r="P142" s="144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7">
      <c r="A143" s="140" t="s">
        <v>7</v>
      </c>
      <c r="B143" s="149" t="s">
        <v>291</v>
      </c>
      <c r="C143" s="139"/>
      <c r="D143" s="142" t="s">
        <v>186</v>
      </c>
      <c r="E143" s="162">
        <v>1.99</v>
      </c>
      <c r="F143" s="51">
        <f t="shared" si="0"/>
        <v>2.8894799999999998</v>
      </c>
      <c r="G143" s="143">
        <f t="shared" si="1"/>
        <v>4.46556</v>
      </c>
      <c r="H143" s="12"/>
      <c r="I143" s="7" t="s">
        <v>54</v>
      </c>
      <c r="J143" s="144"/>
      <c r="K143" s="144"/>
      <c r="L143" s="144"/>
      <c r="M143" s="144"/>
      <c r="N143" s="144"/>
      <c r="O143" s="144"/>
      <c r="P143" s="144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7">
      <c r="A144" s="140" t="s">
        <v>7</v>
      </c>
      <c r="B144" s="149" t="s">
        <v>302</v>
      </c>
      <c r="C144" s="139"/>
      <c r="D144" s="142" t="s">
        <v>374</v>
      </c>
      <c r="E144" s="4">
        <v>2.21</v>
      </c>
      <c r="F144" s="51">
        <f t="shared" si="0"/>
        <v>3.20892</v>
      </c>
      <c r="G144" s="143">
        <f t="shared" si="1"/>
        <v>4.9592399999999994</v>
      </c>
      <c r="H144" s="12"/>
      <c r="I144" s="7" t="s">
        <v>139</v>
      </c>
      <c r="J144" s="144"/>
      <c r="K144" s="144"/>
      <c r="L144" s="144"/>
      <c r="M144" s="144"/>
      <c r="N144" s="144"/>
      <c r="O144" s="144"/>
      <c r="P144" s="144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7">
      <c r="A145" s="140" t="s">
        <v>7</v>
      </c>
      <c r="B145" s="149" t="s">
        <v>302</v>
      </c>
      <c r="C145" s="139"/>
      <c r="D145" s="142" t="s">
        <v>74</v>
      </c>
      <c r="E145" s="4">
        <v>2.65</v>
      </c>
      <c r="F145" s="51">
        <f t="shared" si="0"/>
        <v>3.8477999999999999</v>
      </c>
      <c r="G145" s="143">
        <f t="shared" si="1"/>
        <v>5.9465999999999992</v>
      </c>
      <c r="H145" s="12"/>
      <c r="I145" s="7" t="s">
        <v>139</v>
      </c>
      <c r="J145" s="144"/>
      <c r="K145" s="144"/>
      <c r="L145" s="144"/>
      <c r="M145" s="144"/>
      <c r="N145" s="144"/>
      <c r="O145" s="144"/>
      <c r="P145" s="144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7">
      <c r="A146" s="140" t="s">
        <v>7</v>
      </c>
      <c r="B146" s="149" t="s">
        <v>375</v>
      </c>
      <c r="C146" s="139"/>
      <c r="D146" s="142" t="s">
        <v>166</v>
      </c>
      <c r="E146" s="4">
        <v>2.52</v>
      </c>
      <c r="F146" s="51">
        <f t="shared" si="0"/>
        <v>3.6590400000000005</v>
      </c>
      <c r="G146" s="143">
        <f t="shared" si="1"/>
        <v>5.6548799999999995</v>
      </c>
      <c r="H146" s="12"/>
      <c r="I146" s="7" t="s">
        <v>139</v>
      </c>
      <c r="J146" s="144"/>
      <c r="K146" s="144"/>
      <c r="L146" s="144"/>
      <c r="M146" s="144"/>
      <c r="N146" s="144"/>
      <c r="O146" s="144"/>
      <c r="P146" s="144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7">
      <c r="A147" s="140" t="s">
        <v>7</v>
      </c>
      <c r="B147" s="149" t="s">
        <v>369</v>
      </c>
      <c r="C147" s="139" t="s">
        <v>376</v>
      </c>
      <c r="D147" s="142" t="s">
        <v>361</v>
      </c>
      <c r="E147" s="4">
        <v>0.89</v>
      </c>
      <c r="F147" s="51">
        <f t="shared" si="0"/>
        <v>1.2922800000000001</v>
      </c>
      <c r="G147" s="143">
        <f t="shared" si="1"/>
        <v>1.99716</v>
      </c>
      <c r="H147" s="12"/>
      <c r="I147" s="7" t="s">
        <v>139</v>
      </c>
      <c r="J147" s="144"/>
      <c r="K147" s="144"/>
      <c r="L147" s="144"/>
      <c r="M147" s="144"/>
      <c r="N147" s="144"/>
      <c r="O147" s="144"/>
      <c r="P147" s="144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7">
      <c r="A148" s="140" t="s">
        <v>7</v>
      </c>
      <c r="B148" s="149" t="s">
        <v>377</v>
      </c>
      <c r="C148" s="139"/>
      <c r="D148" s="142" t="s">
        <v>111</v>
      </c>
      <c r="E148" s="4">
        <v>5.5</v>
      </c>
      <c r="F148" s="51">
        <f t="shared" si="0"/>
        <v>7.9860000000000015</v>
      </c>
      <c r="G148" s="143">
        <f t="shared" si="1"/>
        <v>12.342000000000001</v>
      </c>
      <c r="H148" s="12"/>
      <c r="I148" s="7" t="s">
        <v>139</v>
      </c>
      <c r="J148" s="144"/>
      <c r="K148" s="144"/>
      <c r="L148" s="144"/>
      <c r="M148" s="144"/>
      <c r="N148" s="144"/>
      <c r="O148" s="144"/>
      <c r="P148" s="144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7">
      <c r="A149" s="140" t="s">
        <v>7</v>
      </c>
      <c r="B149" s="149" t="s">
        <v>291</v>
      </c>
      <c r="C149" s="139"/>
      <c r="D149" s="142" t="s">
        <v>107</v>
      </c>
      <c r="E149" s="4">
        <v>4.1500000000000004</v>
      </c>
      <c r="F149" s="51">
        <f t="shared" si="0"/>
        <v>6.0258000000000012</v>
      </c>
      <c r="G149" s="143">
        <f t="shared" si="1"/>
        <v>9.3126000000000015</v>
      </c>
      <c r="H149" s="12"/>
      <c r="I149" s="7" t="s">
        <v>139</v>
      </c>
      <c r="J149" s="144"/>
      <c r="K149" s="144"/>
      <c r="L149" s="144"/>
      <c r="M149" s="144"/>
      <c r="N149" s="144"/>
      <c r="O149" s="144"/>
      <c r="P149" s="144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7">
      <c r="A150" s="140" t="s">
        <v>7</v>
      </c>
      <c r="B150" s="149" t="s">
        <v>378</v>
      </c>
      <c r="C150" s="139"/>
      <c r="D150" s="142" t="s">
        <v>107</v>
      </c>
      <c r="E150" s="4">
        <v>3.77</v>
      </c>
      <c r="F150" s="51">
        <f t="shared" si="0"/>
        <v>5.4740400000000005</v>
      </c>
      <c r="G150" s="143">
        <f t="shared" si="1"/>
        <v>8.4598800000000001</v>
      </c>
      <c r="H150" s="12"/>
      <c r="I150" s="7" t="s">
        <v>139</v>
      </c>
      <c r="J150" s="144"/>
      <c r="K150" s="144"/>
      <c r="L150" s="144"/>
      <c r="M150" s="144"/>
      <c r="N150" s="144"/>
      <c r="O150" s="144"/>
      <c r="P150" s="144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7">
      <c r="A151" s="140" t="s">
        <v>7</v>
      </c>
      <c r="B151" s="149" t="s">
        <v>285</v>
      </c>
      <c r="C151" s="139"/>
      <c r="D151" s="142" t="s">
        <v>107</v>
      </c>
      <c r="E151" s="4">
        <v>4.32</v>
      </c>
      <c r="F151" s="51">
        <f t="shared" si="0"/>
        <v>6.2726400000000018</v>
      </c>
      <c r="G151" s="143">
        <f t="shared" si="1"/>
        <v>9.6940800000000014</v>
      </c>
      <c r="H151" s="12"/>
      <c r="I151" s="7" t="s">
        <v>139</v>
      </c>
      <c r="J151" s="144"/>
      <c r="K151" s="144"/>
      <c r="L151" s="144"/>
      <c r="M151" s="144"/>
      <c r="N151" s="144"/>
      <c r="O151" s="144"/>
      <c r="P151" s="144"/>
      <c r="Q151" s="9"/>
      <c r="R151" s="9"/>
      <c r="S151" s="9"/>
      <c r="T151" s="9"/>
      <c r="U151" s="9"/>
      <c r="V151" s="9"/>
      <c r="W151" s="9"/>
      <c r="X151" s="9"/>
      <c r="Y151" s="9"/>
      <c r="Z151" s="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4A86E8"/>
    <outlinePr summaryBelow="0" summaryRight="0"/>
  </sheetPr>
  <dimension ref="A1:R201"/>
  <sheetViews>
    <sheetView topLeftCell="A23" workbookViewId="0">
      <selection activeCell="J21" sqref="J21"/>
    </sheetView>
  </sheetViews>
  <sheetFormatPr baseColWidth="10" defaultColWidth="12.6640625" defaultRowHeight="15.75" customHeight="1"/>
  <cols>
    <col min="1" max="1" width="18" customWidth="1"/>
    <col min="2" max="2" width="74.33203125" customWidth="1"/>
    <col min="3" max="3" width="0.33203125" customWidth="1"/>
    <col min="5" max="6" width="0.33203125" customWidth="1"/>
    <col min="7" max="7" width="38.1640625" customWidth="1"/>
    <col min="10" max="10" width="17.33203125" customWidth="1"/>
    <col min="12" max="13" width="18.1640625" customWidth="1"/>
    <col min="14" max="14" width="14.6640625" customWidth="1"/>
    <col min="15" max="15" width="14.1640625" customWidth="1"/>
  </cols>
  <sheetData>
    <row r="1" spans="1:18" ht="15.75" customHeight="1">
      <c r="A1" s="9"/>
      <c r="B1" s="9"/>
      <c r="C1" s="9"/>
      <c r="D1" s="9"/>
      <c r="E1" s="9"/>
      <c r="F1" s="9"/>
      <c r="G1" s="9"/>
      <c r="H1" s="9"/>
      <c r="I1" s="9"/>
      <c r="J1" s="8"/>
      <c r="K1" s="9"/>
      <c r="L1" s="9"/>
      <c r="M1" s="9"/>
      <c r="N1" s="9"/>
      <c r="O1" s="9"/>
      <c r="P1" s="9"/>
      <c r="Q1" s="9"/>
      <c r="R1" s="9"/>
    </row>
    <row r="2" spans="1:18" ht="15.75" customHeight="1">
      <c r="A2" s="9"/>
      <c r="B2" s="9"/>
      <c r="C2" s="9"/>
      <c r="D2" s="9"/>
      <c r="E2" s="9"/>
      <c r="F2" s="9"/>
      <c r="G2" s="9"/>
      <c r="H2" s="9"/>
      <c r="I2" s="9"/>
      <c r="J2" s="8"/>
      <c r="K2" s="9"/>
      <c r="L2" s="9"/>
      <c r="M2" s="9"/>
      <c r="N2" s="9"/>
      <c r="O2" s="9"/>
      <c r="P2" s="9"/>
      <c r="Q2" s="9"/>
      <c r="R2" s="9"/>
    </row>
    <row r="3" spans="1:18" ht="15.75" customHeight="1">
      <c r="A3" s="9"/>
      <c r="B3" s="9"/>
      <c r="C3" s="9"/>
      <c r="D3" s="9"/>
      <c r="E3" s="9"/>
      <c r="F3" s="9"/>
      <c r="G3" s="9"/>
      <c r="H3" s="9"/>
      <c r="I3" s="9"/>
      <c r="J3" s="8"/>
      <c r="K3" s="9"/>
      <c r="L3" s="9"/>
      <c r="M3" s="9"/>
      <c r="N3" s="9"/>
      <c r="O3" s="9"/>
      <c r="P3" s="9"/>
      <c r="Q3" s="9"/>
      <c r="R3" s="9"/>
    </row>
    <row r="4" spans="1:18" ht="15.75" customHeight="1">
      <c r="A4" s="9"/>
      <c r="B4" s="9"/>
      <c r="C4" s="9"/>
      <c r="D4" s="9"/>
      <c r="E4" s="9"/>
      <c r="F4" s="9"/>
      <c r="G4" s="9"/>
      <c r="H4" s="9"/>
      <c r="I4" s="9"/>
      <c r="J4" s="8"/>
      <c r="K4" s="9"/>
      <c r="L4" s="9"/>
      <c r="M4" s="9"/>
      <c r="N4" s="9"/>
      <c r="O4" s="9"/>
      <c r="P4" s="9"/>
      <c r="Q4" s="9"/>
      <c r="R4" s="9"/>
    </row>
    <row r="5" spans="1:18" ht="15.75" customHeight="1">
      <c r="A5" s="9"/>
      <c r="B5" s="9"/>
      <c r="C5" s="9"/>
      <c r="D5" s="9"/>
      <c r="E5" s="9"/>
      <c r="F5" s="9"/>
      <c r="G5" s="9"/>
      <c r="H5" s="9"/>
      <c r="I5" s="9"/>
      <c r="J5" s="8"/>
      <c r="K5" s="9"/>
      <c r="L5" s="9"/>
      <c r="M5" s="9"/>
      <c r="N5" s="9"/>
      <c r="O5" s="9"/>
      <c r="P5" s="9"/>
      <c r="Q5" s="9"/>
      <c r="R5" s="9"/>
    </row>
    <row r="6" spans="1:18" ht="15.75" customHeight="1">
      <c r="A6" s="9"/>
      <c r="B6" s="9"/>
      <c r="C6" s="9"/>
      <c r="D6" s="9"/>
      <c r="E6" s="9"/>
      <c r="F6" s="9"/>
      <c r="G6" s="9"/>
      <c r="H6" s="9"/>
      <c r="I6" s="9"/>
      <c r="J6" s="8"/>
      <c r="K6" s="9"/>
      <c r="L6" s="9"/>
      <c r="M6" s="9"/>
      <c r="N6" s="9"/>
      <c r="O6" s="9"/>
      <c r="P6" s="9"/>
      <c r="Q6" s="9"/>
      <c r="R6" s="9"/>
    </row>
    <row r="7" spans="1:18" ht="15.75" customHeight="1">
      <c r="A7" s="9"/>
      <c r="B7" s="9"/>
      <c r="C7" s="9"/>
      <c r="D7" s="9"/>
      <c r="E7" s="9"/>
      <c r="F7" s="9"/>
      <c r="G7" s="9"/>
      <c r="H7" s="9"/>
      <c r="I7" s="9"/>
      <c r="J7" s="8"/>
      <c r="K7" s="9"/>
      <c r="L7" s="9"/>
      <c r="M7" s="9"/>
      <c r="N7" s="9"/>
      <c r="O7" s="9"/>
      <c r="P7" s="9"/>
      <c r="Q7" s="9"/>
      <c r="R7" s="9"/>
    </row>
    <row r="8" spans="1:18" ht="15.75" customHeight="1">
      <c r="A8" s="9"/>
      <c r="B8" s="9"/>
      <c r="C8" s="9"/>
      <c r="D8" s="9"/>
      <c r="E8" s="9"/>
      <c r="F8" s="9"/>
      <c r="G8" s="9"/>
      <c r="H8" s="9"/>
      <c r="I8" s="9"/>
      <c r="J8" s="8"/>
      <c r="K8" s="9"/>
      <c r="L8" s="9"/>
      <c r="M8" s="9"/>
      <c r="N8" s="9"/>
      <c r="O8" s="9"/>
      <c r="P8" s="9"/>
      <c r="Q8" s="9"/>
      <c r="R8" s="9"/>
    </row>
    <row r="9" spans="1:18" ht="15.75" customHeight="1">
      <c r="A9" s="9"/>
      <c r="B9" s="9"/>
      <c r="C9" s="9"/>
      <c r="D9" s="9"/>
      <c r="E9" s="9"/>
      <c r="F9" s="9"/>
      <c r="G9" s="9"/>
      <c r="H9" s="9"/>
      <c r="I9" s="9"/>
      <c r="J9" s="8"/>
      <c r="K9" s="9"/>
      <c r="L9" s="9"/>
      <c r="M9" s="9"/>
      <c r="N9" s="9"/>
      <c r="O9" s="9"/>
      <c r="P9" s="9"/>
      <c r="Q9" s="9"/>
      <c r="R9" s="9"/>
    </row>
    <row r="10" spans="1:18" ht="29" customHeight="1">
      <c r="A10" s="9"/>
      <c r="B10" s="9"/>
      <c r="C10" s="9"/>
      <c r="D10" s="9"/>
      <c r="E10" s="9"/>
      <c r="F10" s="9"/>
      <c r="G10" s="9"/>
      <c r="H10" s="9"/>
      <c r="I10" s="9"/>
      <c r="J10" s="8"/>
      <c r="K10" s="9"/>
      <c r="L10" s="9"/>
      <c r="M10" s="9"/>
      <c r="N10" s="9"/>
      <c r="O10" s="9"/>
      <c r="P10" s="9"/>
      <c r="Q10" s="9"/>
      <c r="R10" s="9"/>
    </row>
    <row r="11" spans="1:18" ht="54" customHeight="1">
      <c r="A11" s="9"/>
      <c r="B11" s="9"/>
      <c r="C11" s="9"/>
      <c r="D11" s="9"/>
      <c r="E11" s="9"/>
      <c r="F11" s="9"/>
      <c r="G11" s="9"/>
      <c r="H11" s="9"/>
      <c r="I11" s="9"/>
      <c r="J11" s="8"/>
      <c r="K11" s="163" t="s">
        <v>8</v>
      </c>
      <c r="L11" s="9"/>
      <c r="M11" s="9"/>
      <c r="N11" s="9"/>
      <c r="O11" s="9"/>
      <c r="P11" s="9"/>
      <c r="Q11" s="9"/>
      <c r="R11" s="9"/>
    </row>
    <row r="12" spans="1:18" ht="15.75" customHeight="1">
      <c r="A12" s="9"/>
      <c r="B12" s="9"/>
      <c r="C12" s="9"/>
      <c r="D12" s="9"/>
      <c r="E12" s="9"/>
      <c r="F12" s="9"/>
      <c r="G12" s="9"/>
      <c r="H12" s="9"/>
      <c r="I12" s="9"/>
      <c r="J12" s="8"/>
      <c r="K12" s="9"/>
      <c r="L12" s="9"/>
      <c r="M12" s="9"/>
      <c r="N12" s="9"/>
      <c r="O12" s="9"/>
      <c r="P12" s="9"/>
      <c r="Q12" s="9"/>
      <c r="R12" s="9"/>
    </row>
    <row r="13" spans="1:18" ht="15.75" customHeight="1">
      <c r="A13" s="9"/>
      <c r="B13" s="9"/>
      <c r="C13" s="9"/>
      <c r="D13" s="9"/>
      <c r="E13" s="9"/>
      <c r="F13" s="9"/>
      <c r="G13" s="9"/>
      <c r="H13" s="9"/>
      <c r="I13" s="9"/>
      <c r="J13" s="8"/>
      <c r="K13" s="9"/>
      <c r="L13" s="9"/>
      <c r="M13" s="9"/>
      <c r="N13" s="9"/>
      <c r="O13" s="9"/>
      <c r="P13" s="9"/>
      <c r="Q13" s="9"/>
      <c r="R13" s="9"/>
    </row>
    <row r="14" spans="1:18" ht="15.75" customHeight="1">
      <c r="A14" s="9"/>
      <c r="B14" s="9"/>
      <c r="C14" s="9"/>
      <c r="D14" s="9"/>
      <c r="E14" s="9"/>
      <c r="F14" s="9"/>
      <c r="G14" s="9"/>
      <c r="H14" s="9"/>
      <c r="I14" s="9"/>
      <c r="J14" s="8"/>
      <c r="K14" s="9"/>
      <c r="L14" s="9"/>
      <c r="M14" s="9"/>
      <c r="N14" s="9"/>
      <c r="O14" s="9"/>
      <c r="P14" s="9"/>
      <c r="Q14" s="9"/>
      <c r="R14" s="9"/>
    </row>
    <row r="15" spans="1:18" ht="15.75" customHeight="1">
      <c r="A15" s="9"/>
      <c r="B15" s="9"/>
      <c r="C15" s="9"/>
      <c r="D15" s="9"/>
      <c r="E15" s="9"/>
      <c r="F15" s="9"/>
      <c r="G15" s="9"/>
      <c r="H15" s="9"/>
      <c r="I15" s="9"/>
      <c r="J15" s="8"/>
      <c r="K15" s="9"/>
      <c r="L15" s="9"/>
      <c r="M15" s="9"/>
      <c r="N15" s="9"/>
      <c r="O15" s="9"/>
      <c r="P15" s="9"/>
      <c r="Q15" s="9"/>
      <c r="R15" s="9"/>
    </row>
    <row r="16" spans="1:18" ht="15.75" customHeight="1">
      <c r="A16" s="9"/>
      <c r="B16" s="9"/>
      <c r="C16" s="9"/>
      <c r="D16" s="9"/>
      <c r="E16" s="9"/>
      <c r="F16" s="9"/>
      <c r="G16" s="9"/>
      <c r="H16" s="9"/>
      <c r="I16" s="9"/>
      <c r="J16" s="8"/>
      <c r="K16" s="9"/>
      <c r="L16" s="9"/>
      <c r="M16" s="9"/>
      <c r="N16" s="9"/>
      <c r="O16" s="9"/>
      <c r="P16" s="9"/>
      <c r="Q16" s="9"/>
      <c r="R16" s="9"/>
    </row>
    <row r="17" spans="1:18" ht="15.75" customHeight="1">
      <c r="A17" s="9"/>
      <c r="B17" s="9"/>
      <c r="C17" s="9"/>
      <c r="D17" s="9"/>
      <c r="E17" s="9"/>
      <c r="F17" s="9"/>
      <c r="G17" s="9"/>
      <c r="H17" s="9"/>
      <c r="I17" s="9"/>
      <c r="J17" s="8"/>
      <c r="K17" s="9"/>
      <c r="L17" s="9"/>
      <c r="M17" s="9"/>
      <c r="N17" s="9"/>
      <c r="O17" s="9"/>
      <c r="P17" s="9"/>
      <c r="Q17" s="9"/>
      <c r="R17" s="9"/>
    </row>
    <row r="18" spans="1:18" ht="15.75" customHeight="1">
      <c r="A18" s="9"/>
      <c r="B18" s="9"/>
      <c r="C18" s="9"/>
      <c r="D18" s="9"/>
      <c r="E18" s="9"/>
      <c r="F18" s="9"/>
      <c r="G18" s="9"/>
      <c r="H18" s="9"/>
      <c r="I18" s="9"/>
      <c r="J18" s="8"/>
      <c r="K18" s="9"/>
      <c r="L18" s="9"/>
      <c r="M18" s="9"/>
      <c r="N18" s="9"/>
      <c r="O18" s="9"/>
      <c r="P18" s="9"/>
      <c r="Q18" s="9"/>
      <c r="R18" s="9"/>
    </row>
    <row r="19" spans="1:18" ht="15.75" customHeight="1">
      <c r="A19" s="9"/>
      <c r="B19" s="9"/>
      <c r="C19" s="9"/>
      <c r="D19" s="9"/>
      <c r="E19" s="9"/>
      <c r="F19" s="9"/>
      <c r="G19" s="9"/>
      <c r="H19" s="163"/>
      <c r="I19" s="9"/>
      <c r="J19" s="8"/>
      <c r="K19" s="9"/>
      <c r="L19" s="9"/>
      <c r="M19" s="9"/>
      <c r="N19" s="9"/>
      <c r="O19" s="9"/>
      <c r="P19" s="9"/>
      <c r="Q19" s="9"/>
      <c r="R19" s="9"/>
    </row>
    <row r="20" spans="1:18" ht="15.75" customHeight="1">
      <c r="A20" s="9"/>
      <c r="B20" s="9"/>
      <c r="C20" s="9"/>
      <c r="D20" s="9"/>
      <c r="E20" s="9"/>
      <c r="F20" s="9"/>
      <c r="G20" s="9"/>
      <c r="H20" s="9"/>
      <c r="I20" s="9"/>
      <c r="J20" s="8"/>
      <c r="K20" s="9"/>
      <c r="L20" s="9"/>
      <c r="M20" s="9"/>
      <c r="N20" s="9"/>
      <c r="O20" s="9"/>
      <c r="P20" s="9"/>
      <c r="Q20" s="9"/>
      <c r="R20" s="9"/>
    </row>
    <row r="21" spans="1:18" ht="15.75" customHeight="1">
      <c r="A21" s="9"/>
      <c r="B21" s="9"/>
      <c r="C21" s="9"/>
      <c r="D21" s="9"/>
      <c r="E21" s="9"/>
      <c r="F21" s="9"/>
      <c r="G21" s="9"/>
      <c r="H21" s="9"/>
      <c r="I21" s="9"/>
      <c r="J21" s="8"/>
      <c r="K21" s="9"/>
      <c r="L21" s="9"/>
      <c r="M21" s="9"/>
      <c r="N21" s="9"/>
      <c r="O21" s="9"/>
      <c r="P21" s="9"/>
      <c r="Q21" s="9"/>
      <c r="R21" s="9"/>
    </row>
    <row r="22" spans="1:18" ht="15.75" customHeight="1">
      <c r="A22" s="9"/>
      <c r="B22" s="9"/>
      <c r="C22" s="9"/>
      <c r="D22" s="9"/>
      <c r="E22" s="9"/>
      <c r="F22" s="9"/>
      <c r="G22" s="9"/>
      <c r="H22" s="9"/>
      <c r="I22" s="9"/>
      <c r="J22" s="8"/>
      <c r="K22" s="9"/>
      <c r="L22" s="9"/>
      <c r="M22" s="9"/>
      <c r="N22" s="9"/>
      <c r="O22" s="9"/>
      <c r="P22" s="9"/>
      <c r="Q22" s="9"/>
      <c r="R22" s="9"/>
    </row>
    <row r="23" spans="1:18" ht="15.75" customHeight="1">
      <c r="A23" s="9"/>
      <c r="B23" s="9"/>
      <c r="C23" s="9"/>
      <c r="D23" s="9"/>
      <c r="E23" s="9"/>
      <c r="F23" s="9"/>
      <c r="G23" s="9"/>
      <c r="H23" s="9"/>
      <c r="I23" s="9"/>
      <c r="J23" s="8"/>
      <c r="K23" s="9"/>
      <c r="L23" s="9"/>
      <c r="M23" s="9"/>
      <c r="N23" s="9"/>
      <c r="O23" s="9"/>
      <c r="P23" s="9"/>
      <c r="Q23" s="9"/>
      <c r="R23" s="9"/>
    </row>
    <row r="24" spans="1:18" ht="15.75" customHeight="1">
      <c r="A24" s="9"/>
      <c r="B24" s="9"/>
      <c r="C24" s="9"/>
      <c r="D24" s="9"/>
      <c r="E24" s="9"/>
      <c r="F24" s="9"/>
      <c r="G24" s="9"/>
      <c r="H24" s="9"/>
      <c r="I24" s="9"/>
      <c r="J24" s="8"/>
      <c r="K24" s="9"/>
      <c r="L24" s="9"/>
      <c r="M24" s="9"/>
      <c r="N24" s="9"/>
      <c r="O24" s="9"/>
      <c r="P24" s="9"/>
      <c r="Q24" s="9"/>
      <c r="R24" s="9"/>
    </row>
    <row r="25" spans="1:18" ht="15.75" customHeight="1">
      <c r="A25" s="9"/>
      <c r="B25" s="9"/>
      <c r="C25" s="9"/>
      <c r="D25" s="9"/>
      <c r="E25" s="9"/>
      <c r="F25" s="9"/>
      <c r="G25" s="9"/>
      <c r="H25" s="9"/>
      <c r="I25" s="9"/>
      <c r="J25" s="8"/>
      <c r="K25" s="9"/>
      <c r="L25" s="9"/>
      <c r="M25" s="9"/>
      <c r="N25" s="9"/>
      <c r="O25" s="9"/>
      <c r="P25" s="9"/>
      <c r="Q25" s="9"/>
      <c r="R25" s="9"/>
    </row>
    <row r="26" spans="1:18" ht="15.75" customHeight="1">
      <c r="A26" s="9"/>
      <c r="B26" s="9"/>
      <c r="C26" s="9"/>
      <c r="D26" s="9"/>
      <c r="E26" s="9"/>
      <c r="F26" s="9"/>
      <c r="G26" s="9"/>
      <c r="H26" s="9"/>
      <c r="I26" s="9"/>
      <c r="J26" s="8"/>
      <c r="K26" s="9"/>
      <c r="L26" s="9"/>
      <c r="M26" s="9"/>
      <c r="N26" s="9"/>
      <c r="O26" s="9"/>
      <c r="P26" s="9"/>
      <c r="Q26" s="9"/>
      <c r="R26" s="9"/>
    </row>
    <row r="27" spans="1:18" ht="15.75" customHeight="1">
      <c r="A27" s="9"/>
      <c r="B27" s="9"/>
      <c r="C27" s="9"/>
      <c r="D27" s="9"/>
      <c r="E27" s="9"/>
      <c r="F27" s="9"/>
      <c r="G27" s="9"/>
      <c r="H27" s="9"/>
      <c r="I27" s="9"/>
      <c r="J27" s="8"/>
      <c r="K27" s="9"/>
      <c r="L27" s="9"/>
      <c r="M27" s="9"/>
      <c r="N27" s="9"/>
      <c r="O27" s="9"/>
      <c r="P27" s="9"/>
      <c r="Q27" s="9"/>
      <c r="R27" s="9"/>
    </row>
    <row r="28" spans="1:18" ht="15.75" customHeight="1">
      <c r="A28" s="9"/>
      <c r="B28" s="9"/>
      <c r="C28" s="9"/>
      <c r="D28" s="9"/>
      <c r="E28" s="9"/>
      <c r="F28" s="9"/>
      <c r="G28" s="9"/>
      <c r="H28" s="9"/>
      <c r="I28" s="9"/>
      <c r="J28" s="8"/>
      <c r="K28" s="9"/>
      <c r="L28" s="9"/>
      <c r="M28" s="9"/>
      <c r="N28" s="9"/>
      <c r="O28" s="9"/>
      <c r="P28" s="9"/>
      <c r="Q28" s="9"/>
      <c r="R28" s="9"/>
    </row>
    <row r="29" spans="1:18" ht="15.75" customHeight="1">
      <c r="A29" s="9"/>
      <c r="B29" s="9"/>
      <c r="C29" s="9"/>
      <c r="D29" s="9"/>
      <c r="E29" s="9"/>
      <c r="F29" s="9"/>
      <c r="G29" s="9"/>
      <c r="H29" s="9"/>
      <c r="I29" s="9"/>
      <c r="J29" s="8"/>
      <c r="K29" s="9"/>
      <c r="L29" s="9"/>
      <c r="M29" s="9"/>
      <c r="N29" s="9"/>
      <c r="O29" s="9"/>
      <c r="P29" s="9"/>
      <c r="Q29" s="9"/>
      <c r="R29" s="9"/>
    </row>
    <row r="30" spans="1:18">
      <c r="A30" s="40" t="s">
        <v>37</v>
      </c>
      <c r="B30" s="41" t="s">
        <v>38</v>
      </c>
      <c r="C30" s="15" t="s">
        <v>39</v>
      </c>
      <c r="D30" s="42" t="s">
        <v>40</v>
      </c>
      <c r="E30" s="4"/>
      <c r="F30" s="4" t="s">
        <v>41</v>
      </c>
      <c r="G30" s="43" t="s">
        <v>42</v>
      </c>
      <c r="H30" s="44"/>
      <c r="I30" s="45" t="s">
        <v>43</v>
      </c>
      <c r="J30" s="45" t="s">
        <v>44</v>
      </c>
      <c r="K30" s="45" t="s">
        <v>45</v>
      </c>
      <c r="L30" s="45" t="s">
        <v>46</v>
      </c>
      <c r="M30" s="45" t="s">
        <v>47</v>
      </c>
      <c r="N30" s="45" t="s">
        <v>48</v>
      </c>
      <c r="O30" s="45" t="s">
        <v>49</v>
      </c>
      <c r="P30" s="45" t="s">
        <v>50</v>
      </c>
      <c r="Q30" s="45" t="s">
        <v>51</v>
      </c>
      <c r="R30" s="46"/>
    </row>
    <row r="31" spans="1:18" ht="15.75" customHeight="1">
      <c r="A31" s="164" t="s">
        <v>379</v>
      </c>
      <c r="B31" s="165" t="s">
        <v>380</v>
      </c>
      <c r="C31" s="42"/>
      <c r="D31" s="166" t="s">
        <v>90</v>
      </c>
      <c r="E31" s="66">
        <v>19.95</v>
      </c>
      <c r="F31" s="51">
        <f t="shared" ref="F31:F201" si="0">E31*1.1*1.2*1.1</f>
        <v>28.967400000000001</v>
      </c>
      <c r="G31" s="167">
        <f t="shared" ref="G31:G201" si="1">E31*1.1*1.2*1.7</f>
        <v>44.767800000000001</v>
      </c>
      <c r="H31" s="168"/>
      <c r="I31" s="169" t="s">
        <v>54</v>
      </c>
      <c r="J31" s="170"/>
      <c r="K31" s="170"/>
      <c r="L31" s="56"/>
      <c r="M31" s="56"/>
      <c r="N31" s="56"/>
      <c r="O31" s="8"/>
      <c r="P31" s="54"/>
      <c r="Q31" s="57"/>
      <c r="R31" s="92"/>
    </row>
    <row r="32" spans="1:18" ht="15.75" customHeight="1">
      <c r="A32" s="164" t="s">
        <v>379</v>
      </c>
      <c r="B32" s="165" t="s">
        <v>381</v>
      </c>
      <c r="C32" s="42"/>
      <c r="D32" s="166" t="s">
        <v>90</v>
      </c>
      <c r="E32" s="66">
        <v>19.95</v>
      </c>
      <c r="F32" s="51">
        <f t="shared" si="0"/>
        <v>28.967400000000001</v>
      </c>
      <c r="G32" s="167">
        <f t="shared" si="1"/>
        <v>44.767800000000001</v>
      </c>
      <c r="H32" s="168"/>
      <c r="I32" s="169" t="s">
        <v>54</v>
      </c>
      <c r="J32" s="170"/>
      <c r="K32" s="170"/>
      <c r="L32" s="56"/>
      <c r="M32" s="56"/>
      <c r="N32" s="56"/>
      <c r="O32" s="8"/>
      <c r="P32" s="54"/>
      <c r="Q32" s="57"/>
      <c r="R32" s="92"/>
    </row>
    <row r="33" spans="1:18" ht="15.75" customHeight="1">
      <c r="A33" s="164" t="s">
        <v>379</v>
      </c>
      <c r="B33" s="165" t="s">
        <v>382</v>
      </c>
      <c r="C33" s="42"/>
      <c r="D33" s="166" t="s">
        <v>63</v>
      </c>
      <c r="E33" s="66">
        <v>5.75</v>
      </c>
      <c r="F33" s="51">
        <f t="shared" si="0"/>
        <v>8.3490000000000002</v>
      </c>
      <c r="G33" s="167">
        <f t="shared" si="1"/>
        <v>12.902999999999999</v>
      </c>
      <c r="H33" s="168"/>
      <c r="I33" s="169" t="s">
        <v>54</v>
      </c>
      <c r="J33" s="170"/>
      <c r="K33" s="170"/>
      <c r="L33" s="56"/>
      <c r="M33" s="56"/>
      <c r="N33" s="56"/>
      <c r="O33" s="8"/>
      <c r="P33" s="54"/>
      <c r="Q33" s="57"/>
      <c r="R33" s="92"/>
    </row>
    <row r="34" spans="1:18" ht="15.75" customHeight="1">
      <c r="A34" s="164" t="s">
        <v>379</v>
      </c>
      <c r="B34" s="165" t="s">
        <v>383</v>
      </c>
      <c r="C34" s="42"/>
      <c r="D34" s="166" t="s">
        <v>63</v>
      </c>
      <c r="E34" s="66">
        <v>4.95</v>
      </c>
      <c r="F34" s="51">
        <f t="shared" si="0"/>
        <v>7.1874000000000002</v>
      </c>
      <c r="G34" s="167">
        <f t="shared" si="1"/>
        <v>11.107799999999999</v>
      </c>
      <c r="H34" s="168"/>
      <c r="I34" s="169" t="s">
        <v>54</v>
      </c>
      <c r="J34" s="170"/>
      <c r="K34" s="170"/>
      <c r="L34" s="56"/>
      <c r="M34" s="56"/>
      <c r="N34" s="56"/>
      <c r="O34" s="8"/>
      <c r="P34" s="54"/>
      <c r="Q34" s="57"/>
      <c r="R34" s="92"/>
    </row>
    <row r="35" spans="1:18" ht="15.75" customHeight="1">
      <c r="A35" s="164" t="s">
        <v>379</v>
      </c>
      <c r="B35" s="165" t="s">
        <v>384</v>
      </c>
      <c r="C35" s="42"/>
      <c r="D35" s="166" t="s">
        <v>175</v>
      </c>
      <c r="E35" s="66">
        <v>19.95</v>
      </c>
      <c r="F35" s="51">
        <f t="shared" si="0"/>
        <v>28.967400000000001</v>
      </c>
      <c r="G35" s="167">
        <f t="shared" si="1"/>
        <v>44.767800000000001</v>
      </c>
      <c r="H35" s="168"/>
      <c r="I35" s="169" t="s">
        <v>54</v>
      </c>
      <c r="J35" s="170"/>
      <c r="K35" s="170"/>
      <c r="L35" s="56"/>
      <c r="M35" s="56"/>
      <c r="N35" s="56"/>
      <c r="O35" s="8"/>
      <c r="P35" s="54"/>
      <c r="Q35" s="57"/>
      <c r="R35" s="92"/>
    </row>
    <row r="36" spans="1:18" ht="15.75" customHeight="1">
      <c r="A36" s="164" t="s">
        <v>379</v>
      </c>
      <c r="B36" s="165" t="s">
        <v>385</v>
      </c>
      <c r="C36" s="42"/>
      <c r="D36" s="166" t="s">
        <v>175</v>
      </c>
      <c r="E36" s="66">
        <v>19.95</v>
      </c>
      <c r="F36" s="51">
        <f t="shared" si="0"/>
        <v>28.967400000000001</v>
      </c>
      <c r="G36" s="167">
        <f t="shared" si="1"/>
        <v>44.767800000000001</v>
      </c>
      <c r="H36" s="168"/>
      <c r="I36" s="169" t="s">
        <v>54</v>
      </c>
      <c r="J36" s="170"/>
      <c r="K36" s="170"/>
      <c r="L36" s="56"/>
      <c r="M36" s="56"/>
      <c r="N36" s="56"/>
      <c r="O36" s="8"/>
      <c r="P36" s="54"/>
      <c r="Q36" s="57"/>
      <c r="R36" s="92"/>
    </row>
    <row r="37" spans="1:18" ht="15.75" customHeight="1">
      <c r="A37" s="164" t="s">
        <v>379</v>
      </c>
      <c r="B37" s="165" t="s">
        <v>386</v>
      </c>
      <c r="C37" s="42"/>
      <c r="D37" s="166" t="s">
        <v>175</v>
      </c>
      <c r="E37" s="66">
        <v>19.95</v>
      </c>
      <c r="F37" s="51">
        <f t="shared" si="0"/>
        <v>28.967400000000001</v>
      </c>
      <c r="G37" s="167">
        <f t="shared" si="1"/>
        <v>44.767800000000001</v>
      </c>
      <c r="H37" s="168"/>
      <c r="I37" s="169" t="s">
        <v>54</v>
      </c>
      <c r="J37" s="170"/>
      <c r="K37" s="170"/>
      <c r="L37" s="56"/>
      <c r="M37" s="56"/>
      <c r="N37" s="56"/>
      <c r="O37" s="8"/>
      <c r="P37" s="54"/>
      <c r="Q37" s="57"/>
      <c r="R37" s="92"/>
    </row>
    <row r="38" spans="1:18" ht="15.75" customHeight="1">
      <c r="A38" s="164" t="s">
        <v>379</v>
      </c>
      <c r="B38" s="165" t="s">
        <v>387</v>
      </c>
      <c r="C38" s="42"/>
      <c r="D38" s="166" t="s">
        <v>175</v>
      </c>
      <c r="E38" s="66">
        <v>19.95</v>
      </c>
      <c r="F38" s="51">
        <f t="shared" si="0"/>
        <v>28.967400000000001</v>
      </c>
      <c r="G38" s="167">
        <f t="shared" si="1"/>
        <v>44.767800000000001</v>
      </c>
      <c r="H38" s="168"/>
      <c r="I38" s="169" t="s">
        <v>54</v>
      </c>
      <c r="J38" s="170"/>
      <c r="K38" s="170"/>
      <c r="L38" s="56"/>
      <c r="M38" s="56"/>
      <c r="N38" s="56"/>
      <c r="O38" s="8"/>
      <c r="P38" s="54"/>
      <c r="Q38" s="57"/>
      <c r="R38" s="92"/>
    </row>
    <row r="39" spans="1:18" ht="15.75" customHeight="1">
      <c r="A39" s="164" t="s">
        <v>379</v>
      </c>
      <c r="B39" s="165" t="s">
        <v>388</v>
      </c>
      <c r="C39" s="42"/>
      <c r="D39" s="166" t="s">
        <v>389</v>
      </c>
      <c r="E39" s="66">
        <v>49.95</v>
      </c>
      <c r="F39" s="51">
        <f t="shared" si="0"/>
        <v>72.527400000000014</v>
      </c>
      <c r="G39" s="167">
        <f t="shared" si="1"/>
        <v>112.08780000000002</v>
      </c>
      <c r="H39" s="168"/>
      <c r="I39" s="169" t="s">
        <v>54</v>
      </c>
      <c r="J39" s="170"/>
      <c r="K39" s="170"/>
      <c r="L39" s="56"/>
      <c r="M39" s="56"/>
      <c r="N39" s="56"/>
      <c r="O39" s="8"/>
      <c r="P39" s="54"/>
      <c r="Q39" s="57"/>
      <c r="R39" s="92"/>
    </row>
    <row r="40" spans="1:18" ht="15.75" customHeight="1">
      <c r="A40" s="164" t="s">
        <v>379</v>
      </c>
      <c r="B40" s="165" t="s">
        <v>390</v>
      </c>
      <c r="C40" s="42"/>
      <c r="D40" s="166" t="s">
        <v>175</v>
      </c>
      <c r="E40" s="66">
        <v>24.95</v>
      </c>
      <c r="F40" s="51">
        <f t="shared" si="0"/>
        <v>36.227400000000003</v>
      </c>
      <c r="G40" s="167">
        <f t="shared" si="1"/>
        <v>55.987799999999993</v>
      </c>
      <c r="H40" s="168"/>
      <c r="I40" s="169" t="s">
        <v>54</v>
      </c>
      <c r="J40" s="170"/>
      <c r="K40" s="170"/>
      <c r="L40" s="56"/>
      <c r="M40" s="56"/>
      <c r="N40" s="56"/>
      <c r="O40" s="8"/>
      <c r="P40" s="54"/>
      <c r="Q40" s="57"/>
      <c r="R40" s="92"/>
    </row>
    <row r="41" spans="1:18" ht="15.75" customHeight="1">
      <c r="A41" s="164" t="s">
        <v>379</v>
      </c>
      <c r="B41" s="165" t="s">
        <v>391</v>
      </c>
      <c r="C41" s="42"/>
      <c r="D41" s="166" t="s">
        <v>175</v>
      </c>
      <c r="E41" s="66">
        <v>24.95</v>
      </c>
      <c r="F41" s="51">
        <f t="shared" si="0"/>
        <v>36.227400000000003</v>
      </c>
      <c r="G41" s="167">
        <f t="shared" si="1"/>
        <v>55.987799999999993</v>
      </c>
      <c r="H41" s="168"/>
      <c r="I41" s="169" t="s">
        <v>54</v>
      </c>
      <c r="J41" s="170"/>
      <c r="K41" s="170"/>
      <c r="L41" s="56"/>
      <c r="M41" s="56"/>
      <c r="N41" s="56"/>
      <c r="O41" s="8"/>
      <c r="P41" s="54"/>
      <c r="Q41" s="57"/>
      <c r="R41" s="92"/>
    </row>
    <row r="42" spans="1:18" ht="15.75" customHeight="1">
      <c r="A42" s="164" t="s">
        <v>379</v>
      </c>
      <c r="B42" s="165" t="s">
        <v>392</v>
      </c>
      <c r="C42" s="42"/>
      <c r="D42" s="166" t="s">
        <v>175</v>
      </c>
      <c r="E42" s="66">
        <v>24.95</v>
      </c>
      <c r="F42" s="51">
        <f t="shared" si="0"/>
        <v>36.227400000000003</v>
      </c>
      <c r="G42" s="167">
        <f t="shared" si="1"/>
        <v>55.987799999999993</v>
      </c>
      <c r="H42" s="168"/>
      <c r="I42" s="169" t="s">
        <v>54</v>
      </c>
      <c r="J42" s="170"/>
      <c r="K42" s="170"/>
      <c r="L42" s="56"/>
      <c r="M42" s="56"/>
      <c r="N42" s="56"/>
      <c r="O42" s="8"/>
      <c r="P42" s="54"/>
      <c r="Q42" s="57"/>
      <c r="R42" s="92"/>
    </row>
    <row r="43" spans="1:18" ht="15.75" customHeight="1">
      <c r="A43" s="164" t="s">
        <v>379</v>
      </c>
      <c r="B43" s="165" t="s">
        <v>393</v>
      </c>
      <c r="C43" s="42"/>
      <c r="D43" s="166" t="s">
        <v>175</v>
      </c>
      <c r="E43" s="66">
        <v>19.95</v>
      </c>
      <c r="F43" s="51">
        <f t="shared" si="0"/>
        <v>28.967400000000001</v>
      </c>
      <c r="G43" s="167">
        <f t="shared" si="1"/>
        <v>44.767800000000001</v>
      </c>
      <c r="H43" s="168"/>
      <c r="I43" s="169" t="s">
        <v>54</v>
      </c>
      <c r="J43" s="170"/>
      <c r="K43" s="170"/>
      <c r="L43" s="56"/>
      <c r="M43" s="56"/>
      <c r="N43" s="56"/>
      <c r="O43" s="8"/>
      <c r="P43" s="54"/>
      <c r="Q43" s="57"/>
      <c r="R43" s="92"/>
    </row>
    <row r="44" spans="1:18" ht="15.75" customHeight="1">
      <c r="A44" s="164" t="s">
        <v>379</v>
      </c>
      <c r="B44" s="165" t="s">
        <v>394</v>
      </c>
      <c r="C44" s="42"/>
      <c r="D44" s="166" t="s">
        <v>175</v>
      </c>
      <c r="E44" s="66">
        <v>17.95</v>
      </c>
      <c r="F44" s="51">
        <f t="shared" si="0"/>
        <v>26.063400000000001</v>
      </c>
      <c r="G44" s="167">
        <f t="shared" si="1"/>
        <v>40.279799999999994</v>
      </c>
      <c r="H44" s="168"/>
      <c r="I44" s="169" t="s">
        <v>54</v>
      </c>
      <c r="J44" s="170"/>
      <c r="K44" s="170"/>
      <c r="L44" s="56"/>
      <c r="M44" s="56"/>
      <c r="N44" s="56"/>
      <c r="O44" s="8"/>
      <c r="P44" s="54"/>
      <c r="Q44" s="57"/>
      <c r="R44" s="92"/>
    </row>
    <row r="45" spans="1:18" ht="15.75" customHeight="1">
      <c r="A45" s="164" t="s">
        <v>379</v>
      </c>
      <c r="B45" s="165" t="s">
        <v>395</v>
      </c>
      <c r="C45" s="42"/>
      <c r="D45" s="166" t="s">
        <v>175</v>
      </c>
      <c r="E45" s="66">
        <v>19.95</v>
      </c>
      <c r="F45" s="51">
        <f t="shared" si="0"/>
        <v>28.967400000000001</v>
      </c>
      <c r="G45" s="167">
        <f t="shared" si="1"/>
        <v>44.767800000000001</v>
      </c>
      <c r="H45" s="168"/>
      <c r="I45" s="169" t="s">
        <v>54</v>
      </c>
      <c r="J45" s="170"/>
      <c r="K45" s="170"/>
      <c r="L45" s="56"/>
      <c r="M45" s="56"/>
      <c r="N45" s="56"/>
      <c r="O45" s="8"/>
      <c r="P45" s="54"/>
      <c r="Q45" s="57"/>
      <c r="R45" s="92"/>
    </row>
    <row r="46" spans="1:18" ht="15.75" customHeight="1">
      <c r="A46" s="164" t="s">
        <v>379</v>
      </c>
      <c r="B46" s="165" t="s">
        <v>396</v>
      </c>
      <c r="C46" s="42"/>
      <c r="D46" s="166" t="s">
        <v>175</v>
      </c>
      <c r="E46" s="66">
        <v>21.95</v>
      </c>
      <c r="F46" s="51">
        <f t="shared" si="0"/>
        <v>31.871399999999998</v>
      </c>
      <c r="G46" s="167">
        <f t="shared" si="1"/>
        <v>49.255799999999994</v>
      </c>
      <c r="H46" s="168"/>
      <c r="I46" s="169" t="s">
        <v>54</v>
      </c>
      <c r="J46" s="170"/>
      <c r="K46" s="170"/>
      <c r="L46" s="56"/>
      <c r="M46" s="56"/>
      <c r="N46" s="56"/>
      <c r="O46" s="8"/>
      <c r="P46" s="54"/>
      <c r="Q46" s="57"/>
      <c r="R46" s="92"/>
    </row>
    <row r="47" spans="1:18" ht="25">
      <c r="A47" s="164" t="s">
        <v>379</v>
      </c>
      <c r="B47" s="165" t="s">
        <v>397</v>
      </c>
      <c r="C47" s="42"/>
      <c r="D47" s="166" t="s">
        <v>175</v>
      </c>
      <c r="E47" s="66">
        <v>21.95</v>
      </c>
      <c r="F47" s="51">
        <f t="shared" si="0"/>
        <v>31.871399999999998</v>
      </c>
      <c r="G47" s="167">
        <f t="shared" si="1"/>
        <v>49.255799999999994</v>
      </c>
      <c r="H47" s="168"/>
      <c r="I47" s="169" t="s">
        <v>54</v>
      </c>
      <c r="J47" s="170"/>
      <c r="K47" s="170"/>
      <c r="L47" s="56"/>
      <c r="M47" s="56"/>
      <c r="N47" s="56"/>
      <c r="O47" s="8"/>
      <c r="P47" s="54"/>
      <c r="Q47" s="57"/>
      <c r="R47" s="92"/>
    </row>
    <row r="48" spans="1:18" ht="25">
      <c r="A48" s="164" t="s">
        <v>379</v>
      </c>
      <c r="B48" s="165" t="s">
        <v>398</v>
      </c>
      <c r="C48" s="42"/>
      <c r="D48" s="166" t="s">
        <v>175</v>
      </c>
      <c r="E48" s="66">
        <v>21.95</v>
      </c>
      <c r="F48" s="51">
        <f t="shared" si="0"/>
        <v>31.871399999999998</v>
      </c>
      <c r="G48" s="167">
        <f t="shared" si="1"/>
        <v>49.255799999999994</v>
      </c>
      <c r="H48" s="168"/>
      <c r="I48" s="169" t="s">
        <v>54</v>
      </c>
      <c r="J48" s="170"/>
      <c r="K48" s="170"/>
      <c r="L48" s="56"/>
      <c r="M48" s="56"/>
      <c r="N48" s="56"/>
      <c r="O48" s="8"/>
      <c r="P48" s="54"/>
      <c r="Q48" s="57"/>
      <c r="R48" s="92"/>
    </row>
    <row r="49" spans="1:18" ht="25">
      <c r="A49" s="164" t="s">
        <v>379</v>
      </c>
      <c r="B49" s="165" t="s">
        <v>399</v>
      </c>
      <c r="C49" s="42"/>
      <c r="D49" s="166" t="s">
        <v>175</v>
      </c>
      <c r="E49" s="66">
        <v>21.95</v>
      </c>
      <c r="F49" s="51">
        <f t="shared" si="0"/>
        <v>31.871399999999998</v>
      </c>
      <c r="G49" s="167">
        <f t="shared" si="1"/>
        <v>49.255799999999994</v>
      </c>
      <c r="H49" s="168"/>
      <c r="I49" s="169" t="s">
        <v>54</v>
      </c>
      <c r="J49" s="170"/>
      <c r="K49" s="170"/>
      <c r="L49" s="56"/>
      <c r="M49" s="56"/>
      <c r="N49" s="56"/>
      <c r="O49" s="8"/>
      <c r="P49" s="54"/>
      <c r="Q49" s="57"/>
      <c r="R49" s="92"/>
    </row>
    <row r="50" spans="1:18" ht="25">
      <c r="A50" s="164" t="s">
        <v>379</v>
      </c>
      <c r="B50" s="165" t="s">
        <v>400</v>
      </c>
      <c r="C50" s="42"/>
      <c r="D50" s="166" t="s">
        <v>175</v>
      </c>
      <c r="E50" s="66">
        <v>22.95</v>
      </c>
      <c r="F50" s="51">
        <f t="shared" si="0"/>
        <v>33.323400000000007</v>
      </c>
      <c r="G50" s="167">
        <f t="shared" si="1"/>
        <v>51.4998</v>
      </c>
      <c r="H50" s="168"/>
      <c r="I50" s="169" t="s">
        <v>54</v>
      </c>
      <c r="J50" s="170"/>
      <c r="K50" s="170"/>
      <c r="L50" s="56"/>
      <c r="M50" s="56"/>
      <c r="N50" s="56"/>
      <c r="O50" s="8"/>
      <c r="P50" s="54"/>
      <c r="Q50" s="57"/>
      <c r="R50" s="92"/>
    </row>
    <row r="51" spans="1:18" ht="25">
      <c r="A51" s="164" t="s">
        <v>379</v>
      </c>
      <c r="B51" s="165" t="s">
        <v>401</v>
      </c>
      <c r="C51" s="42"/>
      <c r="D51" s="166" t="s">
        <v>175</v>
      </c>
      <c r="E51" s="66">
        <v>21.95</v>
      </c>
      <c r="F51" s="51">
        <f t="shared" si="0"/>
        <v>31.871399999999998</v>
      </c>
      <c r="G51" s="167">
        <f t="shared" si="1"/>
        <v>49.255799999999994</v>
      </c>
      <c r="H51" s="168"/>
      <c r="I51" s="169" t="s">
        <v>54</v>
      </c>
      <c r="J51" s="170"/>
      <c r="K51" s="170"/>
      <c r="L51" s="56"/>
      <c r="M51" s="56"/>
      <c r="N51" s="56"/>
      <c r="O51" s="8"/>
      <c r="P51" s="54"/>
      <c r="Q51" s="57"/>
      <c r="R51" s="92"/>
    </row>
    <row r="52" spans="1:18" ht="25">
      <c r="A52" s="164" t="s">
        <v>379</v>
      </c>
      <c r="B52" s="165" t="s">
        <v>402</v>
      </c>
      <c r="C52" s="42"/>
      <c r="D52" s="166" t="s">
        <v>175</v>
      </c>
      <c r="E52" s="66">
        <v>17.95</v>
      </c>
      <c r="F52" s="51">
        <f t="shared" si="0"/>
        <v>26.063400000000001</v>
      </c>
      <c r="G52" s="167">
        <f t="shared" si="1"/>
        <v>40.279799999999994</v>
      </c>
      <c r="H52" s="168"/>
      <c r="I52" s="169" t="s">
        <v>54</v>
      </c>
      <c r="J52" s="170"/>
      <c r="K52" s="170"/>
      <c r="L52" s="56"/>
      <c r="M52" s="56"/>
      <c r="N52" s="56"/>
      <c r="O52" s="8"/>
      <c r="P52" s="54"/>
      <c r="Q52" s="57"/>
      <c r="R52" s="92"/>
    </row>
    <row r="53" spans="1:18" ht="25">
      <c r="A53" s="164" t="s">
        <v>379</v>
      </c>
      <c r="B53" s="165" t="s">
        <v>403</v>
      </c>
      <c r="C53" s="42"/>
      <c r="D53" s="166" t="s">
        <v>175</v>
      </c>
      <c r="E53" s="66">
        <v>19.95</v>
      </c>
      <c r="F53" s="51">
        <f t="shared" si="0"/>
        <v>28.967400000000001</v>
      </c>
      <c r="G53" s="167">
        <f t="shared" si="1"/>
        <v>44.767800000000001</v>
      </c>
      <c r="H53" s="168"/>
      <c r="I53" s="169" t="s">
        <v>54</v>
      </c>
      <c r="J53" s="170"/>
      <c r="K53" s="170"/>
      <c r="L53" s="56"/>
      <c r="M53" s="56"/>
      <c r="N53" s="56"/>
      <c r="O53" s="8"/>
      <c r="P53" s="54"/>
      <c r="Q53" s="57"/>
      <c r="R53" s="92"/>
    </row>
    <row r="54" spans="1:18" ht="25">
      <c r="A54" s="164" t="s">
        <v>379</v>
      </c>
      <c r="B54" s="165" t="s">
        <v>404</v>
      </c>
      <c r="C54" s="42"/>
      <c r="D54" s="166" t="s">
        <v>175</v>
      </c>
      <c r="E54" s="66">
        <v>21.95</v>
      </c>
      <c r="F54" s="51">
        <f t="shared" si="0"/>
        <v>31.871399999999998</v>
      </c>
      <c r="G54" s="167">
        <f t="shared" si="1"/>
        <v>49.255799999999994</v>
      </c>
      <c r="H54" s="168"/>
      <c r="I54" s="169" t="s">
        <v>54</v>
      </c>
      <c r="J54" s="170"/>
      <c r="K54" s="170"/>
      <c r="L54" s="56"/>
      <c r="M54" s="56"/>
      <c r="N54" s="56"/>
      <c r="O54" s="8"/>
      <c r="P54" s="54"/>
      <c r="Q54" s="57"/>
      <c r="R54" s="92"/>
    </row>
    <row r="55" spans="1:18" ht="25">
      <c r="A55" s="164" t="s">
        <v>379</v>
      </c>
      <c r="B55" s="165" t="s">
        <v>405</v>
      </c>
      <c r="C55" s="42"/>
      <c r="D55" s="166" t="s">
        <v>175</v>
      </c>
      <c r="E55" s="66">
        <v>21.95</v>
      </c>
      <c r="F55" s="51">
        <f t="shared" si="0"/>
        <v>31.871399999999998</v>
      </c>
      <c r="G55" s="167">
        <f t="shared" si="1"/>
        <v>49.255799999999994</v>
      </c>
      <c r="H55" s="168"/>
      <c r="I55" s="169" t="s">
        <v>54</v>
      </c>
      <c r="J55" s="170"/>
      <c r="K55" s="170"/>
      <c r="L55" s="56"/>
      <c r="M55" s="56"/>
      <c r="N55" s="56"/>
      <c r="O55" s="8"/>
      <c r="P55" s="54"/>
      <c r="Q55" s="57"/>
      <c r="R55" s="92"/>
    </row>
    <row r="56" spans="1:18" ht="25">
      <c r="A56" s="164" t="s">
        <v>379</v>
      </c>
      <c r="B56" s="165" t="s">
        <v>406</v>
      </c>
      <c r="C56" s="42"/>
      <c r="D56" s="166" t="s">
        <v>175</v>
      </c>
      <c r="E56" s="66">
        <v>19.95</v>
      </c>
      <c r="F56" s="51">
        <f t="shared" si="0"/>
        <v>28.967400000000001</v>
      </c>
      <c r="G56" s="167">
        <f t="shared" si="1"/>
        <v>44.767800000000001</v>
      </c>
      <c r="H56" s="168"/>
      <c r="I56" s="169" t="s">
        <v>54</v>
      </c>
      <c r="J56" s="170"/>
      <c r="K56" s="170"/>
      <c r="L56" s="56"/>
      <c r="M56" s="56"/>
      <c r="N56" s="56"/>
      <c r="O56" s="8"/>
      <c r="P56" s="54"/>
      <c r="Q56" s="57"/>
      <c r="R56" s="92"/>
    </row>
    <row r="57" spans="1:18" ht="25">
      <c r="A57" s="164" t="s">
        <v>379</v>
      </c>
      <c r="B57" s="165" t="s">
        <v>407</v>
      </c>
      <c r="C57" s="42"/>
      <c r="D57" s="166" t="s">
        <v>175</v>
      </c>
      <c r="E57" s="66">
        <v>21.95</v>
      </c>
      <c r="F57" s="51">
        <f t="shared" si="0"/>
        <v>31.871399999999998</v>
      </c>
      <c r="G57" s="167">
        <f t="shared" si="1"/>
        <v>49.255799999999994</v>
      </c>
      <c r="H57" s="168"/>
      <c r="I57" s="169" t="s">
        <v>54</v>
      </c>
      <c r="J57" s="170"/>
      <c r="K57" s="170"/>
      <c r="L57" s="56"/>
      <c r="M57" s="56"/>
      <c r="N57" s="56"/>
      <c r="O57" s="8"/>
      <c r="P57" s="54"/>
      <c r="Q57" s="57"/>
      <c r="R57" s="92"/>
    </row>
    <row r="58" spans="1:18" ht="25">
      <c r="A58" s="164" t="s">
        <v>379</v>
      </c>
      <c r="B58" s="165" t="s">
        <v>408</v>
      </c>
      <c r="C58" s="42"/>
      <c r="D58" s="166" t="s">
        <v>175</v>
      </c>
      <c r="E58" s="66">
        <v>19.95</v>
      </c>
      <c r="F58" s="51">
        <f t="shared" si="0"/>
        <v>28.967400000000001</v>
      </c>
      <c r="G58" s="167">
        <f t="shared" si="1"/>
        <v>44.767800000000001</v>
      </c>
      <c r="H58" s="168"/>
      <c r="I58" s="169" t="s">
        <v>54</v>
      </c>
      <c r="J58" s="170"/>
      <c r="K58" s="170"/>
      <c r="L58" s="56"/>
      <c r="M58" s="56"/>
      <c r="N58" s="56"/>
      <c r="O58" s="8"/>
      <c r="P58" s="54"/>
      <c r="Q58" s="57"/>
      <c r="R58" s="92"/>
    </row>
    <row r="59" spans="1:18" ht="25">
      <c r="A59" s="164" t="s">
        <v>379</v>
      </c>
      <c r="B59" s="165" t="s">
        <v>409</v>
      </c>
      <c r="C59" s="42"/>
      <c r="D59" s="166" t="s">
        <v>175</v>
      </c>
      <c r="E59" s="66">
        <v>16.95</v>
      </c>
      <c r="F59" s="51">
        <f t="shared" si="0"/>
        <v>24.6114</v>
      </c>
      <c r="G59" s="167">
        <f t="shared" si="1"/>
        <v>38.035799999999995</v>
      </c>
      <c r="H59" s="168"/>
      <c r="I59" s="169" t="s">
        <v>54</v>
      </c>
      <c r="J59" s="170"/>
      <c r="K59" s="170"/>
      <c r="L59" s="56"/>
      <c r="M59" s="56"/>
      <c r="N59" s="56"/>
      <c r="O59" s="8"/>
      <c r="P59" s="54"/>
      <c r="Q59" s="57"/>
      <c r="R59" s="92"/>
    </row>
    <row r="60" spans="1:18" ht="25">
      <c r="A60" s="164" t="s">
        <v>379</v>
      </c>
      <c r="B60" s="165" t="s">
        <v>410</v>
      </c>
      <c r="C60" s="42"/>
      <c r="D60" s="166" t="s">
        <v>175</v>
      </c>
      <c r="E60" s="66">
        <v>16.95</v>
      </c>
      <c r="F60" s="51">
        <f t="shared" si="0"/>
        <v>24.6114</v>
      </c>
      <c r="G60" s="167">
        <f t="shared" si="1"/>
        <v>38.035799999999995</v>
      </c>
      <c r="H60" s="168"/>
      <c r="I60" s="169" t="s">
        <v>54</v>
      </c>
      <c r="J60" s="170"/>
      <c r="K60" s="170"/>
      <c r="L60" s="56"/>
      <c r="M60" s="56"/>
      <c r="N60" s="56"/>
      <c r="O60" s="8"/>
      <c r="P60" s="54"/>
      <c r="Q60" s="57"/>
      <c r="R60" s="92"/>
    </row>
    <row r="61" spans="1:18" ht="25">
      <c r="A61" s="164" t="s">
        <v>379</v>
      </c>
      <c r="B61" s="165" t="s">
        <v>411</v>
      </c>
      <c r="C61" s="42"/>
      <c r="D61" s="166" t="s">
        <v>175</v>
      </c>
      <c r="E61" s="66">
        <v>24.95</v>
      </c>
      <c r="F61" s="51">
        <f t="shared" si="0"/>
        <v>36.227400000000003</v>
      </c>
      <c r="G61" s="167">
        <f t="shared" si="1"/>
        <v>55.987799999999993</v>
      </c>
      <c r="H61" s="168"/>
      <c r="I61" s="169" t="s">
        <v>54</v>
      </c>
      <c r="J61" s="170"/>
      <c r="K61" s="170"/>
      <c r="L61" s="56"/>
      <c r="M61" s="56"/>
      <c r="N61" s="56"/>
      <c r="O61" s="8"/>
      <c r="P61" s="54"/>
      <c r="Q61" s="57"/>
      <c r="R61" s="92"/>
    </row>
    <row r="62" spans="1:18" ht="25">
      <c r="A62" s="164" t="s">
        <v>379</v>
      </c>
      <c r="B62" s="165" t="s">
        <v>412</v>
      </c>
      <c r="C62" s="42"/>
      <c r="D62" s="166" t="s">
        <v>175</v>
      </c>
      <c r="E62" s="66">
        <v>22.95</v>
      </c>
      <c r="F62" s="51">
        <f t="shared" si="0"/>
        <v>33.323400000000007</v>
      </c>
      <c r="G62" s="167">
        <f t="shared" si="1"/>
        <v>51.4998</v>
      </c>
      <c r="H62" s="168"/>
      <c r="I62" s="169" t="s">
        <v>54</v>
      </c>
      <c r="J62" s="170"/>
      <c r="K62" s="170"/>
      <c r="L62" s="56"/>
      <c r="M62" s="56"/>
      <c r="N62" s="56"/>
      <c r="O62" s="8"/>
      <c r="P62" s="54"/>
      <c r="Q62" s="57"/>
      <c r="R62" s="92"/>
    </row>
    <row r="63" spans="1:18" ht="25">
      <c r="A63" s="164" t="s">
        <v>379</v>
      </c>
      <c r="B63" s="165" t="s">
        <v>413</v>
      </c>
      <c r="C63" s="42"/>
      <c r="D63" s="166" t="s">
        <v>175</v>
      </c>
      <c r="E63" s="66">
        <v>24.95</v>
      </c>
      <c r="F63" s="51">
        <f t="shared" si="0"/>
        <v>36.227400000000003</v>
      </c>
      <c r="G63" s="167">
        <f t="shared" si="1"/>
        <v>55.987799999999993</v>
      </c>
      <c r="H63" s="168"/>
      <c r="I63" s="169" t="s">
        <v>54</v>
      </c>
      <c r="J63" s="170"/>
      <c r="K63" s="170"/>
      <c r="L63" s="56"/>
      <c r="M63" s="56"/>
      <c r="N63" s="56"/>
      <c r="O63" s="8"/>
      <c r="P63" s="54"/>
      <c r="Q63" s="57"/>
      <c r="R63" s="92"/>
    </row>
    <row r="64" spans="1:18" ht="25">
      <c r="A64" s="164" t="s">
        <v>379</v>
      </c>
      <c r="B64" s="165" t="s">
        <v>414</v>
      </c>
      <c r="C64" s="42"/>
      <c r="D64" s="166" t="s">
        <v>175</v>
      </c>
      <c r="E64" s="66">
        <v>24.95</v>
      </c>
      <c r="F64" s="51">
        <f t="shared" si="0"/>
        <v>36.227400000000003</v>
      </c>
      <c r="G64" s="167">
        <f t="shared" si="1"/>
        <v>55.987799999999993</v>
      </c>
      <c r="H64" s="168"/>
      <c r="I64" s="169" t="s">
        <v>54</v>
      </c>
      <c r="J64" s="170"/>
      <c r="K64" s="170"/>
      <c r="L64" s="56"/>
      <c r="M64" s="56"/>
      <c r="N64" s="56"/>
      <c r="O64" s="8"/>
      <c r="P64" s="54"/>
      <c r="Q64" s="57"/>
      <c r="R64" s="92"/>
    </row>
    <row r="65" spans="1:18" ht="25">
      <c r="A65" s="164" t="s">
        <v>379</v>
      </c>
      <c r="B65" s="165" t="s">
        <v>415</v>
      </c>
      <c r="C65" s="42"/>
      <c r="D65" s="166" t="s">
        <v>63</v>
      </c>
      <c r="E65" s="66">
        <v>85</v>
      </c>
      <c r="F65" s="51">
        <f t="shared" si="0"/>
        <v>123.42000000000003</v>
      </c>
      <c r="G65" s="167">
        <f t="shared" si="1"/>
        <v>190.74000000000004</v>
      </c>
      <c r="H65" s="168"/>
      <c r="I65" s="169" t="s">
        <v>54</v>
      </c>
      <c r="J65" s="170"/>
      <c r="K65" s="170"/>
      <c r="L65" s="56"/>
      <c r="M65" s="56"/>
      <c r="N65" s="56"/>
      <c r="O65" s="8"/>
      <c r="P65" s="54"/>
      <c r="Q65" s="57"/>
      <c r="R65" s="92"/>
    </row>
    <row r="66" spans="1:18" ht="25">
      <c r="A66" s="164" t="s">
        <v>379</v>
      </c>
      <c r="B66" s="165" t="s">
        <v>416</v>
      </c>
      <c r="C66" s="42"/>
      <c r="D66" s="166" t="s">
        <v>175</v>
      </c>
      <c r="E66" s="66">
        <v>95</v>
      </c>
      <c r="F66" s="51">
        <f t="shared" si="0"/>
        <v>137.94000000000003</v>
      </c>
      <c r="G66" s="167">
        <f t="shared" si="1"/>
        <v>213.18</v>
      </c>
      <c r="H66" s="168"/>
      <c r="I66" s="169" t="s">
        <v>54</v>
      </c>
      <c r="J66" s="170"/>
      <c r="K66" s="170"/>
      <c r="L66" s="56"/>
      <c r="M66" s="56"/>
      <c r="N66" s="56"/>
      <c r="O66" s="8"/>
      <c r="P66" s="54"/>
      <c r="Q66" s="57"/>
      <c r="R66" s="92"/>
    </row>
    <row r="67" spans="1:18" ht="25">
      <c r="A67" s="164" t="s">
        <v>379</v>
      </c>
      <c r="B67" s="165" t="s">
        <v>417</v>
      </c>
      <c r="C67" s="42"/>
      <c r="D67" s="166" t="s">
        <v>175</v>
      </c>
      <c r="E67" s="66">
        <v>7.95</v>
      </c>
      <c r="F67" s="51">
        <f t="shared" si="0"/>
        <v>11.543400000000002</v>
      </c>
      <c r="G67" s="167">
        <f t="shared" si="1"/>
        <v>17.839800000000004</v>
      </c>
      <c r="H67" s="168"/>
      <c r="I67" s="169" t="s">
        <v>54</v>
      </c>
      <c r="J67" s="170"/>
      <c r="K67" s="170"/>
      <c r="L67" s="56"/>
      <c r="M67" s="56"/>
      <c r="N67" s="56"/>
      <c r="O67" s="8"/>
      <c r="P67" s="54"/>
      <c r="Q67" s="57"/>
      <c r="R67" s="92"/>
    </row>
    <row r="68" spans="1:18" ht="25">
      <c r="A68" s="164" t="s">
        <v>379</v>
      </c>
      <c r="B68" s="171" t="s">
        <v>418</v>
      </c>
      <c r="C68" s="172"/>
      <c r="D68" s="166" t="s">
        <v>175</v>
      </c>
      <c r="E68" s="66">
        <v>11.95</v>
      </c>
      <c r="F68" s="51">
        <f t="shared" si="0"/>
        <v>17.351400000000002</v>
      </c>
      <c r="G68" s="167">
        <f t="shared" si="1"/>
        <v>26.815799999999999</v>
      </c>
      <c r="H68" s="168"/>
      <c r="I68" s="169" t="s">
        <v>54</v>
      </c>
      <c r="J68" s="170"/>
      <c r="K68" s="170"/>
      <c r="L68" s="56"/>
      <c r="M68" s="56"/>
      <c r="N68" s="56"/>
      <c r="O68" s="8"/>
      <c r="P68" s="54"/>
      <c r="Q68" s="57"/>
      <c r="R68" s="92"/>
    </row>
    <row r="69" spans="1:18" ht="25">
      <c r="A69" s="164" t="s">
        <v>379</v>
      </c>
      <c r="B69" s="165" t="s">
        <v>419</v>
      </c>
      <c r="C69" s="173"/>
      <c r="D69" s="166" t="s">
        <v>420</v>
      </c>
      <c r="E69" s="94">
        <v>5</v>
      </c>
      <c r="F69" s="51">
        <f t="shared" si="0"/>
        <v>7.26</v>
      </c>
      <c r="G69" s="167">
        <f t="shared" si="1"/>
        <v>11.219999999999999</v>
      </c>
      <c r="H69" s="168"/>
      <c r="I69" s="169" t="s">
        <v>75</v>
      </c>
      <c r="J69" s="170"/>
      <c r="K69" s="170"/>
      <c r="L69" s="56"/>
      <c r="M69" s="56"/>
      <c r="N69" s="56"/>
      <c r="O69" s="8"/>
      <c r="P69" s="54"/>
      <c r="Q69" s="57"/>
      <c r="R69" s="92"/>
    </row>
    <row r="70" spans="1:18" ht="25">
      <c r="A70" s="164" t="s">
        <v>379</v>
      </c>
      <c r="B70" s="165" t="s">
        <v>421</v>
      </c>
      <c r="C70" s="173"/>
      <c r="D70" s="166" t="s">
        <v>155</v>
      </c>
      <c r="E70" s="94">
        <v>12.95</v>
      </c>
      <c r="F70" s="51">
        <f t="shared" si="0"/>
        <v>18.803400000000003</v>
      </c>
      <c r="G70" s="167">
        <f t="shared" si="1"/>
        <v>29.059800000000003</v>
      </c>
      <c r="H70" s="168"/>
      <c r="I70" s="169" t="s">
        <v>75</v>
      </c>
      <c r="J70" s="170"/>
      <c r="K70" s="170"/>
      <c r="L70" s="56"/>
      <c r="M70" s="56"/>
      <c r="N70" s="56"/>
      <c r="O70" s="8"/>
      <c r="P70" s="54"/>
      <c r="Q70" s="57"/>
      <c r="R70" s="92"/>
    </row>
    <row r="71" spans="1:18" ht="25">
      <c r="A71" s="164" t="s">
        <v>379</v>
      </c>
      <c r="B71" s="165" t="s">
        <v>422</v>
      </c>
      <c r="C71" s="173"/>
      <c r="D71" s="166" t="s">
        <v>155</v>
      </c>
      <c r="E71" s="94">
        <v>12.95</v>
      </c>
      <c r="F71" s="51">
        <f t="shared" si="0"/>
        <v>18.803400000000003</v>
      </c>
      <c r="G71" s="167">
        <f t="shared" si="1"/>
        <v>29.059800000000003</v>
      </c>
      <c r="H71" s="168"/>
      <c r="I71" s="169" t="s">
        <v>75</v>
      </c>
      <c r="J71" s="170"/>
      <c r="K71" s="170"/>
      <c r="L71" s="56"/>
      <c r="M71" s="56"/>
      <c r="N71" s="56"/>
      <c r="O71" s="8"/>
      <c r="P71" s="54"/>
      <c r="Q71" s="57"/>
      <c r="R71" s="92"/>
    </row>
    <row r="72" spans="1:18" ht="25">
      <c r="A72" s="164" t="s">
        <v>379</v>
      </c>
      <c r="B72" s="165" t="s">
        <v>423</v>
      </c>
      <c r="C72" s="173"/>
      <c r="D72" s="166" t="s">
        <v>155</v>
      </c>
      <c r="E72" s="94">
        <v>12.95</v>
      </c>
      <c r="F72" s="51">
        <f t="shared" si="0"/>
        <v>18.803400000000003</v>
      </c>
      <c r="G72" s="167">
        <f t="shared" si="1"/>
        <v>29.059800000000003</v>
      </c>
      <c r="H72" s="168"/>
      <c r="I72" s="169" t="s">
        <v>75</v>
      </c>
      <c r="J72" s="170"/>
      <c r="K72" s="170"/>
      <c r="L72" s="56"/>
      <c r="M72" s="56"/>
      <c r="N72" s="56"/>
      <c r="O72" s="8"/>
      <c r="P72" s="54"/>
      <c r="Q72" s="57"/>
      <c r="R72" s="92"/>
    </row>
    <row r="73" spans="1:18" ht="25">
      <c r="A73" s="164" t="s">
        <v>379</v>
      </c>
      <c r="B73" s="165" t="s">
        <v>424</v>
      </c>
      <c r="C73" s="173"/>
      <c r="D73" s="166" t="s">
        <v>155</v>
      </c>
      <c r="E73" s="94">
        <v>12.95</v>
      </c>
      <c r="F73" s="51">
        <f t="shared" si="0"/>
        <v>18.803400000000003</v>
      </c>
      <c r="G73" s="167">
        <f t="shared" si="1"/>
        <v>29.059800000000003</v>
      </c>
      <c r="H73" s="168"/>
      <c r="I73" s="169" t="s">
        <v>75</v>
      </c>
      <c r="J73" s="170"/>
      <c r="K73" s="170"/>
      <c r="L73" s="56"/>
      <c r="M73" s="56"/>
      <c r="N73" s="56"/>
      <c r="O73" s="8"/>
      <c r="P73" s="54"/>
      <c r="Q73" s="57"/>
      <c r="R73" s="92"/>
    </row>
    <row r="74" spans="1:18" ht="25">
      <c r="A74" s="164" t="s">
        <v>379</v>
      </c>
      <c r="B74" s="165" t="s">
        <v>425</v>
      </c>
      <c r="C74" s="173"/>
      <c r="D74" s="166" t="s">
        <v>155</v>
      </c>
      <c r="E74" s="94">
        <v>12.95</v>
      </c>
      <c r="F74" s="51">
        <f t="shared" si="0"/>
        <v>18.803400000000003</v>
      </c>
      <c r="G74" s="167">
        <f t="shared" si="1"/>
        <v>29.059800000000003</v>
      </c>
      <c r="H74" s="168"/>
      <c r="I74" s="169" t="s">
        <v>75</v>
      </c>
      <c r="J74" s="170"/>
      <c r="K74" s="170"/>
      <c r="L74" s="56"/>
      <c r="M74" s="56"/>
      <c r="N74" s="56"/>
      <c r="O74" s="8"/>
      <c r="P74" s="54"/>
      <c r="Q74" s="57"/>
      <c r="R74" s="92"/>
    </row>
    <row r="75" spans="1:18" ht="25">
      <c r="A75" s="164" t="s">
        <v>379</v>
      </c>
      <c r="B75" s="165" t="s">
        <v>426</v>
      </c>
      <c r="C75" s="173"/>
      <c r="D75" s="166" t="s">
        <v>155</v>
      </c>
      <c r="E75" s="94">
        <v>12.95</v>
      </c>
      <c r="F75" s="51">
        <f t="shared" si="0"/>
        <v>18.803400000000003</v>
      </c>
      <c r="G75" s="167">
        <f t="shared" si="1"/>
        <v>29.059800000000003</v>
      </c>
      <c r="H75" s="168"/>
      <c r="I75" s="169" t="s">
        <v>75</v>
      </c>
      <c r="J75" s="170"/>
      <c r="K75" s="170"/>
      <c r="L75" s="56"/>
      <c r="M75" s="56"/>
      <c r="N75" s="56"/>
      <c r="O75" s="8"/>
      <c r="P75" s="54"/>
      <c r="Q75" s="57"/>
      <c r="R75" s="92"/>
    </row>
    <row r="76" spans="1:18" ht="25">
      <c r="A76" s="164" t="s">
        <v>379</v>
      </c>
      <c r="B76" s="165" t="s">
        <v>427</v>
      </c>
      <c r="C76" s="173"/>
      <c r="D76" s="166" t="s">
        <v>155</v>
      </c>
      <c r="E76" s="94">
        <v>15</v>
      </c>
      <c r="F76" s="51">
        <f t="shared" si="0"/>
        <v>21.78</v>
      </c>
      <c r="G76" s="167">
        <f t="shared" si="1"/>
        <v>33.660000000000004</v>
      </c>
      <c r="H76" s="168"/>
      <c r="I76" s="169" t="s">
        <v>75</v>
      </c>
      <c r="J76" s="170"/>
      <c r="K76" s="170"/>
      <c r="L76" s="56"/>
      <c r="M76" s="56"/>
      <c r="N76" s="56"/>
      <c r="O76" s="8"/>
      <c r="P76" s="54"/>
      <c r="Q76" s="57"/>
      <c r="R76" s="92"/>
    </row>
    <row r="77" spans="1:18" ht="25">
      <c r="A77" s="164" t="s">
        <v>379</v>
      </c>
      <c r="B77" s="165" t="s">
        <v>428</v>
      </c>
      <c r="C77" s="173"/>
      <c r="D77" s="166" t="s">
        <v>166</v>
      </c>
      <c r="E77" s="94">
        <v>9</v>
      </c>
      <c r="F77" s="51">
        <f t="shared" si="0"/>
        <v>13.068000000000001</v>
      </c>
      <c r="G77" s="167">
        <f t="shared" si="1"/>
        <v>20.196000000000002</v>
      </c>
      <c r="H77" s="168"/>
      <c r="I77" s="169" t="s">
        <v>75</v>
      </c>
      <c r="J77" s="170"/>
      <c r="K77" s="170"/>
      <c r="L77" s="56"/>
      <c r="M77" s="56"/>
      <c r="N77" s="56"/>
      <c r="O77" s="8"/>
      <c r="P77" s="54"/>
      <c r="Q77" s="57"/>
      <c r="R77" s="92"/>
    </row>
    <row r="78" spans="1:18" ht="25">
      <c r="A78" s="164" t="s">
        <v>379</v>
      </c>
      <c r="B78" s="165" t="s">
        <v>429</v>
      </c>
      <c r="C78" s="173"/>
      <c r="D78" s="166" t="s">
        <v>166</v>
      </c>
      <c r="E78" s="94">
        <v>8.5</v>
      </c>
      <c r="F78" s="51">
        <f t="shared" si="0"/>
        <v>12.342000000000002</v>
      </c>
      <c r="G78" s="167">
        <f t="shared" si="1"/>
        <v>19.074000000000002</v>
      </c>
      <c r="H78" s="168"/>
      <c r="I78" s="169" t="s">
        <v>75</v>
      </c>
      <c r="J78" s="170"/>
      <c r="K78" s="170"/>
      <c r="L78" s="56"/>
      <c r="M78" s="56"/>
      <c r="N78" s="56"/>
      <c r="O78" s="8"/>
      <c r="P78" s="54"/>
      <c r="Q78" s="57"/>
      <c r="R78" s="92"/>
    </row>
    <row r="79" spans="1:18" ht="25">
      <c r="A79" s="164" t="s">
        <v>379</v>
      </c>
      <c r="B79" s="165" t="s">
        <v>430</v>
      </c>
      <c r="C79" s="173"/>
      <c r="D79" s="166" t="s">
        <v>431</v>
      </c>
      <c r="E79" s="94">
        <v>12.95</v>
      </c>
      <c r="F79" s="51">
        <f t="shared" si="0"/>
        <v>18.803400000000003</v>
      </c>
      <c r="G79" s="167">
        <f t="shared" si="1"/>
        <v>29.059800000000003</v>
      </c>
      <c r="H79" s="168"/>
      <c r="I79" s="169" t="s">
        <v>75</v>
      </c>
      <c r="J79" s="170"/>
      <c r="K79" s="170"/>
      <c r="L79" s="56"/>
      <c r="M79" s="56"/>
      <c r="N79" s="56"/>
      <c r="O79" s="8"/>
      <c r="P79" s="54"/>
      <c r="Q79" s="57"/>
      <c r="R79" s="92"/>
    </row>
    <row r="80" spans="1:18" ht="25">
      <c r="A80" s="164" t="s">
        <v>379</v>
      </c>
      <c r="B80" s="165" t="s">
        <v>432</v>
      </c>
      <c r="C80" s="173"/>
      <c r="D80" s="166" t="s">
        <v>109</v>
      </c>
      <c r="E80" s="94">
        <v>8.5</v>
      </c>
      <c r="F80" s="51">
        <f t="shared" si="0"/>
        <v>12.342000000000002</v>
      </c>
      <c r="G80" s="167">
        <f t="shared" si="1"/>
        <v>19.074000000000002</v>
      </c>
      <c r="H80" s="168"/>
      <c r="I80" s="169" t="s">
        <v>75</v>
      </c>
      <c r="J80" s="170"/>
      <c r="K80" s="170"/>
      <c r="L80" s="56"/>
      <c r="M80" s="56"/>
      <c r="N80" s="56"/>
      <c r="O80" s="8"/>
      <c r="P80" s="54"/>
      <c r="Q80" s="57"/>
      <c r="R80" s="92"/>
    </row>
    <row r="81" spans="1:18" ht="25">
      <c r="A81" s="164" t="s">
        <v>379</v>
      </c>
      <c r="B81" s="165" t="s">
        <v>433</v>
      </c>
      <c r="C81" s="173"/>
      <c r="D81" s="166" t="s">
        <v>431</v>
      </c>
      <c r="E81" s="94">
        <v>11</v>
      </c>
      <c r="F81" s="51">
        <f t="shared" si="0"/>
        <v>15.972000000000003</v>
      </c>
      <c r="G81" s="167">
        <f t="shared" si="1"/>
        <v>24.684000000000001</v>
      </c>
      <c r="H81" s="168"/>
      <c r="I81" s="169" t="s">
        <v>75</v>
      </c>
      <c r="J81" s="170"/>
      <c r="K81" s="170"/>
      <c r="L81" s="56"/>
      <c r="M81" s="56"/>
      <c r="N81" s="56"/>
      <c r="O81" s="8"/>
      <c r="P81" s="54"/>
      <c r="Q81" s="57"/>
      <c r="R81" s="92"/>
    </row>
    <row r="82" spans="1:18" ht="25">
      <c r="A82" s="164" t="s">
        <v>379</v>
      </c>
      <c r="B82" s="165" t="s">
        <v>434</v>
      </c>
      <c r="C82" s="173"/>
      <c r="D82" s="166" t="s">
        <v>431</v>
      </c>
      <c r="E82" s="94">
        <v>15</v>
      </c>
      <c r="F82" s="51">
        <f t="shared" si="0"/>
        <v>21.78</v>
      </c>
      <c r="G82" s="167">
        <f t="shared" si="1"/>
        <v>33.660000000000004</v>
      </c>
      <c r="H82" s="168"/>
      <c r="I82" s="169" t="s">
        <v>75</v>
      </c>
      <c r="J82" s="170"/>
      <c r="K82" s="170"/>
      <c r="L82" s="56"/>
      <c r="M82" s="56"/>
      <c r="N82" s="56"/>
      <c r="O82" s="8"/>
      <c r="P82" s="54"/>
      <c r="Q82" s="57"/>
      <c r="R82" s="92"/>
    </row>
    <row r="83" spans="1:18" ht="25">
      <c r="A83" s="164" t="s">
        <v>379</v>
      </c>
      <c r="B83" s="165" t="s">
        <v>435</v>
      </c>
      <c r="C83" s="173"/>
      <c r="D83" s="166" t="s">
        <v>109</v>
      </c>
      <c r="E83" s="94">
        <v>20</v>
      </c>
      <c r="F83" s="51">
        <f t="shared" si="0"/>
        <v>29.04</v>
      </c>
      <c r="G83" s="167">
        <f t="shared" si="1"/>
        <v>44.879999999999995</v>
      </c>
      <c r="H83" s="168"/>
      <c r="I83" s="169" t="s">
        <v>75</v>
      </c>
      <c r="J83" s="170"/>
      <c r="K83" s="170"/>
      <c r="L83" s="56"/>
      <c r="M83" s="56"/>
      <c r="N83" s="56"/>
      <c r="O83" s="8"/>
      <c r="P83" s="54"/>
      <c r="Q83" s="57"/>
      <c r="R83" s="92"/>
    </row>
    <row r="84" spans="1:18" ht="25">
      <c r="A84" s="164" t="s">
        <v>379</v>
      </c>
      <c r="B84" s="165" t="s">
        <v>436</v>
      </c>
      <c r="C84" s="173"/>
      <c r="D84" s="166" t="s">
        <v>109</v>
      </c>
      <c r="E84" s="94">
        <v>15</v>
      </c>
      <c r="F84" s="51">
        <f t="shared" si="0"/>
        <v>21.78</v>
      </c>
      <c r="G84" s="167">
        <f t="shared" si="1"/>
        <v>33.660000000000004</v>
      </c>
      <c r="H84" s="168"/>
      <c r="I84" s="169" t="s">
        <v>75</v>
      </c>
      <c r="J84" s="170"/>
      <c r="K84" s="170"/>
      <c r="L84" s="56"/>
      <c r="M84" s="56"/>
      <c r="N84" s="56"/>
      <c r="O84" s="8"/>
      <c r="P84" s="54"/>
      <c r="Q84" s="57"/>
      <c r="R84" s="92"/>
    </row>
    <row r="85" spans="1:18" ht="25">
      <c r="A85" s="164" t="s">
        <v>379</v>
      </c>
      <c r="B85" s="165" t="s">
        <v>437</v>
      </c>
      <c r="C85" s="173"/>
      <c r="D85" s="166" t="s">
        <v>438</v>
      </c>
      <c r="E85" s="94">
        <v>35</v>
      </c>
      <c r="F85" s="51">
        <f t="shared" si="0"/>
        <v>50.82</v>
      </c>
      <c r="G85" s="167">
        <f t="shared" si="1"/>
        <v>78.539999999999992</v>
      </c>
      <c r="H85" s="168"/>
      <c r="I85" s="169" t="s">
        <v>75</v>
      </c>
      <c r="J85" s="170"/>
      <c r="K85" s="170"/>
      <c r="L85" s="56"/>
      <c r="M85" s="56"/>
      <c r="N85" s="56"/>
      <c r="O85" s="8"/>
      <c r="P85" s="54"/>
      <c r="Q85" s="57"/>
      <c r="R85" s="92"/>
    </row>
    <row r="86" spans="1:18" ht="25">
      <c r="A86" s="164" t="s">
        <v>379</v>
      </c>
      <c r="B86" s="165" t="s">
        <v>439</v>
      </c>
      <c r="C86" s="173"/>
      <c r="D86" s="166" t="s">
        <v>155</v>
      </c>
      <c r="E86" s="94">
        <v>30</v>
      </c>
      <c r="F86" s="51">
        <f t="shared" si="0"/>
        <v>43.56</v>
      </c>
      <c r="G86" s="167">
        <f t="shared" si="1"/>
        <v>67.320000000000007</v>
      </c>
      <c r="H86" s="168"/>
      <c r="I86" s="169" t="s">
        <v>75</v>
      </c>
      <c r="J86" s="170"/>
      <c r="K86" s="170"/>
      <c r="L86" s="56"/>
      <c r="M86" s="56"/>
      <c r="N86" s="56"/>
      <c r="O86" s="8"/>
      <c r="P86" s="54"/>
      <c r="Q86" s="57"/>
      <c r="R86" s="92"/>
    </row>
    <row r="87" spans="1:18" ht="25">
      <c r="A87" s="164" t="s">
        <v>379</v>
      </c>
      <c r="B87" s="165" t="s">
        <v>440</v>
      </c>
      <c r="C87" s="173"/>
      <c r="D87" s="166" t="s">
        <v>166</v>
      </c>
      <c r="E87" s="94">
        <v>15</v>
      </c>
      <c r="F87" s="51">
        <f t="shared" si="0"/>
        <v>21.78</v>
      </c>
      <c r="G87" s="167">
        <f t="shared" si="1"/>
        <v>33.660000000000004</v>
      </c>
      <c r="H87" s="168"/>
      <c r="I87" s="169" t="s">
        <v>75</v>
      </c>
      <c r="J87" s="170"/>
      <c r="K87" s="170"/>
      <c r="L87" s="56"/>
      <c r="M87" s="56"/>
      <c r="N87" s="56"/>
      <c r="O87" s="8"/>
      <c r="P87" s="54"/>
      <c r="Q87" s="57"/>
      <c r="R87" s="92"/>
    </row>
    <row r="88" spans="1:18" ht="25">
      <c r="A88" s="164" t="s">
        <v>379</v>
      </c>
      <c r="B88" s="165" t="s">
        <v>441</v>
      </c>
      <c r="C88" s="173"/>
      <c r="D88" s="166" t="s">
        <v>166</v>
      </c>
      <c r="E88" s="94">
        <v>12</v>
      </c>
      <c r="F88" s="51">
        <f t="shared" si="0"/>
        <v>17.423999999999999</v>
      </c>
      <c r="G88" s="167">
        <f t="shared" si="1"/>
        <v>26.928000000000001</v>
      </c>
      <c r="H88" s="168"/>
      <c r="I88" s="169" t="s">
        <v>75</v>
      </c>
      <c r="J88" s="170"/>
      <c r="K88" s="170"/>
      <c r="L88" s="56"/>
      <c r="M88" s="56"/>
      <c r="N88" s="56"/>
      <c r="O88" s="8"/>
      <c r="P88" s="54"/>
      <c r="Q88" s="57"/>
      <c r="R88" s="92"/>
    </row>
    <row r="89" spans="1:18" ht="25">
      <c r="A89" s="164" t="s">
        <v>379</v>
      </c>
      <c r="B89" s="165" t="s">
        <v>442</v>
      </c>
      <c r="C89" s="173"/>
      <c r="D89" s="166" t="s">
        <v>166</v>
      </c>
      <c r="E89" s="94">
        <v>11</v>
      </c>
      <c r="F89" s="51">
        <f t="shared" si="0"/>
        <v>15.972000000000003</v>
      </c>
      <c r="G89" s="167">
        <f t="shared" si="1"/>
        <v>24.684000000000001</v>
      </c>
      <c r="H89" s="168"/>
      <c r="I89" s="169" t="s">
        <v>75</v>
      </c>
      <c r="J89" s="170"/>
      <c r="K89" s="170"/>
      <c r="L89" s="56"/>
      <c r="M89" s="56"/>
      <c r="N89" s="56"/>
      <c r="O89" s="8"/>
      <c r="P89" s="54"/>
      <c r="Q89" s="57"/>
      <c r="R89" s="92"/>
    </row>
    <row r="90" spans="1:18" ht="25">
      <c r="A90" s="164" t="s">
        <v>379</v>
      </c>
      <c r="B90" s="165" t="s">
        <v>443</v>
      </c>
      <c r="C90" s="173"/>
      <c r="D90" s="166" t="s">
        <v>444</v>
      </c>
      <c r="E90" s="94">
        <v>18</v>
      </c>
      <c r="F90" s="51">
        <f t="shared" si="0"/>
        <v>26.136000000000003</v>
      </c>
      <c r="G90" s="167">
        <f t="shared" si="1"/>
        <v>40.392000000000003</v>
      </c>
      <c r="H90" s="168"/>
      <c r="I90" s="169" t="s">
        <v>75</v>
      </c>
      <c r="J90" s="170"/>
      <c r="K90" s="170"/>
      <c r="L90" s="56"/>
      <c r="M90" s="56"/>
      <c r="N90" s="56"/>
      <c r="O90" s="8"/>
      <c r="P90" s="54"/>
      <c r="Q90" s="57"/>
      <c r="R90" s="92"/>
    </row>
    <row r="91" spans="1:18" ht="25">
      <c r="A91" s="164" t="s">
        <v>379</v>
      </c>
      <c r="B91" s="165" t="s">
        <v>445</v>
      </c>
      <c r="C91" s="173"/>
      <c r="D91" s="166" t="s">
        <v>109</v>
      </c>
      <c r="E91" s="94">
        <v>18</v>
      </c>
      <c r="F91" s="51">
        <f t="shared" si="0"/>
        <v>26.136000000000003</v>
      </c>
      <c r="G91" s="167">
        <f t="shared" si="1"/>
        <v>40.392000000000003</v>
      </c>
      <c r="H91" s="168"/>
      <c r="I91" s="169" t="s">
        <v>75</v>
      </c>
      <c r="J91" s="170"/>
      <c r="K91" s="170"/>
      <c r="L91" s="56"/>
      <c r="M91" s="56"/>
      <c r="N91" s="56"/>
      <c r="O91" s="8"/>
      <c r="P91" s="54"/>
      <c r="Q91" s="57"/>
      <c r="R91" s="92"/>
    </row>
    <row r="92" spans="1:18" ht="25">
      <c r="A92" s="164" t="s">
        <v>379</v>
      </c>
      <c r="B92" s="165" t="s">
        <v>446</v>
      </c>
      <c r="C92" s="173"/>
      <c r="D92" s="166" t="s">
        <v>109</v>
      </c>
      <c r="E92" s="94">
        <v>13</v>
      </c>
      <c r="F92" s="51">
        <f t="shared" si="0"/>
        <v>18.876000000000001</v>
      </c>
      <c r="G92" s="167">
        <f t="shared" si="1"/>
        <v>29.172000000000001</v>
      </c>
      <c r="H92" s="168"/>
      <c r="I92" s="169" t="s">
        <v>75</v>
      </c>
      <c r="J92" s="170"/>
      <c r="K92" s="170"/>
      <c r="L92" s="56"/>
      <c r="M92" s="56"/>
      <c r="N92" s="56"/>
      <c r="O92" s="8"/>
      <c r="P92" s="54"/>
      <c r="Q92" s="57"/>
      <c r="R92" s="92"/>
    </row>
    <row r="93" spans="1:18" ht="25">
      <c r="A93" s="164" t="s">
        <v>379</v>
      </c>
      <c r="B93" s="165" t="s">
        <v>447</v>
      </c>
      <c r="C93" s="173"/>
      <c r="D93" s="166" t="s">
        <v>431</v>
      </c>
      <c r="E93" s="94">
        <v>9</v>
      </c>
      <c r="F93" s="51">
        <f t="shared" si="0"/>
        <v>13.068000000000001</v>
      </c>
      <c r="G93" s="167">
        <f t="shared" si="1"/>
        <v>20.196000000000002</v>
      </c>
      <c r="H93" s="168"/>
      <c r="I93" s="169" t="s">
        <v>75</v>
      </c>
      <c r="J93" s="170"/>
      <c r="K93" s="170"/>
      <c r="L93" s="56"/>
      <c r="M93" s="56"/>
      <c r="N93" s="56"/>
      <c r="O93" s="8"/>
      <c r="P93" s="54"/>
      <c r="Q93" s="57"/>
      <c r="R93" s="92"/>
    </row>
    <row r="94" spans="1:18" ht="25">
      <c r="A94" s="164" t="s">
        <v>379</v>
      </c>
      <c r="B94" s="165" t="s">
        <v>448</v>
      </c>
      <c r="C94" s="173"/>
      <c r="D94" s="166" t="s">
        <v>109</v>
      </c>
      <c r="E94" s="94">
        <v>13.5</v>
      </c>
      <c r="F94" s="51">
        <f t="shared" si="0"/>
        <v>19.602</v>
      </c>
      <c r="G94" s="167">
        <f t="shared" si="1"/>
        <v>30.294</v>
      </c>
      <c r="H94" s="168"/>
      <c r="I94" s="169" t="s">
        <v>75</v>
      </c>
      <c r="J94" s="170"/>
      <c r="K94" s="170"/>
      <c r="L94" s="56"/>
      <c r="M94" s="56"/>
      <c r="N94" s="56"/>
      <c r="O94" s="8"/>
      <c r="P94" s="54"/>
      <c r="Q94" s="57"/>
      <c r="R94" s="92"/>
    </row>
    <row r="95" spans="1:18" ht="25">
      <c r="A95" s="164" t="s">
        <v>379</v>
      </c>
      <c r="B95" s="165" t="s">
        <v>449</v>
      </c>
      <c r="C95" s="173"/>
      <c r="D95" s="166" t="s">
        <v>166</v>
      </c>
      <c r="E95" s="94">
        <v>22.8</v>
      </c>
      <c r="F95" s="51">
        <f t="shared" si="0"/>
        <v>33.105600000000003</v>
      </c>
      <c r="G95" s="167">
        <f t="shared" si="1"/>
        <v>51.163199999999996</v>
      </c>
      <c r="H95" s="168"/>
      <c r="I95" s="169" t="s">
        <v>75</v>
      </c>
      <c r="J95" s="170"/>
      <c r="K95" s="170"/>
      <c r="L95" s="56"/>
      <c r="M95" s="56"/>
      <c r="N95" s="56"/>
      <c r="O95" s="8"/>
      <c r="P95" s="54"/>
      <c r="Q95" s="57"/>
      <c r="R95" s="92"/>
    </row>
    <row r="96" spans="1:18" ht="25">
      <c r="A96" s="164" t="s">
        <v>379</v>
      </c>
      <c r="B96" s="165" t="s">
        <v>450</v>
      </c>
      <c r="C96" s="173"/>
      <c r="D96" s="166" t="s">
        <v>166</v>
      </c>
      <c r="E96" s="94">
        <v>22.8</v>
      </c>
      <c r="F96" s="51">
        <f t="shared" si="0"/>
        <v>33.105600000000003</v>
      </c>
      <c r="G96" s="167">
        <f t="shared" si="1"/>
        <v>51.163199999999996</v>
      </c>
      <c r="H96" s="168"/>
      <c r="I96" s="169" t="s">
        <v>75</v>
      </c>
      <c r="J96" s="170"/>
      <c r="K96" s="170"/>
      <c r="L96" s="56"/>
      <c r="M96" s="56"/>
      <c r="N96" s="56"/>
      <c r="O96" s="8"/>
      <c r="P96" s="54"/>
      <c r="Q96" s="57"/>
      <c r="R96" s="92"/>
    </row>
    <row r="97" spans="1:18" ht="25">
      <c r="A97" s="164" t="s">
        <v>379</v>
      </c>
      <c r="B97" s="165" t="s">
        <v>451</v>
      </c>
      <c r="C97" s="173"/>
      <c r="D97" s="166" t="s">
        <v>166</v>
      </c>
      <c r="E97" s="94">
        <v>22.8</v>
      </c>
      <c r="F97" s="51">
        <f t="shared" si="0"/>
        <v>33.105600000000003</v>
      </c>
      <c r="G97" s="167">
        <f t="shared" si="1"/>
        <v>51.163199999999996</v>
      </c>
      <c r="H97" s="168"/>
      <c r="I97" s="169" t="s">
        <v>75</v>
      </c>
      <c r="J97" s="170"/>
      <c r="K97" s="170"/>
      <c r="L97" s="56"/>
      <c r="M97" s="56"/>
      <c r="N97" s="56"/>
      <c r="O97" s="8"/>
      <c r="P97" s="54"/>
      <c r="Q97" s="57"/>
      <c r="R97" s="92"/>
    </row>
    <row r="98" spans="1:18" ht="25">
      <c r="A98" s="164" t="s">
        <v>379</v>
      </c>
      <c r="B98" s="165" t="s">
        <v>452</v>
      </c>
      <c r="C98" s="173"/>
      <c r="D98" s="166" t="s">
        <v>166</v>
      </c>
      <c r="E98" s="94">
        <v>20</v>
      </c>
      <c r="F98" s="51">
        <f t="shared" si="0"/>
        <v>29.04</v>
      </c>
      <c r="G98" s="167">
        <f t="shared" si="1"/>
        <v>44.879999999999995</v>
      </c>
      <c r="H98" s="168"/>
      <c r="I98" s="169" t="s">
        <v>75</v>
      </c>
      <c r="J98" s="170"/>
      <c r="K98" s="170"/>
      <c r="L98" s="56"/>
      <c r="M98" s="56"/>
      <c r="N98" s="56"/>
      <c r="O98" s="8"/>
      <c r="P98" s="54"/>
      <c r="Q98" s="57"/>
      <c r="R98" s="92"/>
    </row>
    <row r="99" spans="1:18" ht="25">
      <c r="A99" s="164" t="s">
        <v>379</v>
      </c>
      <c r="B99" s="165" t="s">
        <v>453</v>
      </c>
      <c r="C99" s="173"/>
      <c r="D99" s="166" t="s">
        <v>454</v>
      </c>
      <c r="E99" s="94">
        <v>20</v>
      </c>
      <c r="F99" s="51">
        <f t="shared" si="0"/>
        <v>29.04</v>
      </c>
      <c r="G99" s="167">
        <f t="shared" si="1"/>
        <v>44.879999999999995</v>
      </c>
      <c r="H99" s="168"/>
      <c r="I99" s="169" t="s">
        <v>75</v>
      </c>
      <c r="J99" s="170"/>
      <c r="K99" s="170"/>
      <c r="L99" s="56"/>
      <c r="M99" s="56"/>
      <c r="N99" s="56"/>
      <c r="O99" s="8"/>
      <c r="P99" s="54"/>
      <c r="Q99" s="57"/>
      <c r="R99" s="92"/>
    </row>
    <row r="100" spans="1:18" ht="25">
      <c r="A100" s="164" t="s">
        <v>379</v>
      </c>
      <c r="B100" s="165" t="s">
        <v>455</v>
      </c>
      <c r="C100" s="173"/>
      <c r="D100" s="166" t="s">
        <v>109</v>
      </c>
      <c r="E100" s="94">
        <v>18</v>
      </c>
      <c r="F100" s="51">
        <f t="shared" si="0"/>
        <v>26.136000000000003</v>
      </c>
      <c r="G100" s="167">
        <f t="shared" si="1"/>
        <v>40.392000000000003</v>
      </c>
      <c r="H100" s="168"/>
      <c r="I100" s="169" t="s">
        <v>75</v>
      </c>
      <c r="J100" s="170"/>
      <c r="K100" s="170"/>
      <c r="L100" s="56"/>
      <c r="M100" s="56"/>
      <c r="N100" s="56"/>
      <c r="O100" s="8"/>
      <c r="P100" s="54"/>
      <c r="Q100" s="57"/>
      <c r="R100" s="92"/>
    </row>
    <row r="101" spans="1:18" ht="25">
      <c r="A101" s="164" t="s">
        <v>379</v>
      </c>
      <c r="B101" s="165" t="s">
        <v>456</v>
      </c>
      <c r="C101" s="173"/>
      <c r="D101" s="166" t="s">
        <v>431</v>
      </c>
      <c r="E101" s="94">
        <v>15</v>
      </c>
      <c r="F101" s="51">
        <f t="shared" si="0"/>
        <v>21.78</v>
      </c>
      <c r="G101" s="167">
        <f t="shared" si="1"/>
        <v>33.660000000000004</v>
      </c>
      <c r="H101" s="168"/>
      <c r="I101" s="169" t="s">
        <v>75</v>
      </c>
      <c r="J101" s="170"/>
      <c r="K101" s="170"/>
      <c r="L101" s="56"/>
      <c r="M101" s="56"/>
      <c r="N101" s="56"/>
      <c r="O101" s="8"/>
      <c r="P101" s="54"/>
      <c r="Q101" s="57"/>
      <c r="R101" s="92"/>
    </row>
    <row r="102" spans="1:18" ht="25">
      <c r="A102" s="164" t="s">
        <v>379</v>
      </c>
      <c r="B102" s="165" t="s">
        <v>457</v>
      </c>
      <c r="C102" s="173"/>
      <c r="D102" s="166" t="s">
        <v>166</v>
      </c>
      <c r="E102" s="94">
        <v>12</v>
      </c>
      <c r="F102" s="51">
        <f t="shared" si="0"/>
        <v>17.423999999999999</v>
      </c>
      <c r="G102" s="167">
        <f t="shared" si="1"/>
        <v>26.928000000000001</v>
      </c>
      <c r="H102" s="168"/>
      <c r="I102" s="169" t="s">
        <v>75</v>
      </c>
      <c r="J102" s="170"/>
      <c r="K102" s="170"/>
      <c r="L102" s="56"/>
      <c r="M102" s="56"/>
      <c r="N102" s="56"/>
      <c r="O102" s="8"/>
      <c r="P102" s="54"/>
      <c r="Q102" s="57"/>
      <c r="R102" s="92"/>
    </row>
    <row r="103" spans="1:18" ht="25">
      <c r="A103" s="164" t="s">
        <v>379</v>
      </c>
      <c r="B103" s="165" t="s">
        <v>458</v>
      </c>
      <c r="C103" s="173"/>
      <c r="D103" s="166" t="s">
        <v>431</v>
      </c>
      <c r="E103" s="94">
        <v>28</v>
      </c>
      <c r="F103" s="51">
        <f t="shared" si="0"/>
        <v>40.656000000000006</v>
      </c>
      <c r="G103" s="167">
        <f t="shared" si="1"/>
        <v>62.832000000000001</v>
      </c>
      <c r="H103" s="168"/>
      <c r="I103" s="169" t="s">
        <v>75</v>
      </c>
      <c r="J103" s="170"/>
      <c r="K103" s="170"/>
      <c r="L103" s="56"/>
      <c r="M103" s="56"/>
      <c r="N103" s="56"/>
      <c r="O103" s="8"/>
      <c r="P103" s="54"/>
      <c r="Q103" s="57"/>
      <c r="R103" s="92"/>
    </row>
    <row r="104" spans="1:18" ht="25">
      <c r="A104" s="164" t="s">
        <v>379</v>
      </c>
      <c r="B104" s="165" t="s">
        <v>459</v>
      </c>
      <c r="C104" s="173"/>
      <c r="D104" s="166" t="s">
        <v>431</v>
      </c>
      <c r="E104" s="94">
        <v>28</v>
      </c>
      <c r="F104" s="51">
        <f t="shared" si="0"/>
        <v>40.656000000000006</v>
      </c>
      <c r="G104" s="167">
        <f t="shared" si="1"/>
        <v>62.832000000000001</v>
      </c>
      <c r="H104" s="168"/>
      <c r="I104" s="169" t="s">
        <v>75</v>
      </c>
      <c r="J104" s="170"/>
      <c r="K104" s="170"/>
      <c r="L104" s="56"/>
      <c r="M104" s="56"/>
      <c r="N104" s="56"/>
      <c r="O104" s="8"/>
      <c r="P104" s="54"/>
      <c r="Q104" s="57"/>
      <c r="R104" s="92"/>
    </row>
    <row r="105" spans="1:18" ht="25">
      <c r="A105" s="164" t="s">
        <v>379</v>
      </c>
      <c r="B105" s="165" t="s">
        <v>460</v>
      </c>
      <c r="C105" s="173"/>
      <c r="D105" s="166" t="s">
        <v>431</v>
      </c>
      <c r="E105" s="94">
        <v>25</v>
      </c>
      <c r="F105" s="51">
        <f t="shared" si="0"/>
        <v>36.300000000000004</v>
      </c>
      <c r="G105" s="167">
        <f t="shared" si="1"/>
        <v>56.1</v>
      </c>
      <c r="H105" s="168"/>
      <c r="I105" s="169" t="s">
        <v>75</v>
      </c>
      <c r="J105" s="170"/>
      <c r="K105" s="170"/>
      <c r="L105" s="56"/>
      <c r="M105" s="56"/>
      <c r="N105" s="56"/>
      <c r="O105" s="8"/>
      <c r="P105" s="54"/>
      <c r="Q105" s="57"/>
      <c r="R105" s="92"/>
    </row>
    <row r="106" spans="1:18" ht="25">
      <c r="A106" s="164" t="s">
        <v>379</v>
      </c>
      <c r="B106" s="165" t="s">
        <v>461</v>
      </c>
      <c r="C106" s="173"/>
      <c r="D106" s="166" t="s">
        <v>431</v>
      </c>
      <c r="E106" s="94">
        <v>23</v>
      </c>
      <c r="F106" s="51">
        <f t="shared" si="0"/>
        <v>33.396000000000001</v>
      </c>
      <c r="G106" s="167">
        <f t="shared" si="1"/>
        <v>51.611999999999995</v>
      </c>
      <c r="H106" s="168"/>
      <c r="I106" s="169" t="s">
        <v>75</v>
      </c>
      <c r="J106" s="170"/>
      <c r="K106" s="170"/>
      <c r="L106" s="56"/>
      <c r="M106" s="56"/>
      <c r="N106" s="56"/>
      <c r="O106" s="8"/>
      <c r="P106" s="54"/>
      <c r="Q106" s="57"/>
      <c r="R106" s="92"/>
    </row>
    <row r="107" spans="1:18" ht="25">
      <c r="A107" s="164" t="s">
        <v>379</v>
      </c>
      <c r="B107" s="165" t="s">
        <v>462</v>
      </c>
      <c r="C107" s="173"/>
      <c r="D107" s="166" t="s">
        <v>431</v>
      </c>
      <c r="E107" s="94">
        <v>20</v>
      </c>
      <c r="F107" s="51">
        <f t="shared" si="0"/>
        <v>29.04</v>
      </c>
      <c r="G107" s="167">
        <f t="shared" si="1"/>
        <v>44.879999999999995</v>
      </c>
      <c r="H107" s="168"/>
      <c r="I107" s="169" t="s">
        <v>75</v>
      </c>
      <c r="J107" s="170"/>
      <c r="K107" s="170"/>
      <c r="L107" s="56"/>
      <c r="M107" s="56"/>
      <c r="N107" s="56"/>
      <c r="O107" s="8"/>
      <c r="P107" s="54"/>
      <c r="Q107" s="57"/>
      <c r="R107" s="92"/>
    </row>
    <row r="108" spans="1:18" ht="25">
      <c r="A108" s="164" t="s">
        <v>379</v>
      </c>
      <c r="B108" s="165" t="s">
        <v>463</v>
      </c>
      <c r="C108" s="173"/>
      <c r="D108" s="166" t="s">
        <v>431</v>
      </c>
      <c r="E108" s="94">
        <v>18</v>
      </c>
      <c r="F108" s="51">
        <f t="shared" si="0"/>
        <v>26.136000000000003</v>
      </c>
      <c r="G108" s="167">
        <f t="shared" si="1"/>
        <v>40.392000000000003</v>
      </c>
      <c r="H108" s="168"/>
      <c r="I108" s="169" t="s">
        <v>75</v>
      </c>
      <c r="J108" s="170"/>
      <c r="K108" s="170"/>
      <c r="L108" s="56"/>
      <c r="M108" s="56"/>
      <c r="N108" s="56"/>
      <c r="O108" s="8"/>
      <c r="P108" s="54"/>
      <c r="Q108" s="57"/>
      <c r="R108" s="92"/>
    </row>
    <row r="109" spans="1:18" ht="25">
      <c r="A109" s="164" t="s">
        <v>379</v>
      </c>
      <c r="B109" s="165" t="s">
        <v>464</v>
      </c>
      <c r="C109" s="173"/>
      <c r="D109" s="166" t="s">
        <v>431</v>
      </c>
      <c r="E109" s="94">
        <v>15</v>
      </c>
      <c r="F109" s="51">
        <f t="shared" si="0"/>
        <v>21.78</v>
      </c>
      <c r="G109" s="167">
        <f t="shared" si="1"/>
        <v>33.660000000000004</v>
      </c>
      <c r="H109" s="168"/>
      <c r="I109" s="169" t="s">
        <v>75</v>
      </c>
      <c r="J109" s="170"/>
      <c r="K109" s="170"/>
      <c r="L109" s="56"/>
      <c r="M109" s="56"/>
      <c r="N109" s="56"/>
      <c r="O109" s="8"/>
      <c r="P109" s="54"/>
      <c r="Q109" s="57"/>
      <c r="R109" s="92"/>
    </row>
    <row r="110" spans="1:18" ht="25">
      <c r="A110" s="164" t="s">
        <v>379</v>
      </c>
      <c r="B110" s="165" t="s">
        <v>465</v>
      </c>
      <c r="C110" s="173"/>
      <c r="D110" s="166" t="s">
        <v>109</v>
      </c>
      <c r="E110" s="94">
        <v>11.5</v>
      </c>
      <c r="F110" s="51">
        <f t="shared" si="0"/>
        <v>16.698</v>
      </c>
      <c r="G110" s="167">
        <f t="shared" si="1"/>
        <v>25.805999999999997</v>
      </c>
      <c r="H110" s="168"/>
      <c r="I110" s="169" t="s">
        <v>75</v>
      </c>
      <c r="J110" s="170"/>
      <c r="K110" s="170"/>
      <c r="L110" s="56"/>
      <c r="M110" s="56"/>
      <c r="N110" s="56"/>
      <c r="O110" s="8"/>
      <c r="P110" s="54"/>
      <c r="Q110" s="57"/>
      <c r="R110" s="92"/>
    </row>
    <row r="111" spans="1:18" ht="25">
      <c r="A111" s="164" t="s">
        <v>379</v>
      </c>
      <c r="B111" s="165" t="s">
        <v>466</v>
      </c>
      <c r="C111" s="173"/>
      <c r="D111" s="166" t="s">
        <v>166</v>
      </c>
      <c r="E111" s="94">
        <v>7.5</v>
      </c>
      <c r="F111" s="51">
        <f t="shared" si="0"/>
        <v>10.89</v>
      </c>
      <c r="G111" s="167">
        <f t="shared" si="1"/>
        <v>16.830000000000002</v>
      </c>
      <c r="H111" s="168"/>
      <c r="I111" s="169" t="s">
        <v>75</v>
      </c>
      <c r="J111" s="170"/>
      <c r="K111" s="170"/>
      <c r="L111" s="56"/>
      <c r="M111" s="56"/>
      <c r="N111" s="56"/>
      <c r="O111" s="8"/>
      <c r="P111" s="54"/>
      <c r="Q111" s="57"/>
      <c r="R111" s="92"/>
    </row>
    <row r="112" spans="1:18" ht="25">
      <c r="A112" s="164" t="s">
        <v>379</v>
      </c>
      <c r="B112" s="174" t="s">
        <v>467</v>
      </c>
      <c r="C112" s="175"/>
      <c r="D112" s="176" t="s">
        <v>166</v>
      </c>
      <c r="E112" s="177">
        <v>35</v>
      </c>
      <c r="F112" s="51">
        <f t="shared" si="0"/>
        <v>50.82</v>
      </c>
      <c r="G112" s="167">
        <f t="shared" si="1"/>
        <v>78.539999999999992</v>
      </c>
      <c r="H112" s="168"/>
      <c r="I112" s="169" t="s">
        <v>75</v>
      </c>
      <c r="J112" s="170"/>
      <c r="K112" s="170"/>
      <c r="L112" s="56"/>
      <c r="M112" s="56"/>
      <c r="N112" s="56"/>
      <c r="O112" s="8"/>
      <c r="P112" s="54"/>
      <c r="Q112" s="57"/>
      <c r="R112" s="92"/>
    </row>
    <row r="113" spans="1:18" ht="25">
      <c r="A113" s="164" t="s">
        <v>379</v>
      </c>
      <c r="B113" s="174" t="s">
        <v>468</v>
      </c>
      <c r="C113" s="175"/>
      <c r="D113" s="176" t="s">
        <v>361</v>
      </c>
      <c r="E113" s="178">
        <v>15</v>
      </c>
      <c r="F113" s="51">
        <f t="shared" si="0"/>
        <v>21.78</v>
      </c>
      <c r="G113" s="167">
        <f t="shared" si="1"/>
        <v>33.660000000000004</v>
      </c>
      <c r="H113" s="168"/>
      <c r="I113" s="169" t="s">
        <v>75</v>
      </c>
      <c r="J113" s="170"/>
      <c r="K113" s="170"/>
      <c r="L113" s="56"/>
      <c r="M113" s="56"/>
      <c r="N113" s="56"/>
      <c r="O113" s="8"/>
      <c r="P113" s="54"/>
      <c r="Q113" s="57"/>
      <c r="R113" s="92"/>
    </row>
    <row r="114" spans="1:18" ht="25">
      <c r="A114" s="164" t="s">
        <v>379</v>
      </c>
      <c r="B114" s="174" t="s">
        <v>469</v>
      </c>
      <c r="C114" s="175"/>
      <c r="D114" s="176" t="s">
        <v>124</v>
      </c>
      <c r="E114" s="94">
        <v>35</v>
      </c>
      <c r="F114" s="51">
        <f t="shared" si="0"/>
        <v>50.82</v>
      </c>
      <c r="G114" s="167">
        <f t="shared" si="1"/>
        <v>78.539999999999992</v>
      </c>
      <c r="H114" s="168"/>
      <c r="I114" s="169" t="s">
        <v>75</v>
      </c>
      <c r="J114" s="170"/>
      <c r="K114" s="170"/>
      <c r="L114" s="56"/>
      <c r="M114" s="56"/>
      <c r="N114" s="56"/>
      <c r="O114" s="8"/>
      <c r="P114" s="54"/>
      <c r="Q114" s="57"/>
      <c r="R114" s="92"/>
    </row>
    <row r="115" spans="1:18" ht="25">
      <c r="A115" s="164" t="s">
        <v>379</v>
      </c>
      <c r="B115" s="174" t="s">
        <v>470</v>
      </c>
      <c r="C115" s="175"/>
      <c r="D115" s="176" t="s">
        <v>124</v>
      </c>
      <c r="E115" s="94">
        <v>33</v>
      </c>
      <c r="F115" s="51">
        <f t="shared" si="0"/>
        <v>47.916000000000004</v>
      </c>
      <c r="G115" s="167">
        <f t="shared" si="1"/>
        <v>74.052000000000007</v>
      </c>
      <c r="H115" s="168"/>
      <c r="I115" s="169" t="s">
        <v>75</v>
      </c>
      <c r="J115" s="170"/>
      <c r="K115" s="170"/>
      <c r="L115" s="56"/>
      <c r="M115" s="56"/>
      <c r="N115" s="56"/>
      <c r="O115" s="8"/>
      <c r="P115" s="54"/>
      <c r="Q115" s="57"/>
      <c r="R115" s="92"/>
    </row>
    <row r="116" spans="1:18" ht="25">
      <c r="A116" s="164" t="s">
        <v>379</v>
      </c>
      <c r="B116" s="174" t="s">
        <v>471</v>
      </c>
      <c r="C116" s="175"/>
      <c r="D116" s="176" t="s">
        <v>124</v>
      </c>
      <c r="E116" s="94">
        <v>30</v>
      </c>
      <c r="F116" s="51">
        <f t="shared" si="0"/>
        <v>43.56</v>
      </c>
      <c r="G116" s="167">
        <f t="shared" si="1"/>
        <v>67.320000000000007</v>
      </c>
      <c r="H116" s="168"/>
      <c r="I116" s="169" t="s">
        <v>75</v>
      </c>
      <c r="J116" s="170"/>
      <c r="K116" s="170"/>
      <c r="L116" s="56"/>
      <c r="M116" s="56"/>
      <c r="N116" s="56"/>
      <c r="O116" s="8"/>
      <c r="P116" s="54"/>
      <c r="Q116" s="57"/>
      <c r="R116" s="92"/>
    </row>
    <row r="117" spans="1:18" ht="25">
      <c r="A117" s="164" t="s">
        <v>379</v>
      </c>
      <c r="B117" s="174" t="s">
        <v>472</v>
      </c>
      <c r="C117" s="175"/>
      <c r="D117" s="176" t="s">
        <v>431</v>
      </c>
      <c r="E117" s="94">
        <v>35</v>
      </c>
      <c r="F117" s="51">
        <f t="shared" si="0"/>
        <v>50.82</v>
      </c>
      <c r="G117" s="167">
        <f t="shared" si="1"/>
        <v>78.539999999999992</v>
      </c>
      <c r="H117" s="168"/>
      <c r="I117" s="169" t="s">
        <v>75</v>
      </c>
      <c r="J117" s="170"/>
      <c r="K117" s="170"/>
      <c r="L117" s="56"/>
      <c r="M117" s="56"/>
      <c r="N117" s="56"/>
      <c r="O117" s="8"/>
      <c r="P117" s="54"/>
      <c r="Q117" s="57"/>
      <c r="R117" s="92"/>
    </row>
    <row r="118" spans="1:18" ht="25">
      <c r="A118" s="164" t="s">
        <v>379</v>
      </c>
      <c r="B118" s="174" t="s">
        <v>473</v>
      </c>
      <c r="C118" s="175"/>
      <c r="D118" s="176" t="s">
        <v>431</v>
      </c>
      <c r="E118" s="94">
        <v>33</v>
      </c>
      <c r="F118" s="51">
        <f t="shared" si="0"/>
        <v>47.916000000000004</v>
      </c>
      <c r="G118" s="167">
        <f t="shared" si="1"/>
        <v>74.052000000000007</v>
      </c>
      <c r="H118" s="168"/>
      <c r="I118" s="169" t="s">
        <v>75</v>
      </c>
      <c r="J118" s="170"/>
      <c r="K118" s="170"/>
      <c r="L118" s="56"/>
      <c r="M118" s="56"/>
      <c r="N118" s="56"/>
      <c r="O118" s="8"/>
      <c r="P118" s="54"/>
      <c r="Q118" s="57"/>
      <c r="R118" s="92"/>
    </row>
    <row r="119" spans="1:18" ht="25">
      <c r="A119" s="164" t="s">
        <v>379</v>
      </c>
      <c r="B119" s="174" t="s">
        <v>474</v>
      </c>
      <c r="C119" s="175"/>
      <c r="D119" s="176" t="s">
        <v>431</v>
      </c>
      <c r="E119" s="94">
        <v>30</v>
      </c>
      <c r="F119" s="51">
        <f t="shared" si="0"/>
        <v>43.56</v>
      </c>
      <c r="G119" s="167">
        <f t="shared" si="1"/>
        <v>67.320000000000007</v>
      </c>
      <c r="H119" s="168"/>
      <c r="I119" s="169" t="s">
        <v>75</v>
      </c>
      <c r="J119" s="170"/>
      <c r="K119" s="170"/>
      <c r="L119" s="56"/>
      <c r="M119" s="56"/>
      <c r="N119" s="56"/>
      <c r="O119" s="8"/>
      <c r="P119" s="54"/>
      <c r="Q119" s="57"/>
      <c r="R119" s="92"/>
    </row>
    <row r="120" spans="1:18" ht="25">
      <c r="A120" s="164" t="s">
        <v>379</v>
      </c>
      <c r="B120" s="174" t="s">
        <v>475</v>
      </c>
      <c r="C120" s="175"/>
      <c r="D120" s="176" t="s">
        <v>124</v>
      </c>
      <c r="E120" s="94">
        <v>35</v>
      </c>
      <c r="F120" s="51">
        <f t="shared" si="0"/>
        <v>50.82</v>
      </c>
      <c r="G120" s="167">
        <f t="shared" si="1"/>
        <v>78.539999999999992</v>
      </c>
      <c r="H120" s="168"/>
      <c r="I120" s="169" t="s">
        <v>75</v>
      </c>
      <c r="J120" s="170"/>
      <c r="K120" s="170"/>
      <c r="L120" s="56"/>
      <c r="M120" s="56"/>
      <c r="N120" s="56"/>
      <c r="O120" s="8"/>
      <c r="P120" s="54"/>
      <c r="Q120" s="57"/>
      <c r="R120" s="92"/>
    </row>
    <row r="121" spans="1:18" ht="25">
      <c r="A121" s="164" t="s">
        <v>379</v>
      </c>
      <c r="B121" s="174" t="s">
        <v>476</v>
      </c>
      <c r="C121" s="175"/>
      <c r="D121" s="176" t="s">
        <v>124</v>
      </c>
      <c r="E121" s="94">
        <v>33</v>
      </c>
      <c r="F121" s="51">
        <f t="shared" si="0"/>
        <v>47.916000000000004</v>
      </c>
      <c r="G121" s="167">
        <f t="shared" si="1"/>
        <v>74.052000000000007</v>
      </c>
      <c r="H121" s="168"/>
      <c r="I121" s="169" t="s">
        <v>75</v>
      </c>
      <c r="J121" s="170"/>
      <c r="K121" s="170"/>
      <c r="L121" s="56"/>
      <c r="M121" s="56"/>
      <c r="N121" s="56"/>
      <c r="O121" s="8"/>
      <c r="P121" s="54"/>
      <c r="Q121" s="57"/>
      <c r="R121" s="92"/>
    </row>
    <row r="122" spans="1:18" ht="25">
      <c r="A122" s="164" t="s">
        <v>379</v>
      </c>
      <c r="B122" s="174" t="s">
        <v>477</v>
      </c>
      <c r="C122" s="175"/>
      <c r="D122" s="176" t="s">
        <v>124</v>
      </c>
      <c r="E122" s="94">
        <v>30</v>
      </c>
      <c r="F122" s="51">
        <f t="shared" si="0"/>
        <v>43.56</v>
      </c>
      <c r="G122" s="167">
        <f t="shared" si="1"/>
        <v>67.320000000000007</v>
      </c>
      <c r="H122" s="168"/>
      <c r="I122" s="169" t="s">
        <v>75</v>
      </c>
      <c r="J122" s="170"/>
      <c r="K122" s="170"/>
      <c r="L122" s="56"/>
      <c r="M122" s="56"/>
      <c r="N122" s="56"/>
      <c r="O122" s="8"/>
      <c r="P122" s="54"/>
      <c r="Q122" s="57"/>
      <c r="R122" s="92"/>
    </row>
    <row r="123" spans="1:18" ht="25">
      <c r="A123" s="164" t="s">
        <v>379</v>
      </c>
      <c r="B123" s="174" t="s">
        <v>478</v>
      </c>
      <c r="C123" s="175"/>
      <c r="D123" s="176" t="s">
        <v>124</v>
      </c>
      <c r="E123" s="94">
        <v>25</v>
      </c>
      <c r="F123" s="51">
        <f t="shared" si="0"/>
        <v>36.300000000000004</v>
      </c>
      <c r="G123" s="167">
        <f t="shared" si="1"/>
        <v>56.1</v>
      </c>
      <c r="H123" s="168"/>
      <c r="I123" s="169" t="s">
        <v>75</v>
      </c>
      <c r="J123" s="170"/>
      <c r="K123" s="170"/>
      <c r="L123" s="56"/>
      <c r="M123" s="56"/>
      <c r="N123" s="56"/>
      <c r="O123" s="8"/>
      <c r="P123" s="54"/>
      <c r="Q123" s="57"/>
      <c r="R123" s="92"/>
    </row>
    <row r="124" spans="1:18" ht="25">
      <c r="A124" s="164" t="s">
        <v>379</v>
      </c>
      <c r="B124" s="174" t="s">
        <v>479</v>
      </c>
      <c r="C124" s="175"/>
      <c r="D124" s="176" t="s">
        <v>124</v>
      </c>
      <c r="E124" s="94">
        <v>35</v>
      </c>
      <c r="F124" s="51">
        <f t="shared" si="0"/>
        <v>50.82</v>
      </c>
      <c r="G124" s="167">
        <f t="shared" si="1"/>
        <v>78.539999999999992</v>
      </c>
      <c r="H124" s="168"/>
      <c r="I124" s="169" t="s">
        <v>75</v>
      </c>
      <c r="J124" s="170"/>
      <c r="K124" s="170"/>
      <c r="L124" s="56"/>
      <c r="M124" s="56"/>
      <c r="N124" s="56"/>
      <c r="O124" s="8"/>
      <c r="P124" s="54"/>
      <c r="Q124" s="57"/>
      <c r="R124" s="92"/>
    </row>
    <row r="125" spans="1:18" ht="25">
      <c r="A125" s="164" t="s">
        <v>379</v>
      </c>
      <c r="B125" s="174" t="s">
        <v>480</v>
      </c>
      <c r="C125" s="175"/>
      <c r="D125" s="176" t="s">
        <v>124</v>
      </c>
      <c r="E125" s="94">
        <v>33</v>
      </c>
      <c r="F125" s="51">
        <f t="shared" si="0"/>
        <v>47.916000000000004</v>
      </c>
      <c r="G125" s="167">
        <f t="shared" si="1"/>
        <v>74.052000000000007</v>
      </c>
      <c r="H125" s="168"/>
      <c r="I125" s="169" t="s">
        <v>75</v>
      </c>
      <c r="J125" s="170"/>
      <c r="K125" s="170"/>
      <c r="L125" s="56"/>
      <c r="M125" s="56"/>
      <c r="N125" s="56"/>
      <c r="O125" s="8"/>
      <c r="P125" s="54"/>
      <c r="Q125" s="57"/>
      <c r="R125" s="92"/>
    </row>
    <row r="126" spans="1:18" ht="25">
      <c r="A126" s="164" t="s">
        <v>379</v>
      </c>
      <c r="B126" s="174" t="s">
        <v>481</v>
      </c>
      <c r="C126" s="175"/>
      <c r="D126" s="176" t="s">
        <v>124</v>
      </c>
      <c r="E126" s="94">
        <v>30</v>
      </c>
      <c r="F126" s="51">
        <f t="shared" si="0"/>
        <v>43.56</v>
      </c>
      <c r="G126" s="167">
        <f t="shared" si="1"/>
        <v>67.320000000000007</v>
      </c>
      <c r="H126" s="168"/>
      <c r="I126" s="169" t="s">
        <v>75</v>
      </c>
      <c r="J126" s="170"/>
      <c r="K126" s="170"/>
      <c r="L126" s="56"/>
      <c r="M126" s="56"/>
      <c r="N126" s="56"/>
      <c r="O126" s="8"/>
      <c r="P126" s="54"/>
      <c r="Q126" s="57"/>
      <c r="R126" s="92"/>
    </row>
    <row r="127" spans="1:18" ht="25">
      <c r="A127" s="164" t="s">
        <v>379</v>
      </c>
      <c r="B127" s="174" t="s">
        <v>482</v>
      </c>
      <c r="C127" s="175"/>
      <c r="D127" s="176" t="s">
        <v>124</v>
      </c>
      <c r="E127" s="94">
        <v>25</v>
      </c>
      <c r="F127" s="51">
        <f t="shared" si="0"/>
        <v>36.300000000000004</v>
      </c>
      <c r="G127" s="167">
        <f t="shared" si="1"/>
        <v>56.1</v>
      </c>
      <c r="H127" s="168"/>
      <c r="I127" s="169" t="s">
        <v>75</v>
      </c>
      <c r="J127" s="170"/>
      <c r="K127" s="170"/>
      <c r="L127" s="56"/>
      <c r="M127" s="56"/>
      <c r="N127" s="56"/>
      <c r="O127" s="8"/>
      <c r="P127" s="54"/>
      <c r="Q127" s="57"/>
      <c r="R127" s="92"/>
    </row>
    <row r="128" spans="1:18" ht="25">
      <c r="A128" s="164" t="s">
        <v>379</v>
      </c>
      <c r="B128" s="174" t="s">
        <v>483</v>
      </c>
      <c r="C128" s="175"/>
      <c r="D128" s="176" t="s">
        <v>166</v>
      </c>
      <c r="E128" s="94">
        <v>18</v>
      </c>
      <c r="F128" s="51">
        <f t="shared" si="0"/>
        <v>26.136000000000003</v>
      </c>
      <c r="G128" s="167">
        <f t="shared" si="1"/>
        <v>40.392000000000003</v>
      </c>
      <c r="H128" s="168"/>
      <c r="I128" s="169" t="s">
        <v>75</v>
      </c>
      <c r="J128" s="170"/>
      <c r="K128" s="170"/>
      <c r="L128" s="56"/>
      <c r="M128" s="56"/>
      <c r="N128" s="56"/>
      <c r="O128" s="8"/>
      <c r="P128" s="54"/>
      <c r="Q128" s="57"/>
      <c r="R128" s="92"/>
    </row>
    <row r="129" spans="1:18" ht="25">
      <c r="A129" s="164" t="s">
        <v>379</v>
      </c>
      <c r="B129" s="174" t="s">
        <v>483</v>
      </c>
      <c r="C129" s="175"/>
      <c r="D129" s="176" t="s">
        <v>120</v>
      </c>
      <c r="E129" s="94">
        <v>30</v>
      </c>
      <c r="F129" s="51">
        <f t="shared" si="0"/>
        <v>43.56</v>
      </c>
      <c r="G129" s="167">
        <f t="shared" si="1"/>
        <v>67.320000000000007</v>
      </c>
      <c r="H129" s="168"/>
      <c r="I129" s="169" t="s">
        <v>75</v>
      </c>
      <c r="J129" s="170"/>
      <c r="K129" s="170"/>
      <c r="L129" s="56"/>
      <c r="M129" s="56"/>
      <c r="N129" s="56"/>
      <c r="O129" s="8"/>
      <c r="P129" s="54"/>
      <c r="Q129" s="57"/>
      <c r="R129" s="92"/>
    </row>
    <row r="130" spans="1:18" ht="25">
      <c r="A130" s="164" t="s">
        <v>379</v>
      </c>
      <c r="B130" s="174" t="s">
        <v>484</v>
      </c>
      <c r="C130" s="175"/>
      <c r="D130" s="176" t="s">
        <v>126</v>
      </c>
      <c r="E130" s="94">
        <v>298</v>
      </c>
      <c r="F130" s="51">
        <f t="shared" si="0"/>
        <v>432.69600000000003</v>
      </c>
      <c r="G130" s="167">
        <f t="shared" si="1"/>
        <v>668.71199999999999</v>
      </c>
      <c r="H130" s="168"/>
      <c r="I130" s="169" t="s">
        <v>75</v>
      </c>
      <c r="J130" s="170"/>
      <c r="K130" s="170"/>
      <c r="L130" s="56"/>
      <c r="M130" s="56"/>
      <c r="N130" s="56"/>
      <c r="O130" s="8"/>
      <c r="P130" s="54"/>
      <c r="Q130" s="57"/>
      <c r="R130" s="92"/>
    </row>
    <row r="131" spans="1:18" ht="25">
      <c r="A131" s="164" t="s">
        <v>379</v>
      </c>
      <c r="B131" s="174" t="s">
        <v>485</v>
      </c>
      <c r="C131" s="175"/>
      <c r="D131" s="176" t="s">
        <v>126</v>
      </c>
      <c r="E131" s="94">
        <v>238</v>
      </c>
      <c r="F131" s="51">
        <f t="shared" si="0"/>
        <v>345.57600000000008</v>
      </c>
      <c r="G131" s="167">
        <f t="shared" si="1"/>
        <v>534.072</v>
      </c>
      <c r="H131" s="168"/>
      <c r="I131" s="169" t="s">
        <v>75</v>
      </c>
      <c r="J131" s="170"/>
      <c r="K131" s="170"/>
      <c r="L131" s="56"/>
      <c r="M131" s="56"/>
      <c r="N131" s="56"/>
      <c r="O131" s="8"/>
      <c r="P131" s="54"/>
      <c r="Q131" s="57"/>
      <c r="R131" s="92"/>
    </row>
    <row r="132" spans="1:18" ht="25">
      <c r="A132" s="164" t="s">
        <v>379</v>
      </c>
      <c r="B132" s="174" t="s">
        <v>486</v>
      </c>
      <c r="C132" s="175"/>
      <c r="D132" s="176" t="s">
        <v>126</v>
      </c>
      <c r="E132" s="94">
        <v>208</v>
      </c>
      <c r="F132" s="51">
        <f t="shared" si="0"/>
        <v>302.01600000000002</v>
      </c>
      <c r="G132" s="167">
        <f t="shared" si="1"/>
        <v>466.75200000000001</v>
      </c>
      <c r="H132" s="168"/>
      <c r="I132" s="169" t="s">
        <v>75</v>
      </c>
      <c r="J132" s="170"/>
      <c r="K132" s="170"/>
      <c r="L132" s="56"/>
      <c r="M132" s="56"/>
      <c r="N132" s="56"/>
      <c r="O132" s="8"/>
      <c r="P132" s="54"/>
      <c r="Q132" s="57"/>
      <c r="R132" s="92"/>
    </row>
    <row r="133" spans="1:18" ht="25">
      <c r="A133" s="164" t="s">
        <v>379</v>
      </c>
      <c r="B133" s="174" t="s">
        <v>487</v>
      </c>
      <c r="C133" s="175"/>
      <c r="D133" s="176" t="s">
        <v>126</v>
      </c>
      <c r="E133" s="94">
        <v>180</v>
      </c>
      <c r="F133" s="51">
        <f t="shared" si="0"/>
        <v>261.36000000000007</v>
      </c>
      <c r="G133" s="167">
        <f t="shared" si="1"/>
        <v>403.92</v>
      </c>
      <c r="H133" s="168"/>
      <c r="I133" s="169" t="s">
        <v>75</v>
      </c>
      <c r="J133" s="170"/>
      <c r="K133" s="170"/>
      <c r="L133" s="56"/>
      <c r="M133" s="56"/>
      <c r="N133" s="56"/>
      <c r="O133" s="8"/>
      <c r="P133" s="54"/>
      <c r="Q133" s="57"/>
      <c r="R133" s="92"/>
    </row>
    <row r="134" spans="1:18" ht="25">
      <c r="A134" s="164" t="s">
        <v>379</v>
      </c>
      <c r="B134" s="174" t="s">
        <v>488</v>
      </c>
      <c r="C134" s="175"/>
      <c r="D134" s="176" t="s">
        <v>120</v>
      </c>
      <c r="E134" s="94">
        <v>65</v>
      </c>
      <c r="F134" s="51">
        <f t="shared" si="0"/>
        <v>94.38000000000001</v>
      </c>
      <c r="G134" s="167">
        <f t="shared" si="1"/>
        <v>145.85999999999999</v>
      </c>
      <c r="H134" s="168"/>
      <c r="I134" s="169" t="s">
        <v>75</v>
      </c>
      <c r="J134" s="170"/>
      <c r="K134" s="170"/>
      <c r="L134" s="56"/>
      <c r="M134" s="56"/>
      <c r="N134" s="56"/>
      <c r="O134" s="8"/>
      <c r="P134" s="54"/>
      <c r="Q134" s="57"/>
      <c r="R134" s="92"/>
    </row>
    <row r="135" spans="1:18" ht="25">
      <c r="A135" s="164" t="s">
        <v>379</v>
      </c>
      <c r="B135" s="174" t="s">
        <v>489</v>
      </c>
      <c r="C135" s="175"/>
      <c r="D135" s="176" t="s">
        <v>120</v>
      </c>
      <c r="E135" s="94">
        <v>30</v>
      </c>
      <c r="F135" s="51">
        <f t="shared" si="0"/>
        <v>43.56</v>
      </c>
      <c r="G135" s="167">
        <f t="shared" si="1"/>
        <v>67.320000000000007</v>
      </c>
      <c r="H135" s="168"/>
      <c r="I135" s="169" t="s">
        <v>75</v>
      </c>
      <c r="J135" s="170"/>
      <c r="K135" s="170"/>
      <c r="L135" s="56"/>
      <c r="M135" s="56"/>
      <c r="N135" s="56"/>
      <c r="O135" s="8"/>
      <c r="P135" s="54"/>
      <c r="Q135" s="57"/>
      <c r="R135" s="92"/>
    </row>
    <row r="136" spans="1:18" ht="25">
      <c r="A136" s="164" t="s">
        <v>379</v>
      </c>
      <c r="B136" s="174" t="s">
        <v>490</v>
      </c>
      <c r="C136" s="175"/>
      <c r="D136" s="176" t="s">
        <v>491</v>
      </c>
      <c r="E136" s="94">
        <v>120</v>
      </c>
      <c r="F136" s="51">
        <f t="shared" si="0"/>
        <v>174.24</v>
      </c>
      <c r="G136" s="167">
        <f t="shared" si="1"/>
        <v>269.28000000000003</v>
      </c>
      <c r="H136" s="168"/>
      <c r="I136" s="169" t="s">
        <v>75</v>
      </c>
      <c r="J136" s="170"/>
      <c r="K136" s="170"/>
      <c r="L136" s="56"/>
      <c r="M136" s="56"/>
      <c r="N136" s="56"/>
      <c r="O136" s="8"/>
      <c r="P136" s="54"/>
      <c r="Q136" s="57"/>
      <c r="R136" s="92"/>
    </row>
    <row r="137" spans="1:18" ht="25">
      <c r="A137" s="164" t="s">
        <v>379</v>
      </c>
      <c r="B137" s="174" t="s">
        <v>492</v>
      </c>
      <c r="C137" s="175"/>
      <c r="D137" s="176" t="s">
        <v>491</v>
      </c>
      <c r="E137" s="94">
        <v>100</v>
      </c>
      <c r="F137" s="51">
        <f t="shared" si="0"/>
        <v>145.20000000000002</v>
      </c>
      <c r="G137" s="167">
        <f t="shared" si="1"/>
        <v>224.4</v>
      </c>
      <c r="H137" s="168"/>
      <c r="I137" s="169" t="s">
        <v>75</v>
      </c>
      <c r="J137" s="170"/>
      <c r="K137" s="170"/>
      <c r="L137" s="56"/>
      <c r="M137" s="56"/>
      <c r="N137" s="56"/>
      <c r="O137" s="8"/>
      <c r="P137" s="54"/>
      <c r="Q137" s="57"/>
      <c r="R137" s="92"/>
    </row>
    <row r="138" spans="1:18" ht="25">
      <c r="A138" s="164" t="s">
        <v>379</v>
      </c>
      <c r="B138" s="174" t="s">
        <v>493</v>
      </c>
      <c r="C138" s="175"/>
      <c r="D138" s="176" t="s">
        <v>491</v>
      </c>
      <c r="E138" s="94">
        <v>85</v>
      </c>
      <c r="F138" s="51">
        <f t="shared" si="0"/>
        <v>123.42000000000003</v>
      </c>
      <c r="G138" s="167">
        <f t="shared" si="1"/>
        <v>190.74000000000004</v>
      </c>
      <c r="H138" s="168"/>
      <c r="I138" s="169" t="s">
        <v>75</v>
      </c>
      <c r="J138" s="170"/>
      <c r="K138" s="170"/>
      <c r="L138" s="56"/>
      <c r="M138" s="56"/>
      <c r="N138" s="56"/>
      <c r="O138" s="8"/>
      <c r="P138" s="54"/>
      <c r="Q138" s="57"/>
      <c r="R138" s="92"/>
    </row>
    <row r="139" spans="1:18" ht="25">
      <c r="A139" s="164" t="s">
        <v>379</v>
      </c>
      <c r="B139" s="174" t="s">
        <v>494</v>
      </c>
      <c r="C139" s="175"/>
      <c r="D139" s="176" t="s">
        <v>140</v>
      </c>
      <c r="E139" s="94">
        <v>80</v>
      </c>
      <c r="F139" s="51">
        <f t="shared" si="0"/>
        <v>116.16</v>
      </c>
      <c r="G139" s="167">
        <f t="shared" si="1"/>
        <v>179.51999999999998</v>
      </c>
      <c r="H139" s="168"/>
      <c r="I139" s="169" t="s">
        <v>75</v>
      </c>
      <c r="J139" s="170"/>
      <c r="K139" s="170"/>
      <c r="L139" s="56"/>
      <c r="M139" s="56"/>
      <c r="N139" s="56"/>
      <c r="O139" s="8"/>
      <c r="P139" s="54"/>
      <c r="Q139" s="57"/>
      <c r="R139" s="92"/>
    </row>
    <row r="140" spans="1:18" ht="25">
      <c r="A140" s="164" t="s">
        <v>379</v>
      </c>
      <c r="B140" s="174" t="s">
        <v>495</v>
      </c>
      <c r="C140" s="175"/>
      <c r="D140" s="176" t="s">
        <v>166</v>
      </c>
      <c r="E140" s="94">
        <v>23</v>
      </c>
      <c r="F140" s="51">
        <f t="shared" si="0"/>
        <v>33.396000000000001</v>
      </c>
      <c r="G140" s="167">
        <f t="shared" si="1"/>
        <v>51.611999999999995</v>
      </c>
      <c r="H140" s="168"/>
      <c r="I140" s="169" t="s">
        <v>75</v>
      </c>
      <c r="J140" s="170"/>
      <c r="K140" s="170"/>
      <c r="L140" s="56"/>
      <c r="M140" s="56"/>
      <c r="N140" s="56"/>
      <c r="O140" s="8"/>
      <c r="P140" s="54"/>
      <c r="Q140" s="57"/>
      <c r="R140" s="92"/>
    </row>
    <row r="141" spans="1:18" ht="25">
      <c r="A141" s="164" t="s">
        <v>379</v>
      </c>
      <c r="B141" s="174" t="s">
        <v>496</v>
      </c>
      <c r="C141" s="175"/>
      <c r="D141" s="176" t="s">
        <v>497</v>
      </c>
      <c r="E141" s="94">
        <v>20</v>
      </c>
      <c r="F141" s="51">
        <f t="shared" si="0"/>
        <v>29.04</v>
      </c>
      <c r="G141" s="167">
        <f t="shared" si="1"/>
        <v>44.879999999999995</v>
      </c>
      <c r="H141" s="168"/>
      <c r="I141" s="169" t="s">
        <v>75</v>
      </c>
      <c r="J141" s="170"/>
      <c r="K141" s="170"/>
      <c r="L141" s="56"/>
      <c r="M141" s="56"/>
      <c r="N141" s="56"/>
      <c r="O141" s="8"/>
      <c r="P141" s="54"/>
      <c r="Q141" s="57"/>
      <c r="R141" s="92"/>
    </row>
    <row r="142" spans="1:18" ht="25">
      <c r="A142" s="164" t="s">
        <v>379</v>
      </c>
      <c r="B142" s="174" t="s">
        <v>498</v>
      </c>
      <c r="C142" s="175"/>
      <c r="D142" s="176" t="s">
        <v>166</v>
      </c>
      <c r="E142" s="94">
        <v>30</v>
      </c>
      <c r="F142" s="51">
        <f t="shared" si="0"/>
        <v>43.56</v>
      </c>
      <c r="G142" s="167">
        <f t="shared" si="1"/>
        <v>67.320000000000007</v>
      </c>
      <c r="H142" s="168"/>
      <c r="I142" s="169" t="s">
        <v>75</v>
      </c>
      <c r="J142" s="170"/>
      <c r="K142" s="170"/>
      <c r="L142" s="56"/>
      <c r="M142" s="56"/>
      <c r="N142" s="56"/>
      <c r="O142" s="8"/>
      <c r="P142" s="54"/>
      <c r="Q142" s="57"/>
      <c r="R142" s="92"/>
    </row>
    <row r="143" spans="1:18" ht="25">
      <c r="A143" s="164" t="s">
        <v>379</v>
      </c>
      <c r="B143" s="174" t="s">
        <v>499</v>
      </c>
      <c r="C143" s="175"/>
      <c r="D143" s="176" t="s">
        <v>497</v>
      </c>
      <c r="E143" s="94">
        <v>25</v>
      </c>
      <c r="F143" s="51">
        <f t="shared" si="0"/>
        <v>36.300000000000004</v>
      </c>
      <c r="G143" s="167">
        <f t="shared" si="1"/>
        <v>56.1</v>
      </c>
      <c r="H143" s="168"/>
      <c r="I143" s="169" t="s">
        <v>75</v>
      </c>
      <c r="J143" s="170"/>
      <c r="K143" s="170"/>
      <c r="L143" s="56"/>
      <c r="M143" s="56"/>
      <c r="N143" s="56"/>
      <c r="O143" s="8"/>
      <c r="P143" s="54"/>
      <c r="Q143" s="57"/>
      <c r="R143" s="92"/>
    </row>
    <row r="144" spans="1:18" ht="25">
      <c r="A144" s="164" t="s">
        <v>379</v>
      </c>
      <c r="B144" s="174" t="s">
        <v>500</v>
      </c>
      <c r="C144" s="175"/>
      <c r="D144" s="176" t="s">
        <v>166</v>
      </c>
      <c r="E144" s="94">
        <v>35</v>
      </c>
      <c r="F144" s="51">
        <f t="shared" si="0"/>
        <v>50.82</v>
      </c>
      <c r="G144" s="167">
        <f t="shared" si="1"/>
        <v>78.539999999999992</v>
      </c>
      <c r="H144" s="168"/>
      <c r="I144" s="169" t="s">
        <v>75</v>
      </c>
      <c r="J144" s="170"/>
      <c r="K144" s="170"/>
      <c r="L144" s="56"/>
      <c r="M144" s="56"/>
      <c r="N144" s="56"/>
      <c r="O144" s="8"/>
      <c r="P144" s="54"/>
      <c r="Q144" s="57"/>
      <c r="R144" s="92"/>
    </row>
    <row r="145" spans="1:18" ht="25">
      <c r="A145" s="164" t="s">
        <v>379</v>
      </c>
      <c r="B145" s="174" t="s">
        <v>501</v>
      </c>
      <c r="C145" s="175"/>
      <c r="D145" s="176" t="s">
        <v>497</v>
      </c>
      <c r="E145" s="94">
        <v>30</v>
      </c>
      <c r="F145" s="51">
        <f t="shared" si="0"/>
        <v>43.56</v>
      </c>
      <c r="G145" s="167">
        <f t="shared" si="1"/>
        <v>67.320000000000007</v>
      </c>
      <c r="H145" s="168"/>
      <c r="I145" s="169" t="s">
        <v>75</v>
      </c>
      <c r="J145" s="170"/>
      <c r="K145" s="170"/>
      <c r="L145" s="56"/>
      <c r="M145" s="56"/>
      <c r="N145" s="56"/>
      <c r="O145" s="8"/>
      <c r="P145" s="54"/>
      <c r="Q145" s="57"/>
      <c r="R145" s="92"/>
    </row>
    <row r="146" spans="1:18" ht="25">
      <c r="A146" s="164" t="s">
        <v>379</v>
      </c>
      <c r="B146" s="174" t="s">
        <v>502</v>
      </c>
      <c r="C146" s="175"/>
      <c r="D146" s="176" t="s">
        <v>431</v>
      </c>
      <c r="E146" s="94">
        <v>20</v>
      </c>
      <c r="F146" s="51">
        <f t="shared" si="0"/>
        <v>29.04</v>
      </c>
      <c r="G146" s="167">
        <f t="shared" si="1"/>
        <v>44.879999999999995</v>
      </c>
      <c r="H146" s="168"/>
      <c r="I146" s="169" t="s">
        <v>75</v>
      </c>
      <c r="J146" s="170"/>
      <c r="K146" s="170"/>
      <c r="L146" s="56"/>
      <c r="M146" s="56"/>
      <c r="N146" s="56"/>
      <c r="O146" s="8"/>
      <c r="P146" s="54"/>
      <c r="Q146" s="57"/>
      <c r="R146" s="92"/>
    </row>
    <row r="147" spans="1:18" ht="25">
      <c r="A147" s="164" t="s">
        <v>379</v>
      </c>
      <c r="B147" s="174" t="s">
        <v>503</v>
      </c>
      <c r="C147" s="175"/>
      <c r="D147" s="176" t="s">
        <v>166</v>
      </c>
      <c r="E147" s="94">
        <v>20</v>
      </c>
      <c r="F147" s="51">
        <f t="shared" si="0"/>
        <v>29.04</v>
      </c>
      <c r="G147" s="167">
        <f t="shared" si="1"/>
        <v>44.879999999999995</v>
      </c>
      <c r="H147" s="168"/>
      <c r="I147" s="169" t="s">
        <v>75</v>
      </c>
      <c r="J147" s="170"/>
      <c r="K147" s="170"/>
      <c r="L147" s="56"/>
      <c r="M147" s="56"/>
      <c r="N147" s="56"/>
      <c r="O147" s="8"/>
      <c r="P147" s="54"/>
      <c r="Q147" s="57"/>
      <c r="R147" s="92"/>
    </row>
    <row r="148" spans="1:18" ht="25">
      <c r="A148" s="164" t="s">
        <v>379</v>
      </c>
      <c r="B148" s="174" t="s">
        <v>504</v>
      </c>
      <c r="C148" s="175"/>
      <c r="D148" s="176" t="s">
        <v>431</v>
      </c>
      <c r="E148" s="94">
        <v>25</v>
      </c>
      <c r="F148" s="51">
        <f t="shared" si="0"/>
        <v>36.300000000000004</v>
      </c>
      <c r="G148" s="167">
        <f t="shared" si="1"/>
        <v>56.1</v>
      </c>
      <c r="H148" s="168"/>
      <c r="I148" s="169" t="s">
        <v>75</v>
      </c>
      <c r="J148" s="170"/>
      <c r="K148" s="170"/>
      <c r="L148" s="56"/>
      <c r="M148" s="56"/>
      <c r="N148" s="56"/>
      <c r="O148" s="8"/>
      <c r="P148" s="54"/>
      <c r="Q148" s="57"/>
      <c r="R148" s="92"/>
    </row>
    <row r="149" spans="1:18" ht="25">
      <c r="A149" s="164" t="s">
        <v>379</v>
      </c>
      <c r="B149" s="174" t="s">
        <v>505</v>
      </c>
      <c r="C149" s="175"/>
      <c r="D149" s="176" t="s">
        <v>166</v>
      </c>
      <c r="E149" s="179">
        <v>25</v>
      </c>
      <c r="F149" s="51">
        <f t="shared" si="0"/>
        <v>36.300000000000004</v>
      </c>
      <c r="G149" s="167">
        <f t="shared" si="1"/>
        <v>56.1</v>
      </c>
      <c r="H149" s="168"/>
      <c r="I149" s="169" t="s">
        <v>75</v>
      </c>
      <c r="J149" s="170"/>
      <c r="K149" s="170"/>
      <c r="L149" s="56"/>
      <c r="M149" s="56"/>
      <c r="N149" s="56"/>
      <c r="O149" s="8"/>
      <c r="P149" s="54"/>
      <c r="Q149" s="57"/>
      <c r="R149" s="92"/>
    </row>
    <row r="150" spans="1:18" ht="25">
      <c r="A150" s="164" t="s">
        <v>379</v>
      </c>
      <c r="B150" s="180" t="s">
        <v>506</v>
      </c>
      <c r="C150" s="42"/>
      <c r="D150" s="181" t="s">
        <v>507</v>
      </c>
      <c r="E150" s="182">
        <v>15</v>
      </c>
      <c r="F150" s="51">
        <f t="shared" si="0"/>
        <v>21.78</v>
      </c>
      <c r="G150" s="167">
        <f t="shared" si="1"/>
        <v>33.660000000000004</v>
      </c>
      <c r="H150" s="168"/>
      <c r="I150" s="169" t="s">
        <v>94</v>
      </c>
      <c r="J150" s="170"/>
      <c r="K150" s="170"/>
      <c r="L150" s="56"/>
      <c r="M150" s="56"/>
      <c r="N150" s="56"/>
      <c r="O150" s="8"/>
      <c r="P150" s="54"/>
      <c r="Q150" s="57"/>
      <c r="R150" s="92"/>
    </row>
    <row r="151" spans="1:18" ht="25">
      <c r="A151" s="164" t="s">
        <v>379</v>
      </c>
      <c r="B151" s="180" t="s">
        <v>508</v>
      </c>
      <c r="C151" s="42"/>
      <c r="D151" s="181" t="s">
        <v>509</v>
      </c>
      <c r="E151" s="182">
        <v>15</v>
      </c>
      <c r="F151" s="51">
        <f t="shared" si="0"/>
        <v>21.78</v>
      </c>
      <c r="G151" s="167">
        <f t="shared" si="1"/>
        <v>33.660000000000004</v>
      </c>
      <c r="H151" s="168"/>
      <c r="I151" s="169" t="s">
        <v>94</v>
      </c>
      <c r="J151" s="170"/>
      <c r="K151" s="170"/>
      <c r="L151" s="56"/>
      <c r="M151" s="56"/>
      <c r="N151" s="56"/>
      <c r="O151" s="8"/>
      <c r="P151" s="54"/>
      <c r="Q151" s="57"/>
      <c r="R151" s="92"/>
    </row>
    <row r="152" spans="1:18" ht="25">
      <c r="A152" s="164" t="s">
        <v>379</v>
      </c>
      <c r="B152" s="180" t="s">
        <v>510</v>
      </c>
      <c r="C152" s="42"/>
      <c r="D152" s="181" t="s">
        <v>509</v>
      </c>
      <c r="E152" s="182">
        <v>20</v>
      </c>
      <c r="F152" s="51">
        <f t="shared" si="0"/>
        <v>29.04</v>
      </c>
      <c r="G152" s="167">
        <f t="shared" si="1"/>
        <v>44.879999999999995</v>
      </c>
      <c r="H152" s="168"/>
      <c r="I152" s="169" t="s">
        <v>94</v>
      </c>
      <c r="J152" s="170"/>
      <c r="K152" s="170"/>
      <c r="L152" s="56"/>
      <c r="M152" s="56"/>
      <c r="N152" s="56"/>
      <c r="O152" s="8"/>
      <c r="P152" s="54"/>
      <c r="Q152" s="57"/>
      <c r="R152" s="92"/>
    </row>
    <row r="153" spans="1:18" ht="25">
      <c r="A153" s="164" t="s">
        <v>379</v>
      </c>
      <c r="B153" s="180" t="s">
        <v>511</v>
      </c>
      <c r="C153" s="42"/>
      <c r="D153" s="181" t="s">
        <v>509</v>
      </c>
      <c r="E153" s="182">
        <v>20</v>
      </c>
      <c r="F153" s="51">
        <f t="shared" si="0"/>
        <v>29.04</v>
      </c>
      <c r="G153" s="167">
        <f t="shared" si="1"/>
        <v>44.879999999999995</v>
      </c>
      <c r="H153" s="168"/>
      <c r="I153" s="169" t="s">
        <v>94</v>
      </c>
      <c r="J153" s="170"/>
      <c r="K153" s="170"/>
      <c r="L153" s="56"/>
      <c r="M153" s="56"/>
      <c r="N153" s="56"/>
      <c r="O153" s="8"/>
      <c r="P153" s="54"/>
      <c r="Q153" s="57"/>
      <c r="R153" s="92"/>
    </row>
    <row r="154" spans="1:18" ht="25">
      <c r="A154" s="164" t="s">
        <v>379</v>
      </c>
      <c r="B154" s="180" t="s">
        <v>512</v>
      </c>
      <c r="C154" s="42"/>
      <c r="D154" s="181" t="s">
        <v>509</v>
      </c>
      <c r="E154" s="182">
        <v>20</v>
      </c>
      <c r="F154" s="51">
        <f t="shared" si="0"/>
        <v>29.04</v>
      </c>
      <c r="G154" s="167">
        <f t="shared" si="1"/>
        <v>44.879999999999995</v>
      </c>
      <c r="H154" s="168"/>
      <c r="I154" s="169" t="s">
        <v>94</v>
      </c>
      <c r="J154" s="170"/>
      <c r="K154" s="170"/>
      <c r="L154" s="56"/>
      <c r="M154" s="56"/>
      <c r="N154" s="56"/>
      <c r="O154" s="8"/>
      <c r="P154" s="54"/>
      <c r="Q154" s="57"/>
      <c r="R154" s="92"/>
    </row>
    <row r="155" spans="1:18" ht="25">
      <c r="A155" s="164" t="s">
        <v>379</v>
      </c>
      <c r="B155" s="180" t="s">
        <v>513</v>
      </c>
      <c r="C155" s="42"/>
      <c r="D155" s="181" t="s">
        <v>509</v>
      </c>
      <c r="E155" s="182">
        <v>20</v>
      </c>
      <c r="F155" s="51">
        <f t="shared" si="0"/>
        <v>29.04</v>
      </c>
      <c r="G155" s="167">
        <f t="shared" si="1"/>
        <v>44.879999999999995</v>
      </c>
      <c r="H155" s="168"/>
      <c r="I155" s="169" t="s">
        <v>94</v>
      </c>
      <c r="J155" s="170"/>
      <c r="K155" s="170"/>
      <c r="L155" s="56"/>
      <c r="M155" s="56"/>
      <c r="N155" s="56"/>
      <c r="O155" s="8"/>
      <c r="P155" s="54"/>
      <c r="Q155" s="57"/>
      <c r="R155" s="92"/>
    </row>
    <row r="156" spans="1:18" ht="25">
      <c r="A156" s="164" t="s">
        <v>379</v>
      </c>
      <c r="B156" s="180" t="s">
        <v>514</v>
      </c>
      <c r="C156" s="42"/>
      <c r="D156" s="181" t="s">
        <v>509</v>
      </c>
      <c r="E156" s="182">
        <v>20</v>
      </c>
      <c r="F156" s="51">
        <f t="shared" si="0"/>
        <v>29.04</v>
      </c>
      <c r="G156" s="167">
        <f t="shared" si="1"/>
        <v>44.879999999999995</v>
      </c>
      <c r="H156" s="168"/>
      <c r="I156" s="169" t="s">
        <v>94</v>
      </c>
      <c r="J156" s="170"/>
      <c r="K156" s="170"/>
      <c r="L156" s="56"/>
      <c r="M156" s="56"/>
      <c r="N156" s="56"/>
      <c r="O156" s="8"/>
      <c r="P156" s="54"/>
      <c r="Q156" s="57"/>
      <c r="R156" s="92"/>
    </row>
    <row r="157" spans="1:18" ht="25">
      <c r="A157" s="164" t="s">
        <v>379</v>
      </c>
      <c r="B157" s="165" t="s">
        <v>515</v>
      </c>
      <c r="C157" s="173"/>
      <c r="D157" s="166" t="s">
        <v>159</v>
      </c>
      <c r="E157" s="94">
        <v>5.45</v>
      </c>
      <c r="F157" s="51">
        <f t="shared" si="0"/>
        <v>7.913400000000002</v>
      </c>
      <c r="G157" s="167">
        <f t="shared" si="1"/>
        <v>12.229800000000001</v>
      </c>
      <c r="H157" s="168"/>
      <c r="I157" s="169" t="s">
        <v>96</v>
      </c>
      <c r="J157" s="170"/>
      <c r="K157" s="170"/>
      <c r="L157" s="56"/>
      <c r="M157" s="56"/>
      <c r="N157" s="56"/>
      <c r="O157" s="8"/>
      <c r="P157" s="54"/>
      <c r="Q157" s="57"/>
      <c r="R157" s="92"/>
    </row>
    <row r="158" spans="1:18" ht="25">
      <c r="A158" s="164" t="s">
        <v>379</v>
      </c>
      <c r="B158" s="165" t="s">
        <v>516</v>
      </c>
      <c r="C158" s="173"/>
      <c r="D158" s="166" t="s">
        <v>159</v>
      </c>
      <c r="E158" s="94">
        <v>3.96</v>
      </c>
      <c r="F158" s="51">
        <f t="shared" si="0"/>
        <v>5.7499200000000004</v>
      </c>
      <c r="G158" s="167">
        <f t="shared" si="1"/>
        <v>8.886239999999999</v>
      </c>
      <c r="H158" s="168"/>
      <c r="I158" s="169" t="s">
        <v>96</v>
      </c>
      <c r="J158" s="170"/>
      <c r="K158" s="170"/>
      <c r="L158" s="56"/>
      <c r="M158" s="56"/>
      <c r="N158" s="56"/>
      <c r="O158" s="8"/>
      <c r="P158" s="54"/>
      <c r="Q158" s="57"/>
      <c r="R158" s="92"/>
    </row>
    <row r="159" spans="1:18" ht="25">
      <c r="A159" s="164" t="s">
        <v>379</v>
      </c>
      <c r="B159" s="165" t="s">
        <v>517</v>
      </c>
      <c r="C159" s="173"/>
      <c r="D159" s="166" t="s">
        <v>175</v>
      </c>
      <c r="E159" s="94">
        <v>10.95</v>
      </c>
      <c r="F159" s="51">
        <f t="shared" si="0"/>
        <v>15.8994</v>
      </c>
      <c r="G159" s="167">
        <f t="shared" si="1"/>
        <v>24.571799999999996</v>
      </c>
      <c r="H159" s="168"/>
      <c r="I159" s="169" t="s">
        <v>96</v>
      </c>
      <c r="J159" s="170"/>
      <c r="K159" s="170"/>
      <c r="L159" s="56"/>
      <c r="M159" s="56"/>
      <c r="N159" s="56"/>
      <c r="O159" s="8"/>
      <c r="P159" s="54"/>
      <c r="Q159" s="57"/>
      <c r="R159" s="92"/>
    </row>
    <row r="160" spans="1:18" ht="25">
      <c r="A160" s="164" t="s">
        <v>379</v>
      </c>
      <c r="B160" s="165" t="s">
        <v>518</v>
      </c>
      <c r="C160" s="8"/>
      <c r="D160" s="166" t="s">
        <v>175</v>
      </c>
      <c r="E160" s="94">
        <v>2.75</v>
      </c>
      <c r="F160" s="51">
        <f t="shared" si="0"/>
        <v>3.9930000000000008</v>
      </c>
      <c r="G160" s="167">
        <f t="shared" si="1"/>
        <v>6.1710000000000003</v>
      </c>
      <c r="H160" s="168"/>
      <c r="I160" s="169" t="s">
        <v>96</v>
      </c>
      <c r="J160" s="170"/>
      <c r="K160" s="170"/>
      <c r="L160" s="56"/>
      <c r="M160" s="56"/>
      <c r="N160" s="56"/>
      <c r="O160" s="8"/>
      <c r="P160" s="54"/>
      <c r="Q160" s="57"/>
      <c r="R160" s="92"/>
    </row>
    <row r="161" spans="1:18" ht="25">
      <c r="A161" s="164" t="s">
        <v>379</v>
      </c>
      <c r="B161" s="165" t="s">
        <v>519</v>
      </c>
      <c r="C161" s="8"/>
      <c r="D161" s="166" t="s">
        <v>175</v>
      </c>
      <c r="E161" s="94">
        <v>13.15</v>
      </c>
      <c r="F161" s="51">
        <f t="shared" si="0"/>
        <v>19.093800000000002</v>
      </c>
      <c r="G161" s="167">
        <f t="shared" si="1"/>
        <v>29.508600000000001</v>
      </c>
      <c r="H161" s="168"/>
      <c r="I161" s="169" t="s">
        <v>96</v>
      </c>
      <c r="J161" s="170"/>
      <c r="K161" s="170"/>
      <c r="L161" s="56"/>
      <c r="M161" s="56"/>
      <c r="N161" s="56"/>
      <c r="O161" s="8"/>
      <c r="P161" s="54"/>
      <c r="Q161" s="57"/>
      <c r="R161" s="92"/>
    </row>
    <row r="162" spans="1:18" ht="25">
      <c r="A162" s="164" t="s">
        <v>520</v>
      </c>
      <c r="B162" s="183" t="s">
        <v>380</v>
      </c>
      <c r="C162" s="42"/>
      <c r="D162" s="184" t="s">
        <v>521</v>
      </c>
      <c r="E162" s="99">
        <v>19.95</v>
      </c>
      <c r="F162" s="51">
        <f t="shared" si="0"/>
        <v>28.967400000000001</v>
      </c>
      <c r="G162" s="167">
        <f t="shared" si="1"/>
        <v>44.767800000000001</v>
      </c>
      <c r="H162" s="168"/>
      <c r="I162" s="169" t="s">
        <v>54</v>
      </c>
      <c r="J162" s="170"/>
      <c r="K162" s="170"/>
      <c r="L162" s="56"/>
      <c r="M162" s="56"/>
      <c r="N162" s="56"/>
      <c r="O162" s="8"/>
      <c r="P162" s="54"/>
      <c r="Q162" s="57"/>
      <c r="R162" s="92"/>
    </row>
    <row r="163" spans="1:18" ht="25">
      <c r="A163" s="164" t="s">
        <v>520</v>
      </c>
      <c r="B163" s="183" t="s">
        <v>381</v>
      </c>
      <c r="C163" s="42"/>
      <c r="D163" s="184" t="s">
        <v>521</v>
      </c>
      <c r="E163" s="99">
        <v>19.95</v>
      </c>
      <c r="F163" s="51">
        <f t="shared" si="0"/>
        <v>28.967400000000001</v>
      </c>
      <c r="G163" s="167">
        <f t="shared" si="1"/>
        <v>44.767800000000001</v>
      </c>
      <c r="H163" s="168"/>
      <c r="I163" s="169" t="s">
        <v>54</v>
      </c>
      <c r="J163" s="170"/>
      <c r="K163" s="170"/>
      <c r="L163" s="56"/>
      <c r="M163" s="56"/>
      <c r="N163" s="56"/>
      <c r="O163" s="8"/>
      <c r="P163" s="54"/>
      <c r="Q163" s="57"/>
      <c r="R163" s="92"/>
    </row>
    <row r="164" spans="1:18" ht="25">
      <c r="A164" s="164" t="s">
        <v>522</v>
      </c>
      <c r="B164" s="183" t="s">
        <v>382</v>
      </c>
      <c r="C164" s="42"/>
      <c r="D164" s="184" t="s">
        <v>111</v>
      </c>
      <c r="E164" s="99">
        <v>5.75</v>
      </c>
      <c r="F164" s="51">
        <f t="shared" si="0"/>
        <v>8.3490000000000002</v>
      </c>
      <c r="G164" s="167">
        <f t="shared" si="1"/>
        <v>12.902999999999999</v>
      </c>
      <c r="H164" s="168"/>
      <c r="I164" s="169" t="s">
        <v>54</v>
      </c>
      <c r="J164" s="170"/>
      <c r="K164" s="170"/>
      <c r="L164" s="56"/>
      <c r="M164" s="56"/>
      <c r="N164" s="56"/>
      <c r="O164" s="8"/>
      <c r="P164" s="54"/>
      <c r="Q164" s="57"/>
      <c r="R164" s="92"/>
    </row>
    <row r="165" spans="1:18" ht="25">
      <c r="A165" s="164" t="s">
        <v>522</v>
      </c>
      <c r="B165" s="183" t="s">
        <v>416</v>
      </c>
      <c r="C165" s="42"/>
      <c r="D165" s="184" t="s">
        <v>120</v>
      </c>
      <c r="E165" s="99">
        <v>95</v>
      </c>
      <c r="F165" s="51">
        <f t="shared" si="0"/>
        <v>137.94000000000003</v>
      </c>
      <c r="G165" s="167">
        <f t="shared" si="1"/>
        <v>213.18</v>
      </c>
      <c r="H165" s="168"/>
      <c r="I165" s="169" t="s">
        <v>54</v>
      </c>
      <c r="J165" s="170"/>
      <c r="K165" s="170"/>
      <c r="L165" s="56"/>
      <c r="M165" s="56"/>
      <c r="N165" s="56"/>
      <c r="O165" s="8"/>
      <c r="P165" s="54"/>
      <c r="Q165" s="57"/>
      <c r="R165" s="92"/>
    </row>
    <row r="166" spans="1:18" ht="25">
      <c r="A166" s="164" t="s">
        <v>379</v>
      </c>
      <c r="B166" s="183" t="s">
        <v>415</v>
      </c>
      <c r="C166" s="42"/>
      <c r="D166" s="184" t="s">
        <v>120</v>
      </c>
      <c r="E166" s="99">
        <v>85</v>
      </c>
      <c r="F166" s="51">
        <f t="shared" si="0"/>
        <v>123.42000000000003</v>
      </c>
      <c r="G166" s="167">
        <f t="shared" si="1"/>
        <v>190.74000000000004</v>
      </c>
      <c r="H166" s="168"/>
      <c r="I166" s="169" t="s">
        <v>54</v>
      </c>
      <c r="J166" s="170"/>
      <c r="K166" s="170"/>
      <c r="L166" s="56"/>
      <c r="M166" s="56"/>
      <c r="N166" s="56"/>
      <c r="O166" s="8"/>
      <c r="P166" s="54"/>
      <c r="Q166" s="57"/>
      <c r="R166" s="92"/>
    </row>
    <row r="167" spans="1:18" ht="25">
      <c r="A167" s="164" t="s">
        <v>379</v>
      </c>
      <c r="B167" s="183" t="s">
        <v>392</v>
      </c>
      <c r="C167" s="42"/>
      <c r="D167" s="184" t="s">
        <v>111</v>
      </c>
      <c r="E167" s="99">
        <v>24.95</v>
      </c>
      <c r="F167" s="51">
        <f t="shared" si="0"/>
        <v>36.227400000000003</v>
      </c>
      <c r="G167" s="167">
        <f t="shared" si="1"/>
        <v>55.987799999999993</v>
      </c>
      <c r="H167" s="168"/>
      <c r="I167" s="169" t="s">
        <v>54</v>
      </c>
      <c r="J167" s="170"/>
      <c r="K167" s="170"/>
      <c r="L167" s="56"/>
      <c r="M167" s="56"/>
      <c r="N167" s="56"/>
      <c r="O167" s="8"/>
      <c r="P167" s="54"/>
      <c r="Q167" s="57"/>
      <c r="R167" s="92"/>
    </row>
    <row r="168" spans="1:18" ht="25">
      <c r="A168" s="164" t="s">
        <v>379</v>
      </c>
      <c r="B168" s="183" t="s">
        <v>388</v>
      </c>
      <c r="C168" s="42"/>
      <c r="D168" s="184" t="s">
        <v>523</v>
      </c>
      <c r="E168" s="99">
        <v>49.95</v>
      </c>
      <c r="F168" s="51">
        <f t="shared" si="0"/>
        <v>72.527400000000014</v>
      </c>
      <c r="G168" s="167">
        <f t="shared" si="1"/>
        <v>112.08780000000002</v>
      </c>
      <c r="H168" s="168"/>
      <c r="I168" s="169" t="s">
        <v>54</v>
      </c>
      <c r="J168" s="170"/>
      <c r="K168" s="170"/>
      <c r="L168" s="56"/>
      <c r="M168" s="56"/>
      <c r="N168" s="56"/>
      <c r="O168" s="8"/>
      <c r="P168" s="54"/>
      <c r="Q168" s="57"/>
      <c r="R168" s="92"/>
    </row>
    <row r="169" spans="1:18" ht="25">
      <c r="A169" s="164" t="s">
        <v>379</v>
      </c>
      <c r="B169" s="183" t="s">
        <v>524</v>
      </c>
      <c r="C169" s="42"/>
      <c r="D169" s="184" t="s">
        <v>111</v>
      </c>
      <c r="E169" s="99">
        <v>19.95</v>
      </c>
      <c r="F169" s="51">
        <f t="shared" si="0"/>
        <v>28.967400000000001</v>
      </c>
      <c r="G169" s="167">
        <f t="shared" si="1"/>
        <v>44.767800000000001</v>
      </c>
      <c r="H169" s="168"/>
      <c r="I169" s="169" t="s">
        <v>54</v>
      </c>
      <c r="J169" s="170"/>
      <c r="K169" s="170"/>
      <c r="L169" s="56"/>
      <c r="M169" s="56"/>
      <c r="N169" s="56"/>
      <c r="O169" s="8"/>
      <c r="P169" s="54"/>
      <c r="Q169" s="57"/>
      <c r="R169" s="92"/>
    </row>
    <row r="170" spans="1:18" ht="25">
      <c r="A170" s="164" t="s">
        <v>379</v>
      </c>
      <c r="B170" s="183" t="s">
        <v>423</v>
      </c>
      <c r="C170" s="115"/>
      <c r="D170" s="184" t="s">
        <v>109</v>
      </c>
      <c r="E170" s="185">
        <v>13.5</v>
      </c>
      <c r="F170" s="51">
        <f t="shared" si="0"/>
        <v>19.602</v>
      </c>
      <c r="G170" s="167">
        <f t="shared" si="1"/>
        <v>30.294</v>
      </c>
      <c r="H170" s="12"/>
      <c r="I170" s="7" t="s">
        <v>525</v>
      </c>
      <c r="J170" s="8"/>
      <c r="K170" s="8"/>
      <c r="L170" s="56"/>
      <c r="M170" s="56"/>
      <c r="N170" s="56"/>
      <c r="O170" s="8"/>
      <c r="P170" s="54"/>
      <c r="Q170" s="57"/>
      <c r="R170" s="92"/>
    </row>
    <row r="171" spans="1:18" ht="25">
      <c r="A171" s="164" t="s">
        <v>379</v>
      </c>
      <c r="B171" s="183" t="s">
        <v>526</v>
      </c>
      <c r="C171" s="115"/>
      <c r="D171" s="184" t="s">
        <v>109</v>
      </c>
      <c r="E171" s="185">
        <v>12.95</v>
      </c>
      <c r="F171" s="51">
        <f t="shared" si="0"/>
        <v>18.803400000000003</v>
      </c>
      <c r="G171" s="167">
        <f t="shared" si="1"/>
        <v>29.059800000000003</v>
      </c>
      <c r="H171" s="12"/>
      <c r="I171" s="7" t="s">
        <v>525</v>
      </c>
      <c r="J171" s="8"/>
      <c r="K171" s="8"/>
      <c r="L171" s="56"/>
      <c r="M171" s="56"/>
      <c r="N171" s="56"/>
      <c r="O171" s="8"/>
      <c r="P171" s="54"/>
      <c r="Q171" s="57"/>
      <c r="R171" s="92"/>
    </row>
    <row r="172" spans="1:18" ht="25">
      <c r="A172" s="164" t="s">
        <v>379</v>
      </c>
      <c r="B172" s="183" t="s">
        <v>435</v>
      </c>
      <c r="C172" s="115"/>
      <c r="D172" s="184" t="s">
        <v>109</v>
      </c>
      <c r="E172" s="185">
        <v>20</v>
      </c>
      <c r="F172" s="51">
        <f t="shared" si="0"/>
        <v>29.04</v>
      </c>
      <c r="G172" s="167">
        <f t="shared" si="1"/>
        <v>44.879999999999995</v>
      </c>
      <c r="H172" s="12"/>
      <c r="I172" s="7" t="s">
        <v>525</v>
      </c>
      <c r="J172" s="8"/>
      <c r="K172" s="8"/>
      <c r="L172" s="56"/>
      <c r="M172" s="56"/>
      <c r="N172" s="56"/>
      <c r="O172" s="8"/>
      <c r="P172" s="54"/>
      <c r="Q172" s="57"/>
      <c r="R172" s="92"/>
    </row>
    <row r="173" spans="1:18" ht="25">
      <c r="A173" s="164" t="s">
        <v>379</v>
      </c>
      <c r="B173" s="183" t="s">
        <v>463</v>
      </c>
      <c r="C173" s="115"/>
      <c r="D173" s="184" t="s">
        <v>109</v>
      </c>
      <c r="E173" s="185">
        <v>20</v>
      </c>
      <c r="F173" s="51">
        <f t="shared" si="0"/>
        <v>29.04</v>
      </c>
      <c r="G173" s="167">
        <f t="shared" si="1"/>
        <v>44.879999999999995</v>
      </c>
      <c r="H173" s="12"/>
      <c r="I173" s="7" t="s">
        <v>525</v>
      </c>
      <c r="J173" s="8"/>
      <c r="K173" s="8"/>
      <c r="L173" s="56"/>
      <c r="M173" s="56"/>
      <c r="N173" s="56"/>
      <c r="O173" s="8"/>
      <c r="P173" s="54"/>
      <c r="Q173" s="57"/>
      <c r="R173" s="92"/>
    </row>
    <row r="174" spans="1:18" ht="25">
      <c r="A174" s="164" t="s">
        <v>379</v>
      </c>
      <c r="B174" s="183" t="s">
        <v>436</v>
      </c>
      <c r="C174" s="115"/>
      <c r="D174" s="184" t="s">
        <v>109</v>
      </c>
      <c r="E174" s="185">
        <v>15</v>
      </c>
      <c r="F174" s="51">
        <f t="shared" si="0"/>
        <v>21.78</v>
      </c>
      <c r="G174" s="167">
        <f t="shared" si="1"/>
        <v>33.660000000000004</v>
      </c>
      <c r="H174" s="12"/>
      <c r="I174" s="7" t="s">
        <v>525</v>
      </c>
      <c r="J174" s="8"/>
      <c r="K174" s="8"/>
      <c r="L174" s="56"/>
      <c r="M174" s="56"/>
      <c r="N174" s="56"/>
      <c r="O174" s="8"/>
      <c r="P174" s="54"/>
      <c r="Q174" s="57"/>
      <c r="R174" s="92"/>
    </row>
    <row r="175" spans="1:18" ht="25">
      <c r="A175" s="164" t="s">
        <v>379</v>
      </c>
      <c r="B175" s="183" t="s">
        <v>437</v>
      </c>
      <c r="C175" s="115"/>
      <c r="D175" s="184" t="s">
        <v>438</v>
      </c>
      <c r="E175" s="185">
        <v>35</v>
      </c>
      <c r="F175" s="51">
        <f t="shared" si="0"/>
        <v>50.82</v>
      </c>
      <c r="G175" s="167">
        <f t="shared" si="1"/>
        <v>78.539999999999992</v>
      </c>
      <c r="H175" s="12"/>
      <c r="I175" s="7" t="s">
        <v>525</v>
      </c>
      <c r="J175" s="8"/>
      <c r="K175" s="8"/>
      <c r="L175" s="56"/>
      <c r="M175" s="56"/>
      <c r="N175" s="56"/>
      <c r="O175" s="8"/>
      <c r="P175" s="54"/>
      <c r="Q175" s="57"/>
      <c r="R175" s="92"/>
    </row>
    <row r="176" spans="1:18" ht="25">
      <c r="A176" s="164" t="s">
        <v>379</v>
      </c>
      <c r="B176" s="183" t="s">
        <v>439</v>
      </c>
      <c r="C176" s="115"/>
      <c r="D176" s="184" t="s">
        <v>155</v>
      </c>
      <c r="E176" s="185">
        <v>30</v>
      </c>
      <c r="F176" s="51">
        <f t="shared" si="0"/>
        <v>43.56</v>
      </c>
      <c r="G176" s="167">
        <f t="shared" si="1"/>
        <v>67.320000000000007</v>
      </c>
      <c r="H176" s="12"/>
      <c r="I176" s="7" t="s">
        <v>525</v>
      </c>
      <c r="J176" s="8"/>
      <c r="K176" s="8"/>
      <c r="L176" s="56"/>
      <c r="M176" s="56"/>
      <c r="N176" s="56"/>
      <c r="O176" s="8"/>
      <c r="P176" s="54"/>
      <c r="Q176" s="57"/>
      <c r="R176" s="92"/>
    </row>
    <row r="177" spans="1:18" ht="25">
      <c r="A177" s="164" t="s">
        <v>379</v>
      </c>
      <c r="B177" s="183" t="s">
        <v>456</v>
      </c>
      <c r="C177" s="115"/>
      <c r="D177" s="184" t="s">
        <v>431</v>
      </c>
      <c r="E177" s="185">
        <v>12</v>
      </c>
      <c r="F177" s="51">
        <f t="shared" si="0"/>
        <v>17.423999999999999</v>
      </c>
      <c r="G177" s="167">
        <f t="shared" si="1"/>
        <v>26.928000000000001</v>
      </c>
      <c r="H177" s="12"/>
      <c r="I177" s="7" t="s">
        <v>525</v>
      </c>
      <c r="J177" s="8"/>
      <c r="K177" s="8"/>
      <c r="L177" s="56"/>
      <c r="M177" s="56"/>
      <c r="N177" s="56"/>
      <c r="O177" s="8"/>
      <c r="P177" s="54"/>
      <c r="Q177" s="57"/>
      <c r="R177" s="92"/>
    </row>
    <row r="178" spans="1:18" ht="25">
      <c r="A178" s="164" t="s">
        <v>379</v>
      </c>
      <c r="B178" s="183" t="s">
        <v>440</v>
      </c>
      <c r="C178" s="115"/>
      <c r="D178" s="184" t="s">
        <v>166</v>
      </c>
      <c r="E178" s="185">
        <v>15</v>
      </c>
      <c r="F178" s="51">
        <f t="shared" si="0"/>
        <v>21.78</v>
      </c>
      <c r="G178" s="167">
        <f t="shared" si="1"/>
        <v>33.660000000000004</v>
      </c>
      <c r="H178" s="12"/>
      <c r="I178" s="7" t="s">
        <v>525</v>
      </c>
      <c r="J178" s="8"/>
      <c r="K178" s="8"/>
      <c r="L178" s="56"/>
      <c r="M178" s="56"/>
      <c r="N178" s="56"/>
      <c r="O178" s="8"/>
      <c r="P178" s="54"/>
      <c r="Q178" s="57"/>
      <c r="R178" s="92"/>
    </row>
    <row r="179" spans="1:18" ht="25">
      <c r="A179" s="164" t="s">
        <v>379</v>
      </c>
      <c r="B179" s="183" t="s">
        <v>442</v>
      </c>
      <c r="C179" s="115"/>
      <c r="D179" s="184" t="s">
        <v>166</v>
      </c>
      <c r="E179" s="185">
        <v>11</v>
      </c>
      <c r="F179" s="51">
        <f t="shared" si="0"/>
        <v>15.972000000000003</v>
      </c>
      <c r="G179" s="167">
        <f t="shared" si="1"/>
        <v>24.684000000000001</v>
      </c>
      <c r="H179" s="12"/>
      <c r="I179" s="7" t="s">
        <v>525</v>
      </c>
      <c r="J179" s="8"/>
      <c r="K179" s="8"/>
      <c r="L179" s="56"/>
      <c r="M179" s="56"/>
      <c r="N179" s="56"/>
      <c r="O179" s="8"/>
      <c r="P179" s="54"/>
      <c r="Q179" s="57"/>
      <c r="R179" s="92"/>
    </row>
    <row r="180" spans="1:18" ht="25">
      <c r="A180" s="164" t="s">
        <v>379</v>
      </c>
      <c r="B180" s="183" t="s">
        <v>527</v>
      </c>
      <c r="C180" s="115"/>
      <c r="D180" s="184" t="s">
        <v>109</v>
      </c>
      <c r="E180" s="185">
        <v>10.5</v>
      </c>
      <c r="F180" s="51">
        <f t="shared" si="0"/>
        <v>15.246000000000002</v>
      </c>
      <c r="G180" s="167">
        <f t="shared" si="1"/>
        <v>23.562000000000001</v>
      </c>
      <c r="H180" s="12"/>
      <c r="I180" s="7" t="s">
        <v>525</v>
      </c>
      <c r="J180" s="8"/>
      <c r="K180" s="8"/>
      <c r="L180" s="56"/>
      <c r="M180" s="56"/>
      <c r="N180" s="56"/>
      <c r="O180" s="8"/>
      <c r="P180" s="54"/>
      <c r="Q180" s="57"/>
      <c r="R180" s="92"/>
    </row>
    <row r="181" spans="1:18" ht="25">
      <c r="A181" s="164" t="s">
        <v>379</v>
      </c>
      <c r="B181" s="183" t="s">
        <v>443</v>
      </c>
      <c r="C181" s="115"/>
      <c r="D181" s="184" t="s">
        <v>444</v>
      </c>
      <c r="E181" s="185">
        <v>18</v>
      </c>
      <c r="F181" s="51">
        <f t="shared" si="0"/>
        <v>26.136000000000003</v>
      </c>
      <c r="G181" s="167">
        <f t="shared" si="1"/>
        <v>40.392000000000003</v>
      </c>
      <c r="H181" s="12"/>
      <c r="I181" s="7" t="s">
        <v>525</v>
      </c>
      <c r="J181" s="8"/>
      <c r="K181" s="8"/>
      <c r="L181" s="56"/>
      <c r="M181" s="56"/>
      <c r="N181" s="56"/>
      <c r="O181" s="8"/>
      <c r="P181" s="54"/>
      <c r="Q181" s="57"/>
      <c r="R181" s="92"/>
    </row>
    <row r="182" spans="1:18" ht="25">
      <c r="A182" s="164" t="s">
        <v>379</v>
      </c>
      <c r="B182" s="183" t="s">
        <v>445</v>
      </c>
      <c r="C182" s="115"/>
      <c r="D182" s="184" t="s">
        <v>109</v>
      </c>
      <c r="E182" s="185">
        <v>18</v>
      </c>
      <c r="F182" s="51">
        <f t="shared" si="0"/>
        <v>26.136000000000003</v>
      </c>
      <c r="G182" s="167">
        <f t="shared" si="1"/>
        <v>40.392000000000003</v>
      </c>
      <c r="H182" s="12"/>
      <c r="I182" s="7" t="s">
        <v>525</v>
      </c>
      <c r="J182" s="8"/>
      <c r="K182" s="8"/>
      <c r="L182" s="56"/>
      <c r="M182" s="56"/>
      <c r="N182" s="56"/>
      <c r="O182" s="8"/>
      <c r="P182" s="54"/>
      <c r="Q182" s="57"/>
      <c r="R182" s="92"/>
    </row>
    <row r="183" spans="1:18" ht="25">
      <c r="A183" s="164" t="s">
        <v>379</v>
      </c>
      <c r="B183" s="183" t="s">
        <v>448</v>
      </c>
      <c r="C183" s="115"/>
      <c r="D183" s="184" t="s">
        <v>109</v>
      </c>
      <c r="E183" s="185">
        <v>13.5</v>
      </c>
      <c r="F183" s="51">
        <f t="shared" si="0"/>
        <v>19.602</v>
      </c>
      <c r="G183" s="167">
        <f t="shared" si="1"/>
        <v>30.294</v>
      </c>
      <c r="H183" s="12"/>
      <c r="I183" s="7" t="s">
        <v>525</v>
      </c>
      <c r="J183" s="8"/>
      <c r="K183" s="8"/>
      <c r="L183" s="56"/>
      <c r="M183" s="56"/>
      <c r="N183" s="56"/>
      <c r="O183" s="8"/>
      <c r="P183" s="54"/>
      <c r="Q183" s="57"/>
      <c r="R183" s="92"/>
    </row>
    <row r="184" spans="1:18" ht="25">
      <c r="A184" s="164" t="s">
        <v>379</v>
      </c>
      <c r="B184" s="183" t="s">
        <v>528</v>
      </c>
      <c r="C184" s="115"/>
      <c r="D184" s="184" t="s">
        <v>109</v>
      </c>
      <c r="E184" s="185">
        <v>12.5</v>
      </c>
      <c r="F184" s="51">
        <f t="shared" si="0"/>
        <v>18.150000000000002</v>
      </c>
      <c r="G184" s="167">
        <f t="shared" si="1"/>
        <v>28.05</v>
      </c>
      <c r="H184" s="12"/>
      <c r="I184" s="7" t="s">
        <v>525</v>
      </c>
      <c r="J184" s="8"/>
      <c r="K184" s="8"/>
      <c r="L184" s="56"/>
      <c r="M184" s="56"/>
      <c r="N184" s="56"/>
      <c r="O184" s="8"/>
      <c r="P184" s="54"/>
      <c r="Q184" s="57"/>
      <c r="R184" s="92"/>
    </row>
    <row r="185" spans="1:18" ht="25">
      <c r="A185" s="164" t="s">
        <v>379</v>
      </c>
      <c r="B185" s="183" t="s">
        <v>449</v>
      </c>
      <c r="C185" s="115"/>
      <c r="D185" s="184" t="s">
        <v>166</v>
      </c>
      <c r="E185" s="185">
        <v>22.8</v>
      </c>
      <c r="F185" s="51">
        <f t="shared" si="0"/>
        <v>33.105600000000003</v>
      </c>
      <c r="G185" s="167">
        <f t="shared" si="1"/>
        <v>51.163199999999996</v>
      </c>
      <c r="H185" s="12"/>
      <c r="I185" s="7" t="s">
        <v>525</v>
      </c>
      <c r="J185" s="8"/>
      <c r="K185" s="8"/>
      <c r="L185" s="56"/>
      <c r="M185" s="56"/>
      <c r="N185" s="56"/>
      <c r="O185" s="8"/>
      <c r="P185" s="54"/>
      <c r="Q185" s="57"/>
      <c r="R185" s="92"/>
    </row>
    <row r="186" spans="1:18" ht="25">
      <c r="A186" s="164" t="s">
        <v>379</v>
      </c>
      <c r="B186" s="183" t="s">
        <v>529</v>
      </c>
      <c r="C186" s="115"/>
      <c r="D186" s="184" t="s">
        <v>166</v>
      </c>
      <c r="E186" s="185">
        <v>20</v>
      </c>
      <c r="F186" s="51">
        <f t="shared" si="0"/>
        <v>29.04</v>
      </c>
      <c r="G186" s="167">
        <f t="shared" si="1"/>
        <v>44.879999999999995</v>
      </c>
      <c r="H186" s="12"/>
      <c r="I186" s="7" t="s">
        <v>525</v>
      </c>
      <c r="J186" s="8"/>
      <c r="K186" s="8"/>
      <c r="L186" s="56"/>
      <c r="M186" s="56"/>
      <c r="N186" s="56"/>
      <c r="O186" s="8"/>
      <c r="P186" s="54"/>
      <c r="Q186" s="57"/>
      <c r="R186" s="92"/>
    </row>
    <row r="187" spans="1:18" ht="25">
      <c r="A187" s="164" t="s">
        <v>379</v>
      </c>
      <c r="B187" s="183" t="s">
        <v>450</v>
      </c>
      <c r="C187" s="115"/>
      <c r="D187" s="184" t="s">
        <v>166</v>
      </c>
      <c r="E187" s="185">
        <v>22.8</v>
      </c>
      <c r="F187" s="51">
        <f t="shared" si="0"/>
        <v>33.105600000000003</v>
      </c>
      <c r="G187" s="167">
        <f t="shared" si="1"/>
        <v>51.163199999999996</v>
      </c>
      <c r="H187" s="12"/>
      <c r="I187" s="7" t="s">
        <v>525</v>
      </c>
      <c r="J187" s="8"/>
      <c r="K187" s="8"/>
      <c r="L187" s="56"/>
      <c r="M187" s="56"/>
      <c r="N187" s="56"/>
      <c r="O187" s="8"/>
      <c r="P187" s="54"/>
      <c r="Q187" s="57"/>
      <c r="R187" s="92"/>
    </row>
    <row r="188" spans="1:18" ht="25">
      <c r="A188" s="164" t="s">
        <v>379</v>
      </c>
      <c r="B188" s="183" t="s">
        <v>530</v>
      </c>
      <c r="C188" s="115"/>
      <c r="D188" s="184" t="s">
        <v>166</v>
      </c>
      <c r="E188" s="185">
        <v>20</v>
      </c>
      <c r="F188" s="51">
        <f t="shared" si="0"/>
        <v>29.04</v>
      </c>
      <c r="G188" s="167">
        <f t="shared" si="1"/>
        <v>44.879999999999995</v>
      </c>
      <c r="H188" s="12"/>
      <c r="I188" s="7" t="s">
        <v>525</v>
      </c>
      <c r="J188" s="8"/>
      <c r="K188" s="8"/>
      <c r="L188" s="56"/>
      <c r="M188" s="56"/>
      <c r="N188" s="56"/>
      <c r="O188" s="8"/>
      <c r="P188" s="54"/>
      <c r="Q188" s="57"/>
      <c r="R188" s="92"/>
    </row>
    <row r="189" spans="1:18" ht="25">
      <c r="A189" s="164" t="s">
        <v>379</v>
      </c>
      <c r="B189" s="183" t="s">
        <v>451</v>
      </c>
      <c r="C189" s="115"/>
      <c r="D189" s="184" t="s">
        <v>166</v>
      </c>
      <c r="E189" s="185">
        <v>22.8</v>
      </c>
      <c r="F189" s="51">
        <f t="shared" si="0"/>
        <v>33.105600000000003</v>
      </c>
      <c r="G189" s="167">
        <f t="shared" si="1"/>
        <v>51.163199999999996</v>
      </c>
      <c r="H189" s="12"/>
      <c r="I189" s="7" t="s">
        <v>525</v>
      </c>
      <c r="J189" s="8"/>
      <c r="K189" s="8"/>
      <c r="L189" s="56"/>
      <c r="M189" s="56"/>
      <c r="N189" s="56"/>
      <c r="O189" s="8"/>
      <c r="P189" s="54"/>
      <c r="Q189" s="57"/>
      <c r="R189" s="92"/>
    </row>
    <row r="190" spans="1:18" ht="25">
      <c r="A190" s="164" t="s">
        <v>379</v>
      </c>
      <c r="B190" s="183" t="s">
        <v>452</v>
      </c>
      <c r="C190" s="115"/>
      <c r="D190" s="184" t="s">
        <v>166</v>
      </c>
      <c r="E190" s="185">
        <v>20</v>
      </c>
      <c r="F190" s="51">
        <f t="shared" si="0"/>
        <v>29.04</v>
      </c>
      <c r="G190" s="167">
        <f t="shared" si="1"/>
        <v>44.879999999999995</v>
      </c>
      <c r="H190" s="12"/>
      <c r="I190" s="7" t="s">
        <v>525</v>
      </c>
      <c r="J190" s="8"/>
      <c r="K190" s="8"/>
      <c r="L190" s="56"/>
      <c r="M190" s="56"/>
      <c r="N190" s="56"/>
      <c r="O190" s="8"/>
      <c r="P190" s="54"/>
      <c r="Q190" s="57"/>
      <c r="R190" s="92"/>
    </row>
    <row r="191" spans="1:18" ht="25">
      <c r="A191" s="164" t="s">
        <v>379</v>
      </c>
      <c r="B191" s="183" t="s">
        <v>531</v>
      </c>
      <c r="C191" s="115"/>
      <c r="D191" s="184" t="s">
        <v>166</v>
      </c>
      <c r="E191" s="185">
        <v>22.8</v>
      </c>
      <c r="F191" s="51">
        <f t="shared" si="0"/>
        <v>33.105600000000003</v>
      </c>
      <c r="G191" s="167">
        <f t="shared" si="1"/>
        <v>51.163199999999996</v>
      </c>
      <c r="H191" s="12"/>
      <c r="I191" s="7" t="s">
        <v>525</v>
      </c>
      <c r="J191" s="8"/>
      <c r="K191" s="8"/>
      <c r="L191" s="56"/>
      <c r="M191" s="56"/>
      <c r="N191" s="56"/>
      <c r="O191" s="8"/>
      <c r="P191" s="54"/>
      <c r="Q191" s="57"/>
      <c r="R191" s="92"/>
    </row>
    <row r="192" spans="1:18" ht="25">
      <c r="A192" s="164" t="s">
        <v>379</v>
      </c>
      <c r="B192" s="183" t="s">
        <v>532</v>
      </c>
      <c r="C192" s="115"/>
      <c r="D192" s="184" t="s">
        <v>166</v>
      </c>
      <c r="E192" s="185">
        <v>20</v>
      </c>
      <c r="F192" s="51">
        <f t="shared" si="0"/>
        <v>29.04</v>
      </c>
      <c r="G192" s="167">
        <f t="shared" si="1"/>
        <v>44.879999999999995</v>
      </c>
      <c r="H192" s="12"/>
      <c r="I192" s="7" t="s">
        <v>525</v>
      </c>
      <c r="J192" s="8"/>
      <c r="K192" s="8"/>
      <c r="L192" s="56"/>
      <c r="M192" s="56"/>
      <c r="N192" s="56"/>
      <c r="O192" s="8"/>
      <c r="P192" s="54"/>
      <c r="Q192" s="57"/>
      <c r="R192" s="92"/>
    </row>
    <row r="193" spans="1:18" ht="25">
      <c r="A193" s="164" t="s">
        <v>379</v>
      </c>
      <c r="B193" s="183" t="s">
        <v>533</v>
      </c>
      <c r="C193" s="115"/>
      <c r="D193" s="184" t="s">
        <v>109</v>
      </c>
      <c r="E193" s="99">
        <v>50</v>
      </c>
      <c r="F193" s="51">
        <f t="shared" si="0"/>
        <v>72.600000000000009</v>
      </c>
      <c r="G193" s="167">
        <f t="shared" si="1"/>
        <v>112.2</v>
      </c>
      <c r="H193" s="12"/>
      <c r="I193" s="7" t="s">
        <v>525</v>
      </c>
      <c r="J193" s="8"/>
      <c r="K193" s="8"/>
      <c r="L193" s="56"/>
      <c r="M193" s="56"/>
      <c r="N193" s="56"/>
      <c r="O193" s="8"/>
      <c r="P193" s="54"/>
      <c r="Q193" s="57"/>
      <c r="R193" s="92"/>
    </row>
    <row r="194" spans="1:18" ht="25">
      <c r="A194" s="164" t="s">
        <v>379</v>
      </c>
      <c r="B194" s="183" t="s">
        <v>534</v>
      </c>
      <c r="C194" s="115"/>
      <c r="D194" s="184" t="s">
        <v>109</v>
      </c>
      <c r="E194" s="99">
        <v>50</v>
      </c>
      <c r="F194" s="51">
        <f t="shared" si="0"/>
        <v>72.600000000000009</v>
      </c>
      <c r="G194" s="167">
        <f t="shared" si="1"/>
        <v>112.2</v>
      </c>
      <c r="H194" s="12"/>
      <c r="I194" s="7" t="s">
        <v>525</v>
      </c>
      <c r="J194" s="8"/>
      <c r="K194" s="8"/>
      <c r="L194" s="56"/>
      <c r="M194" s="56"/>
      <c r="N194" s="56"/>
      <c r="O194" s="8"/>
      <c r="P194" s="54"/>
      <c r="Q194" s="57"/>
      <c r="R194" s="92"/>
    </row>
    <row r="195" spans="1:18" ht="25">
      <c r="A195" s="164" t="s">
        <v>379</v>
      </c>
      <c r="B195" s="183" t="s">
        <v>535</v>
      </c>
      <c r="C195" s="115"/>
      <c r="D195" s="184" t="s">
        <v>361</v>
      </c>
      <c r="E195" s="99">
        <v>50</v>
      </c>
      <c r="F195" s="51">
        <f t="shared" si="0"/>
        <v>72.600000000000009</v>
      </c>
      <c r="G195" s="167">
        <f t="shared" si="1"/>
        <v>112.2</v>
      </c>
      <c r="H195" s="12"/>
      <c r="I195" s="7" t="s">
        <v>525</v>
      </c>
      <c r="J195" s="8"/>
      <c r="K195" s="8"/>
      <c r="L195" s="56"/>
      <c r="M195" s="56"/>
      <c r="N195" s="56"/>
      <c r="O195" s="8"/>
      <c r="P195" s="54"/>
      <c r="Q195" s="57"/>
      <c r="R195" s="92"/>
    </row>
    <row r="196" spans="1:18" ht="25">
      <c r="A196" s="164" t="s">
        <v>379</v>
      </c>
      <c r="B196" s="183" t="s">
        <v>536</v>
      </c>
      <c r="C196" s="115"/>
      <c r="D196" s="184" t="s">
        <v>361</v>
      </c>
      <c r="E196" s="99">
        <v>45</v>
      </c>
      <c r="F196" s="51">
        <f t="shared" si="0"/>
        <v>65.340000000000018</v>
      </c>
      <c r="G196" s="167">
        <f t="shared" si="1"/>
        <v>100.98</v>
      </c>
      <c r="H196" s="12"/>
      <c r="I196" s="7" t="s">
        <v>525</v>
      </c>
      <c r="J196" s="8"/>
      <c r="K196" s="8"/>
      <c r="L196" s="56"/>
      <c r="M196" s="56"/>
      <c r="N196" s="56"/>
      <c r="O196" s="8"/>
      <c r="P196" s="54"/>
      <c r="Q196" s="57"/>
      <c r="R196" s="92"/>
    </row>
    <row r="197" spans="1:18" ht="25">
      <c r="A197" s="164" t="s">
        <v>379</v>
      </c>
      <c r="B197" s="183" t="s">
        <v>537</v>
      </c>
      <c r="C197" s="115"/>
      <c r="D197" s="184" t="s">
        <v>361</v>
      </c>
      <c r="E197" s="99">
        <v>40</v>
      </c>
      <c r="F197" s="51">
        <f t="shared" si="0"/>
        <v>58.08</v>
      </c>
      <c r="G197" s="167">
        <f t="shared" si="1"/>
        <v>89.759999999999991</v>
      </c>
      <c r="H197" s="12"/>
      <c r="I197" s="7" t="s">
        <v>525</v>
      </c>
      <c r="J197" s="8"/>
      <c r="K197" s="8"/>
      <c r="L197" s="56"/>
      <c r="M197" s="56"/>
      <c r="N197" s="56"/>
      <c r="O197" s="8"/>
      <c r="P197" s="54"/>
      <c r="Q197" s="57"/>
      <c r="R197" s="92"/>
    </row>
    <row r="198" spans="1:18" ht="25">
      <c r="A198" s="164" t="s">
        <v>379</v>
      </c>
      <c r="B198" s="183" t="s">
        <v>467</v>
      </c>
      <c r="C198" s="115"/>
      <c r="D198" s="184" t="s">
        <v>361</v>
      </c>
      <c r="E198" s="99">
        <v>50</v>
      </c>
      <c r="F198" s="51">
        <f t="shared" si="0"/>
        <v>72.600000000000009</v>
      </c>
      <c r="G198" s="167">
        <f t="shared" si="1"/>
        <v>112.2</v>
      </c>
      <c r="H198" s="12"/>
      <c r="I198" s="7" t="s">
        <v>525</v>
      </c>
      <c r="J198" s="8"/>
      <c r="K198" s="8"/>
      <c r="L198" s="56"/>
      <c r="M198" s="56"/>
      <c r="N198" s="56"/>
      <c r="O198" s="8"/>
      <c r="P198" s="54"/>
      <c r="Q198" s="57"/>
      <c r="R198" s="92"/>
    </row>
    <row r="199" spans="1:18" ht="25">
      <c r="A199" s="164" t="s">
        <v>379</v>
      </c>
      <c r="B199" s="183" t="s">
        <v>538</v>
      </c>
      <c r="C199" s="115"/>
      <c r="D199" s="184" t="s">
        <v>361</v>
      </c>
      <c r="E199" s="99">
        <v>45</v>
      </c>
      <c r="F199" s="51">
        <f t="shared" si="0"/>
        <v>65.340000000000018</v>
      </c>
      <c r="G199" s="167">
        <f t="shared" si="1"/>
        <v>100.98</v>
      </c>
      <c r="H199" s="12"/>
      <c r="I199" s="7" t="s">
        <v>525</v>
      </c>
      <c r="J199" s="8"/>
      <c r="K199" s="8"/>
      <c r="L199" s="56"/>
      <c r="M199" s="56"/>
      <c r="N199" s="56"/>
      <c r="O199" s="8"/>
      <c r="P199" s="54"/>
      <c r="Q199" s="57"/>
      <c r="R199" s="92"/>
    </row>
    <row r="200" spans="1:18" ht="25">
      <c r="A200" s="164" t="s">
        <v>379</v>
      </c>
      <c r="B200" s="183" t="s">
        <v>539</v>
      </c>
      <c r="C200" s="115"/>
      <c r="D200" s="184" t="s">
        <v>361</v>
      </c>
      <c r="E200" s="99">
        <v>40</v>
      </c>
      <c r="F200" s="51">
        <f t="shared" si="0"/>
        <v>58.08</v>
      </c>
      <c r="G200" s="167">
        <f t="shared" si="1"/>
        <v>89.759999999999991</v>
      </c>
      <c r="H200" s="12"/>
      <c r="I200" s="7" t="s">
        <v>525</v>
      </c>
      <c r="J200" s="8"/>
      <c r="K200" s="8"/>
      <c r="L200" s="56"/>
      <c r="M200" s="56"/>
      <c r="N200" s="56"/>
      <c r="O200" s="8"/>
      <c r="P200" s="54"/>
      <c r="Q200" s="57"/>
      <c r="R200" s="92"/>
    </row>
    <row r="201" spans="1:18" ht="25">
      <c r="A201" s="164" t="s">
        <v>379</v>
      </c>
      <c r="B201" s="183" t="s">
        <v>540</v>
      </c>
      <c r="C201" s="115"/>
      <c r="D201" s="184" t="s">
        <v>431</v>
      </c>
      <c r="E201" s="99">
        <v>55</v>
      </c>
      <c r="F201" s="51">
        <f t="shared" si="0"/>
        <v>79.860000000000014</v>
      </c>
      <c r="G201" s="167">
        <f t="shared" si="1"/>
        <v>123.42000000000002</v>
      </c>
      <c r="H201" s="12"/>
      <c r="I201" s="7" t="s">
        <v>525</v>
      </c>
      <c r="J201" s="8"/>
      <c r="K201" s="8"/>
      <c r="L201" s="56"/>
      <c r="M201" s="56"/>
      <c r="N201" s="56"/>
      <c r="O201" s="8"/>
      <c r="P201" s="54"/>
      <c r="Q201" s="57"/>
      <c r="R201" s="9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46BDC6"/>
    <outlinePr summaryBelow="0" summaryRight="0"/>
  </sheetPr>
  <dimension ref="A1:Z157"/>
  <sheetViews>
    <sheetView topLeftCell="A19" workbookViewId="0">
      <selection activeCell="Q21" sqref="Q21"/>
    </sheetView>
  </sheetViews>
  <sheetFormatPr baseColWidth="10" defaultColWidth="12.6640625" defaultRowHeight="15.75" customHeight="1"/>
  <cols>
    <col min="1" max="1" width="19.83203125" customWidth="1"/>
    <col min="2" max="2" width="71.1640625" customWidth="1"/>
    <col min="3" max="3" width="0.6640625" customWidth="1"/>
    <col min="5" max="6" width="0.6640625" customWidth="1"/>
    <col min="7" max="7" width="30.83203125" customWidth="1"/>
    <col min="9" max="16" width="0.6640625" customWidth="1"/>
  </cols>
  <sheetData>
    <row r="1" spans="1:26" ht="15.75" customHeight="1">
      <c r="A1" s="9"/>
      <c r="B1" s="8"/>
      <c r="C1" s="135"/>
      <c r="D1" s="9"/>
      <c r="E1" s="135"/>
      <c r="F1" s="135"/>
      <c r="G1" s="9"/>
      <c r="H1" s="9"/>
      <c r="I1" s="135"/>
      <c r="J1" s="135"/>
      <c r="K1" s="135"/>
      <c r="L1" s="135"/>
      <c r="M1" s="135"/>
      <c r="N1" s="135"/>
      <c r="O1" s="135"/>
      <c r="P1" s="135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.75" customHeight="1">
      <c r="A2" s="9"/>
      <c r="B2" s="8"/>
      <c r="C2" s="135"/>
      <c r="D2" s="9"/>
      <c r="E2" s="135"/>
      <c r="F2" s="135"/>
      <c r="G2" s="9"/>
      <c r="H2" s="9"/>
      <c r="I2" s="135"/>
      <c r="J2" s="135"/>
      <c r="K2" s="135"/>
      <c r="L2" s="135"/>
      <c r="M2" s="135"/>
      <c r="N2" s="135"/>
      <c r="O2" s="135"/>
      <c r="P2" s="135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>
      <c r="A3" s="9"/>
      <c r="B3" s="8"/>
      <c r="C3" s="135"/>
      <c r="D3" s="9"/>
      <c r="E3" s="135"/>
      <c r="F3" s="135"/>
      <c r="G3" s="9"/>
      <c r="H3" s="9"/>
      <c r="I3" s="135"/>
      <c r="J3" s="135"/>
      <c r="K3" s="135"/>
      <c r="L3" s="135"/>
      <c r="M3" s="135"/>
      <c r="N3" s="135"/>
      <c r="O3" s="135"/>
      <c r="P3" s="135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>
      <c r="A4" s="9"/>
      <c r="B4" s="8"/>
      <c r="C4" s="135"/>
      <c r="D4" s="9"/>
      <c r="E4" s="135"/>
      <c r="F4" s="135"/>
      <c r="G4" s="9"/>
      <c r="H4" s="9"/>
      <c r="I4" s="135"/>
      <c r="J4" s="135"/>
      <c r="K4" s="135"/>
      <c r="L4" s="135"/>
      <c r="M4" s="135"/>
      <c r="N4" s="135"/>
      <c r="O4" s="135"/>
      <c r="P4" s="135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>
      <c r="A5" s="9"/>
      <c r="B5" s="8"/>
      <c r="C5" s="135"/>
      <c r="D5" s="9"/>
      <c r="E5" s="135"/>
      <c r="F5" s="135"/>
      <c r="G5" s="9"/>
      <c r="H5" s="9"/>
      <c r="I5" s="135"/>
      <c r="J5" s="135"/>
      <c r="K5" s="135"/>
      <c r="L5" s="135"/>
      <c r="M5" s="135"/>
      <c r="N5" s="135"/>
      <c r="O5" s="135"/>
      <c r="P5" s="135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>
      <c r="A6" s="9"/>
      <c r="B6" s="8"/>
      <c r="C6" s="135"/>
      <c r="D6" s="9"/>
      <c r="E6" s="135"/>
      <c r="F6" s="135"/>
      <c r="G6" s="9"/>
      <c r="H6" s="9"/>
      <c r="I6" s="135"/>
      <c r="J6" s="135"/>
      <c r="K6" s="135"/>
      <c r="L6" s="135"/>
      <c r="M6" s="135"/>
      <c r="N6" s="135"/>
      <c r="O6" s="135"/>
      <c r="P6" s="135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>
      <c r="A7" s="9"/>
      <c r="B7" s="8"/>
      <c r="C7" s="135"/>
      <c r="D7" s="9"/>
      <c r="E7" s="135"/>
      <c r="F7" s="135"/>
      <c r="G7" s="9"/>
      <c r="H7" s="9"/>
      <c r="I7" s="135"/>
      <c r="J7" s="135"/>
      <c r="K7" s="135"/>
      <c r="L7" s="135"/>
      <c r="M7" s="135"/>
      <c r="N7" s="135"/>
      <c r="O7" s="135"/>
      <c r="P7" s="135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>
      <c r="A8" s="9"/>
      <c r="B8" s="8"/>
      <c r="C8" s="135"/>
      <c r="D8" s="9"/>
      <c r="E8" s="135"/>
      <c r="F8" s="135"/>
      <c r="G8" s="9"/>
      <c r="H8" s="9"/>
      <c r="I8" s="135"/>
      <c r="J8" s="135"/>
      <c r="K8" s="135"/>
      <c r="L8" s="135"/>
      <c r="M8" s="135"/>
      <c r="N8" s="135"/>
      <c r="O8" s="135"/>
      <c r="P8" s="135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>
      <c r="A9" s="9"/>
      <c r="B9" s="8"/>
      <c r="C9" s="135"/>
      <c r="D9" s="9"/>
      <c r="E9" s="135"/>
      <c r="F9" s="135"/>
      <c r="G9" s="9"/>
      <c r="H9" s="9"/>
      <c r="I9" s="135"/>
      <c r="J9" s="135"/>
      <c r="K9" s="135"/>
      <c r="L9" s="135"/>
      <c r="M9" s="135"/>
      <c r="N9" s="135"/>
      <c r="O9" s="135"/>
      <c r="P9" s="135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>
      <c r="A10" s="9"/>
      <c r="B10" s="8"/>
      <c r="C10" s="135"/>
      <c r="D10" s="9"/>
      <c r="E10" s="135"/>
      <c r="F10" s="135"/>
      <c r="G10" s="9"/>
      <c r="H10" s="9"/>
      <c r="I10" s="135"/>
      <c r="J10" s="135"/>
      <c r="K10" s="135"/>
      <c r="L10" s="135"/>
      <c r="M10" s="135"/>
      <c r="N10" s="135"/>
      <c r="O10" s="135"/>
      <c r="P10" s="135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>
      <c r="A11" s="9"/>
      <c r="B11" s="8"/>
      <c r="C11" s="135"/>
      <c r="D11" s="9"/>
      <c r="E11" s="135"/>
      <c r="F11" s="135"/>
      <c r="G11" s="9"/>
      <c r="H11" s="9"/>
      <c r="I11" s="135"/>
      <c r="J11" s="135"/>
      <c r="K11" s="135"/>
      <c r="L11" s="135"/>
      <c r="M11" s="135"/>
      <c r="N11" s="135"/>
      <c r="O11" s="135"/>
      <c r="P11" s="135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>
      <c r="A12" s="9"/>
      <c r="B12" s="8"/>
      <c r="C12" s="135"/>
      <c r="D12" s="9"/>
      <c r="E12" s="135"/>
      <c r="F12" s="135"/>
      <c r="G12" s="9"/>
      <c r="H12" s="9"/>
      <c r="I12" s="135"/>
      <c r="J12" s="135"/>
      <c r="K12" s="135"/>
      <c r="L12" s="135"/>
      <c r="M12" s="135"/>
      <c r="N12" s="135"/>
      <c r="O12" s="135"/>
      <c r="P12" s="135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>
      <c r="A13" s="9"/>
      <c r="B13" s="8"/>
      <c r="C13" s="135"/>
      <c r="D13" s="9"/>
      <c r="E13" s="135"/>
      <c r="F13" s="135"/>
      <c r="G13" s="9"/>
      <c r="H13" s="9"/>
      <c r="I13" s="135"/>
      <c r="J13" s="135"/>
      <c r="K13" s="135"/>
      <c r="L13" s="135"/>
      <c r="M13" s="135"/>
      <c r="N13" s="135"/>
      <c r="O13" s="135"/>
      <c r="P13" s="135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customHeight="1">
      <c r="A14" s="9"/>
      <c r="B14" s="8"/>
      <c r="C14" s="135"/>
      <c r="D14" s="9"/>
      <c r="E14" s="135"/>
      <c r="F14" s="135"/>
      <c r="G14" s="9"/>
      <c r="H14" s="9"/>
      <c r="I14" s="135"/>
      <c r="J14" s="135"/>
      <c r="K14" s="135"/>
      <c r="L14" s="135"/>
      <c r="M14" s="186" t="s">
        <v>9</v>
      </c>
      <c r="N14" s="135"/>
      <c r="O14" s="135"/>
      <c r="P14" s="135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>
      <c r="A15" s="9"/>
      <c r="B15" s="8"/>
      <c r="C15" s="135"/>
      <c r="D15" s="9"/>
      <c r="E15" s="135"/>
      <c r="F15" s="135"/>
      <c r="G15" s="9"/>
      <c r="H15" s="9"/>
      <c r="I15" s="135"/>
      <c r="J15" s="135"/>
      <c r="K15" s="135"/>
      <c r="L15" s="135"/>
      <c r="M15" s="135"/>
      <c r="N15" s="135"/>
      <c r="O15" s="135"/>
      <c r="P15" s="135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>
      <c r="A16" s="9"/>
      <c r="B16" s="8"/>
      <c r="C16" s="135"/>
      <c r="D16" s="9"/>
      <c r="E16" s="135"/>
      <c r="F16" s="135"/>
      <c r="G16" s="9"/>
      <c r="H16" s="9"/>
      <c r="I16" s="135"/>
      <c r="J16" s="135"/>
      <c r="K16" s="135"/>
      <c r="L16" s="135"/>
      <c r="M16" s="135"/>
      <c r="N16" s="135"/>
      <c r="O16" s="135"/>
      <c r="P16" s="135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 customHeight="1">
      <c r="A17" s="9"/>
      <c r="B17" s="8"/>
      <c r="C17" s="135"/>
      <c r="D17" s="9"/>
      <c r="E17" s="135"/>
      <c r="F17" s="135"/>
      <c r="G17" s="9"/>
      <c r="H17" s="9"/>
      <c r="I17" s="135"/>
      <c r="J17" s="135"/>
      <c r="K17" s="135"/>
      <c r="L17" s="135"/>
      <c r="M17" s="135"/>
      <c r="N17" s="135"/>
      <c r="O17" s="135"/>
      <c r="P17" s="135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.75" customHeight="1">
      <c r="A18" s="9"/>
      <c r="B18" s="8"/>
      <c r="C18" s="135"/>
      <c r="D18" s="9"/>
      <c r="E18" s="135"/>
      <c r="F18" s="135"/>
      <c r="G18" s="9"/>
      <c r="H18" s="9"/>
      <c r="I18" s="135"/>
      <c r="J18" s="135"/>
      <c r="K18" s="135"/>
      <c r="L18" s="135"/>
      <c r="M18" s="135"/>
      <c r="N18" s="135"/>
      <c r="O18" s="135"/>
      <c r="P18" s="135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customHeight="1">
      <c r="A19" s="9"/>
      <c r="B19" s="8"/>
      <c r="C19" s="135"/>
      <c r="D19" s="9"/>
      <c r="E19" s="135"/>
      <c r="F19" s="135"/>
      <c r="G19" s="9"/>
      <c r="H19" s="9"/>
      <c r="I19" s="135"/>
      <c r="J19" s="135"/>
      <c r="K19" s="135"/>
      <c r="L19" s="135"/>
      <c r="M19" s="135"/>
      <c r="N19" s="135"/>
      <c r="O19" s="135"/>
      <c r="P19" s="135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.75" customHeight="1">
      <c r="A20" s="9"/>
      <c r="B20" s="8"/>
      <c r="C20" s="135"/>
      <c r="D20" s="9"/>
      <c r="E20" s="135"/>
      <c r="F20" s="135"/>
      <c r="G20" s="9"/>
      <c r="H20" s="9"/>
      <c r="I20" s="135"/>
      <c r="J20" s="135"/>
      <c r="K20" s="135"/>
      <c r="L20" s="135"/>
      <c r="M20" s="135"/>
      <c r="N20" s="135"/>
      <c r="O20" s="135"/>
      <c r="P20" s="135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44" customHeight="1">
      <c r="A21" s="9"/>
      <c r="B21" s="8"/>
      <c r="C21" s="135"/>
      <c r="D21" s="9"/>
      <c r="E21" s="135"/>
      <c r="F21" s="135"/>
      <c r="G21" s="9"/>
      <c r="H21" s="9"/>
      <c r="I21" s="135"/>
      <c r="J21" s="135"/>
      <c r="K21" s="135"/>
      <c r="L21" s="135"/>
      <c r="M21" s="135"/>
      <c r="N21" s="135"/>
      <c r="O21" s="135"/>
      <c r="P21" s="135"/>
      <c r="Q21" s="136" t="s">
        <v>541</v>
      </c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>
      <c r="A22" s="9"/>
      <c r="B22" s="8"/>
      <c r="C22" s="135"/>
      <c r="D22" s="9"/>
      <c r="E22" s="135"/>
      <c r="F22" s="135"/>
      <c r="G22" s="9"/>
      <c r="H22" s="9"/>
      <c r="I22" s="135"/>
      <c r="J22" s="135"/>
      <c r="K22" s="135"/>
      <c r="L22" s="135"/>
      <c r="M22" s="135"/>
      <c r="N22" s="135"/>
      <c r="O22" s="135"/>
      <c r="P22" s="135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>
      <c r="A23" s="9"/>
      <c r="B23" s="8"/>
      <c r="C23" s="135"/>
      <c r="D23" s="9"/>
      <c r="E23" s="135"/>
      <c r="F23" s="135"/>
      <c r="G23" s="9"/>
      <c r="H23" s="9"/>
      <c r="I23" s="135"/>
      <c r="J23" s="135"/>
      <c r="K23" s="135"/>
      <c r="L23" s="135"/>
      <c r="M23" s="135"/>
      <c r="N23" s="135"/>
      <c r="O23" s="135"/>
      <c r="P23" s="135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>
      <c r="A24" s="9"/>
      <c r="B24" s="8"/>
      <c r="C24" s="135"/>
      <c r="D24" s="9"/>
      <c r="E24" s="135"/>
      <c r="F24" s="135"/>
      <c r="G24" s="9"/>
      <c r="H24" s="9"/>
      <c r="I24" s="135"/>
      <c r="J24" s="135"/>
      <c r="K24" s="135"/>
      <c r="L24" s="135"/>
      <c r="M24" s="135"/>
      <c r="N24" s="135"/>
      <c r="O24" s="135"/>
      <c r="P24" s="135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>
      <c r="A25" s="9"/>
      <c r="B25" s="8"/>
      <c r="C25" s="135"/>
      <c r="D25" s="9"/>
      <c r="E25" s="135"/>
      <c r="F25" s="135"/>
      <c r="G25" s="9"/>
      <c r="H25" s="9"/>
      <c r="I25" s="135"/>
      <c r="J25" s="135"/>
      <c r="K25" s="135"/>
      <c r="L25" s="135"/>
      <c r="M25" s="135"/>
      <c r="N25" s="135"/>
      <c r="O25" s="135"/>
      <c r="P25" s="135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>
      <c r="A26" s="9"/>
      <c r="B26" s="8"/>
      <c r="C26" s="135"/>
      <c r="D26" s="9"/>
      <c r="E26" s="135"/>
      <c r="F26" s="135"/>
      <c r="G26" s="9"/>
      <c r="H26" s="9"/>
      <c r="I26" s="135"/>
      <c r="J26" s="135"/>
      <c r="K26" s="135"/>
      <c r="L26" s="135"/>
      <c r="M26" s="135"/>
      <c r="N26" s="135"/>
      <c r="O26" s="135"/>
      <c r="P26" s="135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>
      <c r="A27" s="9"/>
      <c r="B27" s="8"/>
      <c r="C27" s="135"/>
      <c r="D27" s="9"/>
      <c r="E27" s="135"/>
      <c r="F27" s="135"/>
      <c r="G27" s="9"/>
      <c r="H27" s="9"/>
      <c r="I27" s="135"/>
      <c r="J27" s="135"/>
      <c r="K27" s="135"/>
      <c r="L27" s="135"/>
      <c r="M27" s="135"/>
      <c r="N27" s="135"/>
      <c r="O27" s="135"/>
      <c r="P27" s="135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>
      <c r="A28" s="9"/>
      <c r="B28" s="8"/>
      <c r="C28" s="135"/>
      <c r="D28" s="9"/>
      <c r="E28" s="135"/>
      <c r="F28" s="135"/>
      <c r="G28" s="9"/>
      <c r="H28" s="9"/>
      <c r="I28" s="135"/>
      <c r="J28" s="135"/>
      <c r="K28" s="135"/>
      <c r="L28" s="135"/>
      <c r="M28" s="135"/>
      <c r="N28" s="135"/>
      <c r="O28" s="135"/>
      <c r="P28" s="135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>
      <c r="A29" s="9"/>
      <c r="B29" s="8"/>
      <c r="C29" s="135"/>
      <c r="D29" s="9"/>
      <c r="E29" s="135"/>
      <c r="F29" s="135"/>
      <c r="G29" s="9"/>
      <c r="H29" s="9"/>
      <c r="I29" s="135"/>
      <c r="J29" s="135"/>
      <c r="K29" s="135"/>
      <c r="L29" s="135"/>
      <c r="M29" s="135"/>
      <c r="N29" s="135"/>
      <c r="O29" s="135"/>
      <c r="P29" s="135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>
      <c r="A30" s="9"/>
      <c r="B30" s="8"/>
      <c r="C30" s="135"/>
      <c r="D30" s="9"/>
      <c r="E30" s="135"/>
      <c r="F30" s="135"/>
      <c r="G30" s="9"/>
      <c r="H30" s="9"/>
      <c r="I30" s="135"/>
      <c r="J30" s="135"/>
      <c r="K30" s="135"/>
      <c r="L30" s="135"/>
      <c r="M30" s="135"/>
      <c r="N30" s="135"/>
      <c r="O30" s="135"/>
      <c r="P30" s="135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>
      <c r="A31" s="9"/>
      <c r="B31" s="8"/>
      <c r="C31" s="135"/>
      <c r="D31" s="9"/>
      <c r="E31" s="135"/>
      <c r="F31" s="135"/>
      <c r="G31" s="9"/>
      <c r="H31" s="9"/>
      <c r="I31" s="135"/>
      <c r="J31" s="135"/>
      <c r="K31" s="135"/>
      <c r="L31" s="135"/>
      <c r="M31" s="135"/>
      <c r="N31" s="135"/>
      <c r="O31" s="135"/>
      <c r="P31" s="135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>
      <c r="A32" s="9"/>
      <c r="B32" s="8"/>
      <c r="C32" s="135"/>
      <c r="D32" s="9"/>
      <c r="E32" s="135"/>
      <c r="F32" s="135"/>
      <c r="G32" s="9"/>
      <c r="H32" s="9"/>
      <c r="I32" s="135"/>
      <c r="J32" s="135"/>
      <c r="K32" s="135"/>
      <c r="L32" s="135"/>
      <c r="M32" s="135"/>
      <c r="N32" s="135"/>
      <c r="O32" s="135"/>
      <c r="P32" s="135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>
      <c r="A33" s="9"/>
      <c r="B33" s="8"/>
      <c r="C33" s="135"/>
      <c r="D33" s="9"/>
      <c r="E33" s="135"/>
      <c r="F33" s="135"/>
      <c r="G33" s="9"/>
      <c r="H33" s="9"/>
      <c r="I33" s="135"/>
      <c r="J33" s="135"/>
      <c r="K33" s="135"/>
      <c r="L33" s="135"/>
      <c r="M33" s="135"/>
      <c r="N33" s="135"/>
      <c r="O33" s="135"/>
      <c r="P33" s="135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>
      <c r="A34" s="9"/>
      <c r="B34" s="8"/>
      <c r="C34" s="135"/>
      <c r="D34" s="9"/>
      <c r="E34" s="135"/>
      <c r="F34" s="135"/>
      <c r="G34" s="9"/>
      <c r="H34" s="9"/>
      <c r="I34" s="135"/>
      <c r="J34" s="135"/>
      <c r="K34" s="135"/>
      <c r="L34" s="135"/>
      <c r="M34" s="135"/>
      <c r="N34" s="135"/>
      <c r="O34" s="135"/>
      <c r="P34" s="135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>
      <c r="A35" s="9"/>
      <c r="B35" s="8"/>
      <c r="C35" s="135"/>
      <c r="D35" s="9"/>
      <c r="E35" s="135"/>
      <c r="F35" s="135"/>
      <c r="G35" s="9"/>
      <c r="H35" s="9"/>
      <c r="I35" s="135"/>
      <c r="J35" s="135"/>
      <c r="K35" s="135"/>
      <c r="L35" s="135"/>
      <c r="M35" s="135"/>
      <c r="N35" s="135"/>
      <c r="O35" s="135"/>
      <c r="P35" s="135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>
      <c r="A36" s="9"/>
      <c r="B36" s="8"/>
      <c r="C36" s="135"/>
      <c r="D36" s="9"/>
      <c r="E36" s="135"/>
      <c r="F36" s="135"/>
      <c r="G36" s="9"/>
      <c r="H36" s="9"/>
      <c r="I36" s="135"/>
      <c r="J36" s="135"/>
      <c r="K36" s="135"/>
      <c r="L36" s="135"/>
      <c r="M36" s="135"/>
      <c r="N36" s="135"/>
      <c r="O36" s="135"/>
      <c r="P36" s="135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>
      <c r="A37" s="9"/>
      <c r="B37" s="8"/>
      <c r="C37" s="135"/>
      <c r="D37" s="9"/>
      <c r="E37" s="135"/>
      <c r="F37" s="135"/>
      <c r="G37" s="9"/>
      <c r="H37" s="9"/>
      <c r="I37" s="135"/>
      <c r="J37" s="135"/>
      <c r="K37" s="135"/>
      <c r="L37" s="135"/>
      <c r="M37" s="135"/>
      <c r="N37" s="135"/>
      <c r="O37" s="135"/>
      <c r="P37" s="135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>
      <c r="A38" s="9"/>
      <c r="B38" s="8"/>
      <c r="C38" s="135"/>
      <c r="D38" s="9"/>
      <c r="E38" s="135"/>
      <c r="F38" s="135"/>
      <c r="G38" s="9"/>
      <c r="H38" s="9"/>
      <c r="I38" s="135"/>
      <c r="J38" s="135"/>
      <c r="K38" s="135"/>
      <c r="L38" s="135"/>
      <c r="M38" s="135"/>
      <c r="N38" s="135"/>
      <c r="O38" s="135"/>
      <c r="P38" s="135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>
      <c r="A39" s="9"/>
      <c r="B39" s="8"/>
      <c r="C39" s="135"/>
      <c r="D39" s="9"/>
      <c r="E39" s="135"/>
      <c r="F39" s="135"/>
      <c r="G39" s="9"/>
      <c r="H39" s="9"/>
      <c r="I39" s="135"/>
      <c r="J39" s="135"/>
      <c r="K39" s="135"/>
      <c r="L39" s="135"/>
      <c r="M39" s="135"/>
      <c r="N39" s="135"/>
      <c r="O39" s="135"/>
      <c r="P39" s="135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>
      <c r="A40" s="9"/>
      <c r="B40" s="8"/>
      <c r="C40" s="135"/>
      <c r="D40" s="9"/>
      <c r="E40" s="135"/>
      <c r="F40" s="135"/>
      <c r="G40" s="9"/>
      <c r="H40" s="9"/>
      <c r="I40" s="135"/>
      <c r="J40" s="135"/>
      <c r="K40" s="135"/>
      <c r="L40" s="135"/>
      <c r="M40" s="135"/>
      <c r="N40" s="135"/>
      <c r="O40" s="135"/>
      <c r="P40" s="135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>
      <c r="A41" s="9"/>
      <c r="B41" s="8"/>
      <c r="C41" s="135"/>
      <c r="D41" s="9"/>
      <c r="E41" s="135"/>
      <c r="F41" s="135"/>
      <c r="G41" s="9"/>
      <c r="H41" s="9"/>
      <c r="I41" s="135"/>
      <c r="J41" s="135"/>
      <c r="K41" s="135"/>
      <c r="L41" s="135"/>
      <c r="M41" s="135"/>
      <c r="N41" s="135"/>
      <c r="O41" s="135"/>
      <c r="P41" s="135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>
      <c r="A42" s="9"/>
      <c r="B42" s="8"/>
      <c r="C42" s="135"/>
      <c r="D42" s="9"/>
      <c r="E42" s="135"/>
      <c r="F42" s="135"/>
      <c r="G42" s="9"/>
      <c r="H42" s="9"/>
      <c r="I42" s="135"/>
      <c r="J42" s="135"/>
      <c r="K42" s="135"/>
      <c r="L42" s="135"/>
      <c r="M42" s="135"/>
      <c r="N42" s="135"/>
      <c r="O42" s="135"/>
      <c r="P42" s="135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>
      <c r="A43" s="9"/>
      <c r="B43" s="8"/>
      <c r="C43" s="135"/>
      <c r="D43" s="9"/>
      <c r="E43" s="135"/>
      <c r="F43" s="135"/>
      <c r="G43" s="9"/>
      <c r="H43" s="9"/>
      <c r="I43" s="135"/>
      <c r="J43" s="135"/>
      <c r="K43" s="135"/>
      <c r="L43" s="135"/>
      <c r="M43" s="135"/>
      <c r="N43" s="135"/>
      <c r="O43" s="135"/>
      <c r="P43" s="135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>
      <c r="A44" s="9"/>
      <c r="B44" s="8"/>
      <c r="C44" s="135"/>
      <c r="D44" s="9"/>
      <c r="E44" s="135"/>
      <c r="F44" s="135"/>
      <c r="G44" s="9"/>
      <c r="H44" s="9"/>
      <c r="I44" s="135"/>
      <c r="J44" s="135"/>
      <c r="K44" s="135"/>
      <c r="L44" s="135"/>
      <c r="M44" s="135"/>
      <c r="N44" s="135"/>
      <c r="O44" s="135"/>
      <c r="P44" s="135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>
      <c r="A45" s="40" t="s">
        <v>37</v>
      </c>
      <c r="B45" s="41" t="s">
        <v>38</v>
      </c>
      <c r="C45" s="139" t="s">
        <v>39</v>
      </c>
      <c r="D45" s="42" t="s">
        <v>40</v>
      </c>
      <c r="E45" s="4"/>
      <c r="F45" s="4" t="s">
        <v>41</v>
      </c>
      <c r="G45" s="43" t="s">
        <v>42</v>
      </c>
      <c r="H45" s="44"/>
      <c r="I45" s="45" t="s">
        <v>43</v>
      </c>
      <c r="J45" s="45" t="s">
        <v>44</v>
      </c>
      <c r="K45" s="45" t="s">
        <v>45</v>
      </c>
      <c r="L45" s="45" t="s">
        <v>46</v>
      </c>
      <c r="M45" s="45" t="s">
        <v>47</v>
      </c>
      <c r="N45" s="45" t="s">
        <v>48</v>
      </c>
      <c r="O45" s="45" t="s">
        <v>49</v>
      </c>
      <c r="P45" s="45" t="s">
        <v>50</v>
      </c>
      <c r="Q45" s="45" t="s">
        <v>51</v>
      </c>
      <c r="R45" s="46"/>
      <c r="S45" s="84"/>
      <c r="T45" s="84"/>
      <c r="U45" s="84"/>
      <c r="V45" s="84"/>
      <c r="W45" s="84"/>
      <c r="X45" s="84"/>
      <c r="Y45" s="84"/>
      <c r="Z45" s="84"/>
    </row>
    <row r="46" spans="1:26" ht="15.75" customHeight="1">
      <c r="A46" s="187" t="s">
        <v>9</v>
      </c>
      <c r="B46" s="188" t="s">
        <v>542</v>
      </c>
      <c r="C46" s="189"/>
      <c r="D46" s="190" t="s">
        <v>543</v>
      </c>
      <c r="E46" s="191">
        <v>7</v>
      </c>
      <c r="F46" s="51">
        <f t="shared" ref="F46:F155" si="0">E46*1.1*1.2*1.1</f>
        <v>10.164000000000001</v>
      </c>
      <c r="G46" s="192">
        <f t="shared" ref="G46:G105" si="1">E46*1.1*1.2*1.7</f>
        <v>15.708</v>
      </c>
      <c r="H46" s="193"/>
      <c r="I46" s="194" t="s">
        <v>94</v>
      </c>
      <c r="J46" s="195"/>
      <c r="K46" s="145"/>
      <c r="L46" s="145"/>
      <c r="M46" s="145"/>
      <c r="N46" s="144"/>
      <c r="O46" s="146"/>
      <c r="P46" s="147"/>
      <c r="Q46" s="196"/>
      <c r="R46" s="196"/>
      <c r="S46" s="196"/>
      <c r="T46" s="196"/>
      <c r="U46" s="9"/>
      <c r="V46" s="9"/>
      <c r="W46" s="9"/>
      <c r="X46" s="9"/>
      <c r="Y46" s="9"/>
      <c r="Z46" s="9"/>
    </row>
    <row r="47" spans="1:26" ht="17">
      <c r="A47" s="187" t="s">
        <v>9</v>
      </c>
      <c r="B47" s="188" t="s">
        <v>544</v>
      </c>
      <c r="C47" s="189"/>
      <c r="D47" s="190" t="s">
        <v>545</v>
      </c>
      <c r="E47" s="191">
        <v>8</v>
      </c>
      <c r="F47" s="51">
        <f t="shared" si="0"/>
        <v>11.616000000000001</v>
      </c>
      <c r="G47" s="192">
        <f t="shared" si="1"/>
        <v>17.952000000000002</v>
      </c>
      <c r="H47" s="193"/>
      <c r="I47" s="194" t="s">
        <v>94</v>
      </c>
      <c r="J47" s="195"/>
      <c r="K47" s="144"/>
      <c r="L47" s="144"/>
      <c r="M47" s="144"/>
      <c r="N47" s="144"/>
      <c r="O47" s="144"/>
      <c r="P47" s="144"/>
      <c r="Q47" s="196"/>
      <c r="R47" s="196"/>
      <c r="S47" s="196"/>
      <c r="T47" s="196"/>
      <c r="U47" s="9"/>
      <c r="V47" s="9"/>
      <c r="W47" s="9"/>
      <c r="X47" s="9"/>
      <c r="Y47" s="9"/>
      <c r="Z47" s="9"/>
    </row>
    <row r="48" spans="1:26" ht="17">
      <c r="A48" s="187" t="s">
        <v>9</v>
      </c>
      <c r="B48" s="188" t="s">
        <v>546</v>
      </c>
      <c r="C48" s="189"/>
      <c r="D48" s="190" t="s">
        <v>93</v>
      </c>
      <c r="E48" s="191">
        <v>6</v>
      </c>
      <c r="F48" s="51">
        <f t="shared" si="0"/>
        <v>8.7119999999999997</v>
      </c>
      <c r="G48" s="192">
        <f t="shared" si="1"/>
        <v>13.464</v>
      </c>
      <c r="H48" s="193"/>
      <c r="I48" s="194" t="s">
        <v>94</v>
      </c>
      <c r="J48" s="195"/>
      <c r="K48" s="144"/>
      <c r="L48" s="144"/>
      <c r="M48" s="144"/>
      <c r="N48" s="144"/>
      <c r="O48" s="144"/>
      <c r="P48" s="144"/>
      <c r="Q48" s="196"/>
      <c r="R48" s="196"/>
      <c r="S48" s="196"/>
      <c r="T48" s="196"/>
      <c r="U48" s="9"/>
      <c r="V48" s="9"/>
      <c r="W48" s="9"/>
      <c r="X48" s="9"/>
      <c r="Y48" s="9"/>
      <c r="Z48" s="9"/>
    </row>
    <row r="49" spans="1:26" ht="17">
      <c r="A49" s="187" t="s">
        <v>9</v>
      </c>
      <c r="B49" s="188" t="s">
        <v>547</v>
      </c>
      <c r="C49" s="189"/>
      <c r="D49" s="197" t="s">
        <v>74</v>
      </c>
      <c r="E49" s="191">
        <v>15</v>
      </c>
      <c r="F49" s="51">
        <f t="shared" si="0"/>
        <v>21.78</v>
      </c>
      <c r="G49" s="192">
        <f t="shared" si="1"/>
        <v>33.660000000000004</v>
      </c>
      <c r="H49" s="193"/>
      <c r="I49" s="194" t="s">
        <v>94</v>
      </c>
      <c r="J49" s="195"/>
      <c r="K49" s="144"/>
      <c r="L49" s="144"/>
      <c r="M49" s="144"/>
      <c r="N49" s="144"/>
      <c r="O49" s="144"/>
      <c r="P49" s="144"/>
      <c r="Q49" s="196"/>
      <c r="R49" s="196"/>
      <c r="S49" s="196"/>
      <c r="T49" s="196"/>
      <c r="U49" s="9"/>
      <c r="V49" s="9"/>
      <c r="W49" s="9"/>
      <c r="X49" s="9"/>
      <c r="Y49" s="9"/>
      <c r="Z49" s="9"/>
    </row>
    <row r="50" spans="1:26" ht="17">
      <c r="A50" s="187" t="s">
        <v>9</v>
      </c>
      <c r="B50" s="198" t="s">
        <v>548</v>
      </c>
      <c r="C50" s="189"/>
      <c r="D50" s="197" t="s">
        <v>549</v>
      </c>
      <c r="E50" s="99">
        <v>14.95</v>
      </c>
      <c r="F50" s="51">
        <f t="shared" si="0"/>
        <v>21.7074</v>
      </c>
      <c r="G50" s="192">
        <f t="shared" si="1"/>
        <v>33.547799999999995</v>
      </c>
      <c r="H50" s="193"/>
      <c r="I50" s="194" t="s">
        <v>105</v>
      </c>
      <c r="J50" s="195"/>
      <c r="K50" s="144"/>
      <c r="L50" s="144"/>
      <c r="M50" s="144"/>
      <c r="N50" s="144"/>
      <c r="O50" s="144"/>
      <c r="P50" s="144"/>
      <c r="Q50" s="196"/>
      <c r="R50" s="196"/>
      <c r="S50" s="196"/>
      <c r="T50" s="196"/>
      <c r="U50" s="9"/>
      <c r="V50" s="9"/>
      <c r="W50" s="9"/>
      <c r="X50" s="9"/>
      <c r="Y50" s="9"/>
      <c r="Z50" s="9"/>
    </row>
    <row r="51" spans="1:26" ht="17">
      <c r="A51" s="187" t="s">
        <v>9</v>
      </c>
      <c r="B51" s="198" t="s">
        <v>550</v>
      </c>
      <c r="C51" s="189"/>
      <c r="D51" s="197" t="s">
        <v>551</v>
      </c>
      <c r="E51" s="99">
        <v>16.95</v>
      </c>
      <c r="F51" s="51">
        <f t="shared" si="0"/>
        <v>24.6114</v>
      </c>
      <c r="G51" s="192">
        <f t="shared" si="1"/>
        <v>38.035799999999995</v>
      </c>
      <c r="H51" s="193"/>
      <c r="I51" s="194" t="s">
        <v>105</v>
      </c>
      <c r="J51" s="195"/>
      <c r="K51" s="144"/>
      <c r="L51" s="144"/>
      <c r="M51" s="144"/>
      <c r="N51" s="144"/>
      <c r="O51" s="144"/>
      <c r="P51" s="144"/>
      <c r="Q51" s="196"/>
      <c r="R51" s="196"/>
      <c r="S51" s="196"/>
      <c r="T51" s="196"/>
      <c r="U51" s="9"/>
      <c r="V51" s="9"/>
      <c r="W51" s="9"/>
      <c r="X51" s="9"/>
      <c r="Y51" s="9"/>
      <c r="Z51" s="9"/>
    </row>
    <row r="52" spans="1:26" ht="17">
      <c r="A52" s="187" t="s">
        <v>9</v>
      </c>
      <c r="B52" s="198" t="s">
        <v>552</v>
      </c>
      <c r="C52" s="189"/>
      <c r="D52" s="197" t="s">
        <v>63</v>
      </c>
      <c r="E52" s="99">
        <v>17.95</v>
      </c>
      <c r="F52" s="51">
        <f t="shared" si="0"/>
        <v>26.063400000000001</v>
      </c>
      <c r="G52" s="192">
        <f t="shared" si="1"/>
        <v>40.279799999999994</v>
      </c>
      <c r="H52" s="193"/>
      <c r="I52" s="194" t="s">
        <v>105</v>
      </c>
      <c r="J52" s="195"/>
      <c r="K52" s="144"/>
      <c r="L52" s="144"/>
      <c r="M52" s="144"/>
      <c r="N52" s="144"/>
      <c r="O52" s="144"/>
      <c r="P52" s="144"/>
      <c r="Q52" s="196"/>
      <c r="R52" s="196"/>
      <c r="S52" s="196"/>
      <c r="T52" s="196"/>
      <c r="U52" s="9"/>
      <c r="V52" s="9"/>
      <c r="W52" s="9"/>
      <c r="X52" s="9"/>
      <c r="Y52" s="9"/>
      <c r="Z52" s="9"/>
    </row>
    <row r="53" spans="1:26" ht="17">
      <c r="A53" s="187" t="s">
        <v>9</v>
      </c>
      <c r="B53" s="198" t="s">
        <v>553</v>
      </c>
      <c r="C53" s="189"/>
      <c r="D53" s="197" t="s">
        <v>554</v>
      </c>
      <c r="E53" s="99">
        <v>3.5</v>
      </c>
      <c r="F53" s="51">
        <f t="shared" si="0"/>
        <v>5.0820000000000007</v>
      </c>
      <c r="G53" s="192">
        <f t="shared" si="1"/>
        <v>7.8540000000000001</v>
      </c>
      <c r="H53" s="193"/>
      <c r="I53" s="194" t="s">
        <v>105</v>
      </c>
      <c r="J53" s="195"/>
      <c r="K53" s="144"/>
      <c r="L53" s="144"/>
      <c r="M53" s="144"/>
      <c r="N53" s="144"/>
      <c r="O53" s="144"/>
      <c r="P53" s="144"/>
      <c r="Q53" s="196"/>
      <c r="R53" s="196"/>
      <c r="S53" s="196"/>
      <c r="T53" s="196"/>
      <c r="U53" s="9"/>
      <c r="V53" s="9"/>
      <c r="W53" s="9"/>
      <c r="X53" s="9"/>
      <c r="Y53" s="9"/>
      <c r="Z53" s="9"/>
    </row>
    <row r="54" spans="1:26" ht="17">
      <c r="A54" s="187" t="s">
        <v>9</v>
      </c>
      <c r="B54" s="198" t="s">
        <v>555</v>
      </c>
      <c r="C54" s="189"/>
      <c r="D54" s="197" t="s">
        <v>556</v>
      </c>
      <c r="E54" s="99">
        <v>6.95</v>
      </c>
      <c r="F54" s="51">
        <f t="shared" si="0"/>
        <v>10.0914</v>
      </c>
      <c r="G54" s="192">
        <f t="shared" si="1"/>
        <v>15.595799999999999</v>
      </c>
      <c r="H54" s="193"/>
      <c r="I54" s="194" t="s">
        <v>105</v>
      </c>
      <c r="J54" s="195"/>
      <c r="K54" s="144"/>
      <c r="L54" s="144"/>
      <c r="M54" s="144"/>
      <c r="N54" s="144"/>
      <c r="O54" s="144"/>
      <c r="P54" s="144"/>
      <c r="Q54" s="196"/>
      <c r="R54" s="196"/>
      <c r="S54" s="196"/>
      <c r="T54" s="196"/>
      <c r="U54" s="9"/>
      <c r="V54" s="9"/>
      <c r="W54" s="9"/>
      <c r="X54" s="9"/>
      <c r="Y54" s="9"/>
      <c r="Z54" s="9"/>
    </row>
    <row r="55" spans="1:26" ht="17">
      <c r="A55" s="187" t="s">
        <v>9</v>
      </c>
      <c r="B55" s="198" t="s">
        <v>557</v>
      </c>
      <c r="C55" s="189"/>
      <c r="D55" s="197" t="s">
        <v>554</v>
      </c>
      <c r="E55" s="99">
        <v>7.95</v>
      </c>
      <c r="F55" s="51">
        <f t="shared" si="0"/>
        <v>11.543400000000002</v>
      </c>
      <c r="G55" s="192">
        <f t="shared" si="1"/>
        <v>17.839800000000004</v>
      </c>
      <c r="H55" s="193"/>
      <c r="I55" s="194" t="s">
        <v>105</v>
      </c>
      <c r="J55" s="195"/>
      <c r="K55" s="144"/>
      <c r="L55" s="144"/>
      <c r="M55" s="144"/>
      <c r="N55" s="144"/>
      <c r="O55" s="144"/>
      <c r="P55" s="144"/>
      <c r="Q55" s="196"/>
      <c r="R55" s="196"/>
      <c r="S55" s="196"/>
      <c r="T55" s="196"/>
      <c r="U55" s="9"/>
      <c r="V55" s="9"/>
      <c r="W55" s="9"/>
      <c r="X55" s="9"/>
      <c r="Y55" s="9"/>
      <c r="Z55" s="9"/>
    </row>
    <row r="56" spans="1:26" ht="17">
      <c r="A56" s="187" t="s">
        <v>9</v>
      </c>
      <c r="B56" s="198" t="s">
        <v>558</v>
      </c>
      <c r="C56" s="189"/>
      <c r="D56" s="197" t="s">
        <v>554</v>
      </c>
      <c r="E56" s="99">
        <v>6.75</v>
      </c>
      <c r="F56" s="51">
        <f t="shared" si="0"/>
        <v>9.8010000000000002</v>
      </c>
      <c r="G56" s="192">
        <f t="shared" si="1"/>
        <v>15.147</v>
      </c>
      <c r="H56" s="193"/>
      <c r="I56" s="194" t="s">
        <v>105</v>
      </c>
      <c r="J56" s="195"/>
      <c r="K56" s="144"/>
      <c r="L56" s="144"/>
      <c r="M56" s="144"/>
      <c r="N56" s="144"/>
      <c r="O56" s="144"/>
      <c r="P56" s="144"/>
      <c r="Q56" s="196"/>
      <c r="R56" s="196"/>
      <c r="S56" s="196"/>
      <c r="T56" s="196"/>
      <c r="U56" s="9"/>
      <c r="V56" s="9"/>
      <c r="W56" s="9"/>
      <c r="X56" s="9"/>
      <c r="Y56" s="9"/>
      <c r="Z56" s="9"/>
    </row>
    <row r="57" spans="1:26" ht="17">
      <c r="A57" s="187" t="s">
        <v>9</v>
      </c>
      <c r="B57" s="198" t="s">
        <v>559</v>
      </c>
      <c r="C57" s="189"/>
      <c r="D57" s="197" t="s">
        <v>560</v>
      </c>
      <c r="E57" s="99">
        <v>11.95</v>
      </c>
      <c r="F57" s="51">
        <f t="shared" si="0"/>
        <v>17.351400000000002</v>
      </c>
      <c r="G57" s="192">
        <f t="shared" si="1"/>
        <v>26.815799999999999</v>
      </c>
      <c r="H57" s="193"/>
      <c r="I57" s="194" t="s">
        <v>105</v>
      </c>
      <c r="J57" s="195"/>
      <c r="K57" s="144"/>
      <c r="L57" s="144"/>
      <c r="M57" s="144"/>
      <c r="N57" s="144"/>
      <c r="O57" s="144"/>
      <c r="P57" s="144"/>
      <c r="Q57" s="196"/>
      <c r="R57" s="196"/>
      <c r="S57" s="196"/>
      <c r="T57" s="196"/>
      <c r="U57" s="9"/>
      <c r="V57" s="9"/>
      <c r="W57" s="9"/>
      <c r="X57" s="9"/>
      <c r="Y57" s="9"/>
      <c r="Z57" s="9"/>
    </row>
    <row r="58" spans="1:26" ht="17">
      <c r="A58" s="187" t="s">
        <v>9</v>
      </c>
      <c r="B58" s="198" t="s">
        <v>561</v>
      </c>
      <c r="C58" s="189"/>
      <c r="D58" s="197" t="s">
        <v>549</v>
      </c>
      <c r="E58" s="99">
        <v>12.95</v>
      </c>
      <c r="F58" s="51">
        <f t="shared" si="0"/>
        <v>18.803400000000003</v>
      </c>
      <c r="G58" s="192">
        <f t="shared" si="1"/>
        <v>29.059800000000003</v>
      </c>
      <c r="H58" s="193"/>
      <c r="I58" s="194" t="s">
        <v>105</v>
      </c>
      <c r="J58" s="195"/>
      <c r="K58" s="144"/>
      <c r="L58" s="144"/>
      <c r="M58" s="144"/>
      <c r="N58" s="144"/>
      <c r="O58" s="144"/>
      <c r="P58" s="144"/>
      <c r="Q58" s="196"/>
      <c r="R58" s="196"/>
      <c r="S58" s="196"/>
      <c r="T58" s="196"/>
      <c r="U58" s="9"/>
      <c r="V58" s="9"/>
      <c r="W58" s="9"/>
      <c r="X58" s="9"/>
      <c r="Y58" s="9"/>
      <c r="Z58" s="9"/>
    </row>
    <row r="59" spans="1:26" ht="17">
      <c r="A59" s="187" t="s">
        <v>9</v>
      </c>
      <c r="B59" s="198" t="s">
        <v>562</v>
      </c>
      <c r="C59" s="189"/>
      <c r="D59" s="197" t="s">
        <v>563</v>
      </c>
      <c r="E59" s="99">
        <v>9.9499999999999993</v>
      </c>
      <c r="F59" s="51">
        <f t="shared" si="0"/>
        <v>14.447400000000002</v>
      </c>
      <c r="G59" s="192">
        <f t="shared" si="1"/>
        <v>22.3278</v>
      </c>
      <c r="H59" s="193"/>
      <c r="I59" s="194" t="s">
        <v>105</v>
      </c>
      <c r="J59" s="195"/>
      <c r="K59" s="144"/>
      <c r="L59" s="144"/>
      <c r="M59" s="144"/>
      <c r="N59" s="144"/>
      <c r="O59" s="144"/>
      <c r="P59" s="144"/>
      <c r="Q59" s="196"/>
      <c r="R59" s="196"/>
      <c r="S59" s="196"/>
      <c r="T59" s="196"/>
      <c r="U59" s="9"/>
      <c r="V59" s="9"/>
      <c r="W59" s="9"/>
      <c r="X59" s="9"/>
      <c r="Y59" s="9"/>
      <c r="Z59" s="9"/>
    </row>
    <row r="60" spans="1:26" ht="17">
      <c r="A60" s="187" t="s">
        <v>9</v>
      </c>
      <c r="B60" s="198" t="s">
        <v>564</v>
      </c>
      <c r="C60" s="189"/>
      <c r="D60" s="197" t="s">
        <v>551</v>
      </c>
      <c r="E60" s="99">
        <v>9.9499999999999993</v>
      </c>
      <c r="F60" s="51">
        <f t="shared" si="0"/>
        <v>14.447400000000002</v>
      </c>
      <c r="G60" s="192">
        <f t="shared" si="1"/>
        <v>22.3278</v>
      </c>
      <c r="H60" s="193"/>
      <c r="I60" s="194" t="s">
        <v>105</v>
      </c>
      <c r="J60" s="195"/>
      <c r="K60" s="144"/>
      <c r="L60" s="144"/>
      <c r="M60" s="144"/>
      <c r="N60" s="144"/>
      <c r="O60" s="144"/>
      <c r="P60" s="144"/>
      <c r="Q60" s="196"/>
      <c r="R60" s="196"/>
      <c r="S60" s="196"/>
      <c r="T60" s="196"/>
      <c r="U60" s="9"/>
      <c r="V60" s="9"/>
      <c r="W60" s="9"/>
      <c r="X60" s="9"/>
      <c r="Y60" s="9"/>
      <c r="Z60" s="9"/>
    </row>
    <row r="61" spans="1:26" ht="17">
      <c r="A61" s="187" t="s">
        <v>9</v>
      </c>
      <c r="B61" s="198" t="s">
        <v>564</v>
      </c>
      <c r="C61" s="189"/>
      <c r="D61" s="197" t="s">
        <v>565</v>
      </c>
      <c r="E61" s="99">
        <v>10.95</v>
      </c>
      <c r="F61" s="51">
        <f t="shared" si="0"/>
        <v>15.8994</v>
      </c>
      <c r="G61" s="192">
        <f t="shared" si="1"/>
        <v>24.571799999999996</v>
      </c>
      <c r="H61" s="193"/>
      <c r="I61" s="194" t="s">
        <v>105</v>
      </c>
      <c r="J61" s="195"/>
      <c r="K61" s="144"/>
      <c r="L61" s="144"/>
      <c r="M61" s="144"/>
      <c r="N61" s="144"/>
      <c r="O61" s="144"/>
      <c r="P61" s="144"/>
      <c r="Q61" s="196"/>
      <c r="R61" s="196"/>
      <c r="S61" s="196"/>
      <c r="T61" s="196"/>
      <c r="U61" s="9"/>
      <c r="V61" s="9"/>
      <c r="W61" s="9"/>
      <c r="X61" s="9"/>
      <c r="Y61" s="9"/>
      <c r="Z61" s="9"/>
    </row>
    <row r="62" spans="1:26" ht="17">
      <c r="A62" s="187" t="s">
        <v>9</v>
      </c>
      <c r="B62" s="198" t="s">
        <v>566</v>
      </c>
      <c r="C62" s="189"/>
      <c r="D62" s="197" t="s">
        <v>565</v>
      </c>
      <c r="E62" s="99">
        <v>27.95</v>
      </c>
      <c r="F62" s="51">
        <f t="shared" si="0"/>
        <v>40.583400000000005</v>
      </c>
      <c r="G62" s="192">
        <f t="shared" si="1"/>
        <v>62.719799999999992</v>
      </c>
      <c r="H62" s="193"/>
      <c r="I62" s="194" t="s">
        <v>105</v>
      </c>
      <c r="J62" s="195"/>
      <c r="K62" s="144"/>
      <c r="L62" s="144"/>
      <c r="M62" s="144"/>
      <c r="N62" s="144"/>
      <c r="O62" s="144"/>
      <c r="P62" s="144"/>
      <c r="Q62" s="196"/>
      <c r="R62" s="196"/>
      <c r="S62" s="196"/>
      <c r="T62" s="196"/>
      <c r="U62" s="9"/>
      <c r="V62" s="9"/>
      <c r="W62" s="9"/>
      <c r="X62" s="9"/>
      <c r="Y62" s="9"/>
      <c r="Z62" s="9"/>
    </row>
    <row r="63" spans="1:26" ht="17">
      <c r="A63" s="187" t="s">
        <v>9</v>
      </c>
      <c r="B63" s="198" t="s">
        <v>567</v>
      </c>
      <c r="C63" s="189"/>
      <c r="D63" s="197" t="s">
        <v>556</v>
      </c>
      <c r="E63" s="99">
        <v>2.95</v>
      </c>
      <c r="F63" s="51">
        <f t="shared" si="0"/>
        <v>4.2834000000000012</v>
      </c>
      <c r="G63" s="192">
        <f t="shared" si="1"/>
        <v>6.6198000000000006</v>
      </c>
      <c r="H63" s="193"/>
      <c r="I63" s="194" t="s">
        <v>105</v>
      </c>
      <c r="J63" s="195"/>
      <c r="K63" s="144"/>
      <c r="L63" s="144"/>
      <c r="M63" s="144"/>
      <c r="N63" s="144"/>
      <c r="O63" s="144"/>
      <c r="P63" s="144"/>
      <c r="Q63" s="196"/>
      <c r="R63" s="196"/>
      <c r="S63" s="196"/>
      <c r="T63" s="196"/>
      <c r="U63" s="9"/>
      <c r="V63" s="9"/>
      <c r="W63" s="9"/>
      <c r="X63" s="9"/>
      <c r="Y63" s="9"/>
      <c r="Z63" s="9"/>
    </row>
    <row r="64" spans="1:26" ht="17">
      <c r="A64" s="187" t="s">
        <v>9</v>
      </c>
      <c r="B64" s="198" t="s">
        <v>568</v>
      </c>
      <c r="C64" s="189"/>
      <c r="D64" s="197" t="s">
        <v>551</v>
      </c>
      <c r="E64" s="99">
        <v>4.95</v>
      </c>
      <c r="F64" s="51">
        <f t="shared" si="0"/>
        <v>7.1874000000000002</v>
      </c>
      <c r="G64" s="192">
        <f t="shared" si="1"/>
        <v>11.107799999999999</v>
      </c>
      <c r="H64" s="193"/>
      <c r="I64" s="194" t="s">
        <v>105</v>
      </c>
      <c r="J64" s="195"/>
      <c r="K64" s="144"/>
      <c r="L64" s="144"/>
      <c r="M64" s="144"/>
      <c r="N64" s="144"/>
      <c r="O64" s="144"/>
      <c r="P64" s="144"/>
      <c r="Q64" s="196"/>
      <c r="R64" s="196"/>
      <c r="S64" s="196"/>
      <c r="T64" s="196"/>
      <c r="U64" s="9"/>
      <c r="V64" s="9"/>
      <c r="W64" s="9"/>
      <c r="X64" s="9"/>
      <c r="Y64" s="9"/>
      <c r="Z64" s="9"/>
    </row>
    <row r="65" spans="1:26" ht="17">
      <c r="A65" s="187" t="s">
        <v>9</v>
      </c>
      <c r="B65" s="198" t="s">
        <v>569</v>
      </c>
      <c r="C65" s="189"/>
      <c r="D65" s="197" t="s">
        <v>570</v>
      </c>
      <c r="E65" s="99">
        <v>6.95</v>
      </c>
      <c r="F65" s="51">
        <f t="shared" si="0"/>
        <v>10.0914</v>
      </c>
      <c r="G65" s="192">
        <f t="shared" si="1"/>
        <v>15.595799999999999</v>
      </c>
      <c r="H65" s="193"/>
      <c r="I65" s="194" t="s">
        <v>105</v>
      </c>
      <c r="J65" s="195"/>
      <c r="K65" s="144"/>
      <c r="L65" s="144"/>
      <c r="M65" s="144"/>
      <c r="N65" s="144"/>
      <c r="O65" s="144"/>
      <c r="P65" s="144"/>
      <c r="Q65" s="196"/>
      <c r="R65" s="196"/>
      <c r="S65" s="196"/>
      <c r="T65" s="196"/>
      <c r="U65" s="9"/>
      <c r="V65" s="9"/>
      <c r="W65" s="9"/>
      <c r="X65" s="9"/>
      <c r="Y65" s="9"/>
      <c r="Z65" s="9"/>
    </row>
    <row r="66" spans="1:26" ht="17">
      <c r="A66" s="187" t="s">
        <v>9</v>
      </c>
      <c r="B66" s="198" t="s">
        <v>571</v>
      </c>
      <c r="C66" s="189"/>
      <c r="D66" s="197" t="s">
        <v>572</v>
      </c>
      <c r="E66" s="99">
        <v>13.95</v>
      </c>
      <c r="F66" s="51">
        <f t="shared" si="0"/>
        <v>20.255400000000002</v>
      </c>
      <c r="G66" s="192">
        <f t="shared" si="1"/>
        <v>31.303800000000003</v>
      </c>
      <c r="H66" s="193"/>
      <c r="I66" s="194" t="s">
        <v>105</v>
      </c>
      <c r="J66" s="195"/>
      <c r="K66" s="144"/>
      <c r="L66" s="144"/>
      <c r="M66" s="144"/>
      <c r="N66" s="144"/>
      <c r="O66" s="144"/>
      <c r="P66" s="144"/>
      <c r="Q66" s="196"/>
      <c r="R66" s="196"/>
      <c r="S66" s="196"/>
      <c r="T66" s="196"/>
      <c r="U66" s="9"/>
      <c r="V66" s="9"/>
      <c r="W66" s="9"/>
      <c r="X66" s="9"/>
      <c r="Y66" s="9"/>
      <c r="Z66" s="9"/>
    </row>
    <row r="67" spans="1:26" ht="17">
      <c r="A67" s="187" t="s">
        <v>9</v>
      </c>
      <c r="B67" s="198" t="s">
        <v>573</v>
      </c>
      <c r="C67" s="189"/>
      <c r="D67" s="197" t="s">
        <v>572</v>
      </c>
      <c r="E67" s="99">
        <v>11.85</v>
      </c>
      <c r="F67" s="51">
        <f t="shared" si="0"/>
        <v>17.206199999999999</v>
      </c>
      <c r="G67" s="192">
        <f t="shared" si="1"/>
        <v>26.5914</v>
      </c>
      <c r="H67" s="193"/>
      <c r="I67" s="194" t="s">
        <v>105</v>
      </c>
      <c r="J67" s="195"/>
      <c r="K67" s="144"/>
      <c r="L67" s="144"/>
      <c r="M67" s="144"/>
      <c r="N67" s="144"/>
      <c r="O67" s="144"/>
      <c r="P67" s="144"/>
      <c r="Q67" s="196"/>
      <c r="R67" s="196"/>
      <c r="S67" s="196"/>
      <c r="T67" s="196"/>
      <c r="U67" s="9"/>
      <c r="V67" s="9"/>
      <c r="W67" s="9"/>
      <c r="X67" s="9"/>
      <c r="Y67" s="9"/>
      <c r="Z67" s="9"/>
    </row>
    <row r="68" spans="1:26" ht="17">
      <c r="A68" s="187" t="s">
        <v>9</v>
      </c>
      <c r="B68" s="198" t="s">
        <v>574</v>
      </c>
      <c r="C68" s="189"/>
      <c r="D68" s="197" t="s">
        <v>554</v>
      </c>
      <c r="E68" s="99">
        <v>7.95</v>
      </c>
      <c r="F68" s="51">
        <f t="shared" si="0"/>
        <v>11.543400000000002</v>
      </c>
      <c r="G68" s="192">
        <f t="shared" si="1"/>
        <v>17.839800000000004</v>
      </c>
      <c r="H68" s="193"/>
      <c r="I68" s="194" t="s">
        <v>105</v>
      </c>
      <c r="J68" s="195"/>
      <c r="K68" s="144"/>
      <c r="L68" s="144"/>
      <c r="M68" s="144"/>
      <c r="N68" s="144"/>
      <c r="O68" s="144"/>
      <c r="P68" s="144"/>
      <c r="Q68" s="196"/>
      <c r="R68" s="196"/>
      <c r="S68" s="196"/>
      <c r="T68" s="196"/>
      <c r="U68" s="9"/>
      <c r="V68" s="9"/>
      <c r="W68" s="9"/>
      <c r="X68" s="9"/>
      <c r="Y68" s="9"/>
      <c r="Z68" s="9"/>
    </row>
    <row r="69" spans="1:26" ht="17">
      <c r="A69" s="187" t="s">
        <v>9</v>
      </c>
      <c r="B69" s="198" t="s">
        <v>575</v>
      </c>
      <c r="C69" s="189"/>
      <c r="D69" s="197" t="s">
        <v>576</v>
      </c>
      <c r="E69" s="99">
        <v>9.9499999999999993</v>
      </c>
      <c r="F69" s="51">
        <f t="shared" si="0"/>
        <v>14.447400000000002</v>
      </c>
      <c r="G69" s="192">
        <f t="shared" si="1"/>
        <v>22.3278</v>
      </c>
      <c r="H69" s="193"/>
      <c r="I69" s="194" t="s">
        <v>105</v>
      </c>
      <c r="J69" s="195"/>
      <c r="K69" s="144"/>
      <c r="L69" s="144"/>
      <c r="M69" s="144"/>
      <c r="N69" s="144"/>
      <c r="O69" s="144"/>
      <c r="P69" s="144"/>
      <c r="Q69" s="196"/>
      <c r="R69" s="196"/>
      <c r="S69" s="196"/>
      <c r="T69" s="196"/>
      <c r="U69" s="9"/>
      <c r="V69" s="9"/>
      <c r="W69" s="9"/>
      <c r="X69" s="9"/>
      <c r="Y69" s="9"/>
      <c r="Z69" s="9"/>
    </row>
    <row r="70" spans="1:26" ht="17">
      <c r="A70" s="187" t="s">
        <v>9</v>
      </c>
      <c r="B70" s="198" t="s">
        <v>577</v>
      </c>
      <c r="C70" s="189"/>
      <c r="D70" s="197" t="s">
        <v>578</v>
      </c>
      <c r="E70" s="99">
        <v>13.95</v>
      </c>
      <c r="F70" s="51">
        <f t="shared" si="0"/>
        <v>20.255400000000002</v>
      </c>
      <c r="G70" s="192">
        <f t="shared" si="1"/>
        <v>31.303800000000003</v>
      </c>
      <c r="H70" s="193"/>
      <c r="I70" s="194" t="s">
        <v>105</v>
      </c>
      <c r="J70" s="195"/>
      <c r="K70" s="144"/>
      <c r="L70" s="144"/>
      <c r="M70" s="144"/>
      <c r="N70" s="144"/>
      <c r="O70" s="144"/>
      <c r="P70" s="144"/>
      <c r="Q70" s="196"/>
      <c r="R70" s="196"/>
      <c r="S70" s="196"/>
      <c r="T70" s="196"/>
      <c r="U70" s="9"/>
      <c r="V70" s="9"/>
      <c r="W70" s="9"/>
      <c r="X70" s="9"/>
      <c r="Y70" s="9"/>
      <c r="Z70" s="9"/>
    </row>
    <row r="71" spans="1:26" ht="17">
      <c r="A71" s="187" t="s">
        <v>9</v>
      </c>
      <c r="B71" s="198" t="s">
        <v>579</v>
      </c>
      <c r="C71" s="189"/>
      <c r="D71" s="197" t="s">
        <v>554</v>
      </c>
      <c r="E71" s="99">
        <v>66.95</v>
      </c>
      <c r="F71" s="51">
        <f t="shared" si="0"/>
        <v>97.211400000000012</v>
      </c>
      <c r="G71" s="192">
        <f t="shared" si="1"/>
        <v>150.23580000000001</v>
      </c>
      <c r="H71" s="193"/>
      <c r="I71" s="194" t="s">
        <v>105</v>
      </c>
      <c r="J71" s="195"/>
      <c r="K71" s="144"/>
      <c r="L71" s="144"/>
      <c r="M71" s="144"/>
      <c r="N71" s="144"/>
      <c r="O71" s="144"/>
      <c r="P71" s="144"/>
      <c r="Q71" s="196"/>
      <c r="R71" s="196"/>
      <c r="S71" s="196"/>
      <c r="T71" s="196"/>
      <c r="U71" s="9"/>
      <c r="V71" s="9"/>
      <c r="W71" s="9"/>
      <c r="X71" s="9"/>
      <c r="Y71" s="9"/>
      <c r="Z71" s="9"/>
    </row>
    <row r="72" spans="1:26" ht="17">
      <c r="A72" s="187" t="s">
        <v>9</v>
      </c>
      <c r="B72" s="198" t="s">
        <v>580</v>
      </c>
      <c r="C72" s="189"/>
      <c r="D72" s="197" t="s">
        <v>576</v>
      </c>
      <c r="E72" s="99">
        <v>69.95</v>
      </c>
      <c r="F72" s="51">
        <f t="shared" si="0"/>
        <v>101.56740000000001</v>
      </c>
      <c r="G72" s="192">
        <f t="shared" si="1"/>
        <v>156.96780000000001</v>
      </c>
      <c r="H72" s="193"/>
      <c r="I72" s="194" t="s">
        <v>105</v>
      </c>
      <c r="J72" s="195"/>
      <c r="K72" s="144"/>
      <c r="L72" s="144"/>
      <c r="M72" s="144"/>
      <c r="N72" s="144"/>
      <c r="O72" s="144"/>
      <c r="P72" s="144"/>
      <c r="Q72" s="196"/>
      <c r="R72" s="196"/>
      <c r="S72" s="196"/>
      <c r="T72" s="196"/>
      <c r="U72" s="9"/>
      <c r="V72" s="9"/>
      <c r="W72" s="9"/>
      <c r="X72" s="9"/>
      <c r="Y72" s="9"/>
      <c r="Z72" s="9"/>
    </row>
    <row r="73" spans="1:26" ht="17">
      <c r="A73" s="187" t="s">
        <v>9</v>
      </c>
      <c r="B73" s="198" t="s">
        <v>581</v>
      </c>
      <c r="C73" s="189"/>
      <c r="D73" s="197" t="s">
        <v>554</v>
      </c>
      <c r="E73" s="99">
        <v>7.95</v>
      </c>
      <c r="F73" s="51">
        <f t="shared" si="0"/>
        <v>11.543400000000002</v>
      </c>
      <c r="G73" s="192">
        <f t="shared" si="1"/>
        <v>17.839800000000004</v>
      </c>
      <c r="H73" s="193"/>
      <c r="I73" s="194" t="s">
        <v>105</v>
      </c>
      <c r="J73" s="195"/>
      <c r="K73" s="144"/>
      <c r="L73" s="144"/>
      <c r="M73" s="144"/>
      <c r="N73" s="144"/>
      <c r="O73" s="144"/>
      <c r="P73" s="144"/>
      <c r="Q73" s="196"/>
      <c r="R73" s="196"/>
      <c r="S73" s="196"/>
      <c r="T73" s="196"/>
      <c r="U73" s="9"/>
      <c r="V73" s="9"/>
      <c r="W73" s="9"/>
      <c r="X73" s="9"/>
      <c r="Y73" s="9"/>
      <c r="Z73" s="9"/>
    </row>
    <row r="74" spans="1:26" ht="17">
      <c r="A74" s="187" t="s">
        <v>9</v>
      </c>
      <c r="B74" s="198" t="s">
        <v>582</v>
      </c>
      <c r="C74" s="189"/>
      <c r="D74" s="197" t="s">
        <v>576</v>
      </c>
      <c r="E74" s="99">
        <v>9.9499999999999993</v>
      </c>
      <c r="F74" s="51">
        <f t="shared" si="0"/>
        <v>14.447400000000002</v>
      </c>
      <c r="G74" s="192">
        <f t="shared" si="1"/>
        <v>22.3278</v>
      </c>
      <c r="H74" s="193"/>
      <c r="I74" s="194" t="s">
        <v>105</v>
      </c>
      <c r="J74" s="195"/>
      <c r="K74" s="144"/>
      <c r="L74" s="144"/>
      <c r="M74" s="144"/>
      <c r="N74" s="144"/>
      <c r="O74" s="144"/>
      <c r="P74" s="144"/>
      <c r="Q74" s="196"/>
      <c r="R74" s="196"/>
      <c r="S74" s="196"/>
      <c r="T74" s="196"/>
      <c r="U74" s="9"/>
      <c r="V74" s="9"/>
      <c r="W74" s="9"/>
      <c r="X74" s="9"/>
      <c r="Y74" s="9"/>
      <c r="Z74" s="9"/>
    </row>
    <row r="75" spans="1:26" ht="17">
      <c r="A75" s="187" t="s">
        <v>9</v>
      </c>
      <c r="B75" s="198" t="s">
        <v>583</v>
      </c>
      <c r="C75" s="189"/>
      <c r="D75" s="197" t="s">
        <v>549</v>
      </c>
      <c r="E75" s="99">
        <v>9.9499999999999993</v>
      </c>
      <c r="F75" s="51">
        <f t="shared" si="0"/>
        <v>14.447400000000002</v>
      </c>
      <c r="G75" s="192">
        <f t="shared" si="1"/>
        <v>22.3278</v>
      </c>
      <c r="H75" s="193"/>
      <c r="I75" s="194" t="s">
        <v>105</v>
      </c>
      <c r="J75" s="195"/>
      <c r="K75" s="144"/>
      <c r="L75" s="144"/>
      <c r="M75" s="144"/>
      <c r="N75" s="144"/>
      <c r="O75" s="144"/>
      <c r="P75" s="144"/>
      <c r="Q75" s="196"/>
      <c r="R75" s="196"/>
      <c r="S75" s="196"/>
      <c r="T75" s="196"/>
      <c r="U75" s="9"/>
      <c r="V75" s="9"/>
      <c r="W75" s="9"/>
      <c r="X75" s="9"/>
      <c r="Y75" s="9"/>
      <c r="Z75" s="9"/>
    </row>
    <row r="76" spans="1:26" ht="17">
      <c r="A76" s="187" t="s">
        <v>9</v>
      </c>
      <c r="B76" s="198" t="s">
        <v>584</v>
      </c>
      <c r="C76" s="189"/>
      <c r="D76" s="197" t="s">
        <v>554</v>
      </c>
      <c r="E76" s="99">
        <v>11.95</v>
      </c>
      <c r="F76" s="51">
        <f t="shared" si="0"/>
        <v>17.351400000000002</v>
      </c>
      <c r="G76" s="192">
        <f t="shared" si="1"/>
        <v>26.815799999999999</v>
      </c>
      <c r="H76" s="193"/>
      <c r="I76" s="194" t="s">
        <v>105</v>
      </c>
      <c r="J76" s="195"/>
      <c r="K76" s="144"/>
      <c r="L76" s="144"/>
      <c r="M76" s="144"/>
      <c r="N76" s="144"/>
      <c r="O76" s="144"/>
      <c r="P76" s="144"/>
      <c r="Q76" s="196"/>
      <c r="R76" s="196"/>
      <c r="S76" s="196"/>
      <c r="T76" s="196"/>
      <c r="U76" s="9"/>
      <c r="V76" s="9"/>
      <c r="W76" s="9"/>
      <c r="X76" s="9"/>
      <c r="Y76" s="9"/>
      <c r="Z76" s="9"/>
    </row>
    <row r="77" spans="1:26" ht="17">
      <c r="A77" s="187" t="s">
        <v>9</v>
      </c>
      <c r="B77" s="198" t="s">
        <v>585</v>
      </c>
      <c r="C77" s="189"/>
      <c r="D77" s="197" t="s">
        <v>576</v>
      </c>
      <c r="E77" s="99">
        <v>12.95</v>
      </c>
      <c r="F77" s="51">
        <f t="shared" si="0"/>
        <v>18.803400000000003</v>
      </c>
      <c r="G77" s="192">
        <f t="shared" si="1"/>
        <v>29.059800000000003</v>
      </c>
      <c r="H77" s="193"/>
      <c r="I77" s="194" t="s">
        <v>105</v>
      </c>
      <c r="J77" s="195"/>
      <c r="K77" s="144"/>
      <c r="L77" s="144"/>
      <c r="M77" s="144"/>
      <c r="N77" s="144"/>
      <c r="O77" s="144"/>
      <c r="P77" s="144"/>
      <c r="Q77" s="196"/>
      <c r="R77" s="196"/>
      <c r="S77" s="196"/>
      <c r="T77" s="196"/>
      <c r="U77" s="9"/>
      <c r="V77" s="9"/>
      <c r="W77" s="9"/>
      <c r="X77" s="9"/>
      <c r="Y77" s="9"/>
      <c r="Z77" s="9"/>
    </row>
    <row r="78" spans="1:26" ht="17">
      <c r="A78" s="187" t="s">
        <v>9</v>
      </c>
      <c r="B78" s="198" t="s">
        <v>586</v>
      </c>
      <c r="C78" s="189"/>
      <c r="D78" s="197" t="s">
        <v>556</v>
      </c>
      <c r="E78" s="99">
        <v>6.95</v>
      </c>
      <c r="F78" s="51">
        <f t="shared" si="0"/>
        <v>10.0914</v>
      </c>
      <c r="G78" s="192">
        <f t="shared" si="1"/>
        <v>15.595799999999999</v>
      </c>
      <c r="H78" s="193"/>
      <c r="I78" s="194" t="s">
        <v>105</v>
      </c>
      <c r="J78" s="195"/>
      <c r="K78" s="144"/>
      <c r="L78" s="144"/>
      <c r="M78" s="144"/>
      <c r="N78" s="144"/>
      <c r="O78" s="144"/>
      <c r="P78" s="144"/>
      <c r="Q78" s="196"/>
      <c r="R78" s="196"/>
      <c r="S78" s="196"/>
      <c r="T78" s="196"/>
      <c r="U78" s="9"/>
      <c r="V78" s="9"/>
      <c r="W78" s="9"/>
      <c r="X78" s="9"/>
      <c r="Y78" s="9"/>
      <c r="Z78" s="9"/>
    </row>
    <row r="79" spans="1:26" ht="17">
      <c r="A79" s="187" t="s">
        <v>9</v>
      </c>
      <c r="B79" s="198" t="s">
        <v>587</v>
      </c>
      <c r="C79" s="189"/>
      <c r="D79" s="197" t="s">
        <v>549</v>
      </c>
      <c r="E79" s="99">
        <v>10.95</v>
      </c>
      <c r="F79" s="51">
        <f t="shared" si="0"/>
        <v>15.8994</v>
      </c>
      <c r="G79" s="192">
        <f t="shared" si="1"/>
        <v>24.571799999999996</v>
      </c>
      <c r="H79" s="193"/>
      <c r="I79" s="194" t="s">
        <v>105</v>
      </c>
      <c r="J79" s="195"/>
      <c r="K79" s="144"/>
      <c r="L79" s="144"/>
      <c r="M79" s="144"/>
      <c r="N79" s="144"/>
      <c r="O79" s="144"/>
      <c r="P79" s="144"/>
      <c r="Q79" s="196"/>
      <c r="R79" s="196"/>
      <c r="S79" s="196"/>
      <c r="T79" s="196"/>
      <c r="U79" s="9"/>
      <c r="V79" s="9"/>
      <c r="W79" s="9"/>
      <c r="X79" s="9"/>
      <c r="Y79" s="9"/>
      <c r="Z79" s="9"/>
    </row>
    <row r="80" spans="1:26" ht="17">
      <c r="A80" s="187" t="s">
        <v>9</v>
      </c>
      <c r="B80" s="198" t="s">
        <v>588</v>
      </c>
      <c r="C80" s="189"/>
      <c r="D80" s="197" t="s">
        <v>554</v>
      </c>
      <c r="E80" s="99">
        <v>11.95</v>
      </c>
      <c r="F80" s="51">
        <f t="shared" si="0"/>
        <v>17.351400000000002</v>
      </c>
      <c r="G80" s="192">
        <f t="shared" si="1"/>
        <v>26.815799999999999</v>
      </c>
      <c r="H80" s="193"/>
      <c r="I80" s="194" t="s">
        <v>105</v>
      </c>
      <c r="J80" s="195"/>
      <c r="K80" s="144"/>
      <c r="L80" s="144"/>
      <c r="M80" s="144"/>
      <c r="N80" s="144"/>
      <c r="O80" s="144"/>
      <c r="P80" s="144"/>
      <c r="Q80" s="196"/>
      <c r="R80" s="196"/>
      <c r="S80" s="196"/>
      <c r="T80" s="196"/>
      <c r="U80" s="9"/>
      <c r="V80" s="9"/>
      <c r="W80" s="9"/>
      <c r="X80" s="9"/>
      <c r="Y80" s="9"/>
      <c r="Z80" s="9"/>
    </row>
    <row r="81" spans="1:26" ht="17">
      <c r="A81" s="187" t="s">
        <v>9</v>
      </c>
      <c r="B81" s="198" t="s">
        <v>589</v>
      </c>
      <c r="C81" s="189"/>
      <c r="D81" s="197" t="s">
        <v>551</v>
      </c>
      <c r="E81" s="99">
        <v>13.95</v>
      </c>
      <c r="F81" s="51">
        <f t="shared" si="0"/>
        <v>20.255400000000002</v>
      </c>
      <c r="G81" s="192">
        <f t="shared" si="1"/>
        <v>31.303800000000003</v>
      </c>
      <c r="H81" s="193"/>
      <c r="I81" s="194" t="s">
        <v>105</v>
      </c>
      <c r="J81" s="195"/>
      <c r="K81" s="144"/>
      <c r="L81" s="144"/>
      <c r="M81" s="144"/>
      <c r="N81" s="144"/>
      <c r="O81" s="144"/>
      <c r="P81" s="144"/>
      <c r="Q81" s="196"/>
      <c r="R81" s="196"/>
      <c r="S81" s="196"/>
      <c r="T81" s="196"/>
      <c r="U81" s="9"/>
      <c r="V81" s="9"/>
      <c r="W81" s="9"/>
      <c r="X81" s="9"/>
      <c r="Y81" s="9"/>
      <c r="Z81" s="9"/>
    </row>
    <row r="82" spans="1:26" ht="17">
      <c r="A82" s="187" t="s">
        <v>9</v>
      </c>
      <c r="B82" s="198" t="s">
        <v>589</v>
      </c>
      <c r="C82" s="189"/>
      <c r="D82" s="197" t="s">
        <v>565</v>
      </c>
      <c r="E82" s="99">
        <v>14.95</v>
      </c>
      <c r="F82" s="51">
        <f t="shared" si="0"/>
        <v>21.7074</v>
      </c>
      <c r="G82" s="192">
        <f t="shared" si="1"/>
        <v>33.547799999999995</v>
      </c>
      <c r="H82" s="193"/>
      <c r="I82" s="194" t="s">
        <v>105</v>
      </c>
      <c r="J82" s="195"/>
      <c r="K82" s="144"/>
      <c r="L82" s="144"/>
      <c r="M82" s="144"/>
      <c r="N82" s="144"/>
      <c r="O82" s="144"/>
      <c r="P82" s="144"/>
      <c r="Q82" s="196"/>
      <c r="R82" s="196"/>
      <c r="S82" s="196"/>
      <c r="T82" s="196"/>
      <c r="U82" s="9"/>
      <c r="V82" s="9"/>
      <c r="W82" s="9"/>
      <c r="X82" s="9"/>
      <c r="Y82" s="9"/>
      <c r="Z82" s="9"/>
    </row>
    <row r="83" spans="1:26" ht="17">
      <c r="A83" s="187" t="s">
        <v>9</v>
      </c>
      <c r="B83" s="199" t="s">
        <v>590</v>
      </c>
      <c r="C83" s="189"/>
      <c r="D83" s="190" t="s">
        <v>159</v>
      </c>
      <c r="E83" s="200">
        <v>69.900000000000006</v>
      </c>
      <c r="F83" s="51">
        <f t="shared" si="0"/>
        <v>101.49480000000003</v>
      </c>
      <c r="G83" s="192">
        <f t="shared" si="1"/>
        <v>156.85560000000001</v>
      </c>
      <c r="H83" s="193"/>
      <c r="I83" s="194" t="s">
        <v>591</v>
      </c>
      <c r="J83" s="195"/>
      <c r="K83" s="144"/>
      <c r="L83" s="144"/>
      <c r="M83" s="144"/>
      <c r="N83" s="144"/>
      <c r="O83" s="144"/>
      <c r="P83" s="144"/>
      <c r="Q83" s="196"/>
      <c r="R83" s="196"/>
      <c r="S83" s="196"/>
      <c r="T83" s="196"/>
      <c r="U83" s="9"/>
      <c r="V83" s="9"/>
      <c r="W83" s="9"/>
      <c r="X83" s="9"/>
      <c r="Y83" s="9"/>
      <c r="Z83" s="9"/>
    </row>
    <row r="84" spans="1:26" ht="17">
      <c r="A84" s="187" t="s">
        <v>9</v>
      </c>
      <c r="B84" s="199" t="s">
        <v>592</v>
      </c>
      <c r="C84" s="189"/>
      <c r="D84" s="190" t="s">
        <v>159</v>
      </c>
      <c r="E84" s="200">
        <v>55</v>
      </c>
      <c r="F84" s="51">
        <f t="shared" si="0"/>
        <v>79.860000000000014</v>
      </c>
      <c r="G84" s="192">
        <f t="shared" si="1"/>
        <v>123.42000000000002</v>
      </c>
      <c r="H84" s="193"/>
      <c r="I84" s="194" t="s">
        <v>591</v>
      </c>
      <c r="J84" s="195"/>
      <c r="K84" s="144"/>
      <c r="L84" s="144"/>
      <c r="M84" s="144"/>
      <c r="N84" s="144"/>
      <c r="O84" s="144"/>
      <c r="P84" s="144"/>
      <c r="Q84" s="196"/>
      <c r="R84" s="196"/>
      <c r="S84" s="196"/>
      <c r="T84" s="196"/>
      <c r="U84" s="9"/>
      <c r="V84" s="9"/>
      <c r="W84" s="9"/>
      <c r="X84" s="9"/>
      <c r="Y84" s="9"/>
      <c r="Z84" s="9"/>
    </row>
    <row r="85" spans="1:26" ht="17">
      <c r="A85" s="187" t="s">
        <v>9</v>
      </c>
      <c r="B85" s="199" t="s">
        <v>593</v>
      </c>
      <c r="C85" s="189"/>
      <c r="D85" s="190" t="s">
        <v>175</v>
      </c>
      <c r="E85" s="200">
        <v>79.900000000000006</v>
      </c>
      <c r="F85" s="51">
        <f t="shared" si="0"/>
        <v>116.01480000000002</v>
      </c>
      <c r="G85" s="192">
        <f t="shared" si="1"/>
        <v>179.29560000000004</v>
      </c>
      <c r="H85" s="193"/>
      <c r="I85" s="194" t="s">
        <v>591</v>
      </c>
      <c r="J85" s="195"/>
      <c r="K85" s="144"/>
      <c r="L85" s="144"/>
      <c r="M85" s="144"/>
      <c r="N85" s="144"/>
      <c r="O85" s="144"/>
      <c r="P85" s="144"/>
      <c r="Q85" s="196"/>
      <c r="R85" s="196"/>
      <c r="S85" s="196"/>
      <c r="T85" s="196"/>
      <c r="U85" s="9"/>
      <c r="V85" s="9"/>
      <c r="W85" s="9"/>
      <c r="X85" s="9"/>
      <c r="Y85" s="9"/>
      <c r="Z85" s="9"/>
    </row>
    <row r="86" spans="1:26" ht="17">
      <c r="A86" s="187" t="s">
        <v>9</v>
      </c>
      <c r="B86" s="199" t="s">
        <v>594</v>
      </c>
      <c r="C86" s="189"/>
      <c r="D86" s="190" t="s">
        <v>175</v>
      </c>
      <c r="E86" s="200">
        <v>69.900000000000006</v>
      </c>
      <c r="F86" s="51">
        <f t="shared" si="0"/>
        <v>101.49480000000003</v>
      </c>
      <c r="G86" s="192">
        <f t="shared" si="1"/>
        <v>156.85560000000001</v>
      </c>
      <c r="H86" s="193"/>
      <c r="I86" s="194" t="s">
        <v>591</v>
      </c>
      <c r="J86" s="195"/>
      <c r="K86" s="144"/>
      <c r="L86" s="144"/>
      <c r="M86" s="144"/>
      <c r="N86" s="144"/>
      <c r="O86" s="144"/>
      <c r="P86" s="144"/>
      <c r="Q86" s="196"/>
      <c r="R86" s="196"/>
      <c r="S86" s="196"/>
      <c r="T86" s="196"/>
      <c r="U86" s="9"/>
      <c r="V86" s="9"/>
      <c r="W86" s="9"/>
      <c r="X86" s="9"/>
      <c r="Y86" s="9"/>
      <c r="Z86" s="9"/>
    </row>
    <row r="87" spans="1:26" ht="17">
      <c r="A87" s="187" t="s">
        <v>9</v>
      </c>
      <c r="B87" s="199" t="s">
        <v>595</v>
      </c>
      <c r="C87" s="189"/>
      <c r="D87" s="190" t="s">
        <v>175</v>
      </c>
      <c r="E87" s="200">
        <v>79.900000000000006</v>
      </c>
      <c r="F87" s="51">
        <f t="shared" si="0"/>
        <v>116.01480000000002</v>
      </c>
      <c r="G87" s="192">
        <f t="shared" si="1"/>
        <v>179.29560000000004</v>
      </c>
      <c r="H87" s="193"/>
      <c r="I87" s="194" t="s">
        <v>591</v>
      </c>
      <c r="J87" s="195"/>
      <c r="K87" s="144"/>
      <c r="L87" s="144"/>
      <c r="M87" s="144"/>
      <c r="N87" s="144"/>
      <c r="O87" s="144"/>
      <c r="P87" s="144"/>
      <c r="Q87" s="196"/>
      <c r="R87" s="196"/>
      <c r="S87" s="196"/>
      <c r="T87" s="196"/>
      <c r="U87" s="9"/>
      <c r="V87" s="9"/>
      <c r="W87" s="9"/>
      <c r="X87" s="9"/>
      <c r="Y87" s="9"/>
      <c r="Z87" s="9"/>
    </row>
    <row r="88" spans="1:26" ht="17">
      <c r="A88" s="187" t="s">
        <v>9</v>
      </c>
      <c r="B88" s="199" t="s">
        <v>596</v>
      </c>
      <c r="C88" s="189"/>
      <c r="D88" s="190" t="s">
        <v>175</v>
      </c>
      <c r="E88" s="200">
        <v>79.900000000000006</v>
      </c>
      <c r="F88" s="51">
        <f t="shared" si="0"/>
        <v>116.01480000000002</v>
      </c>
      <c r="G88" s="192">
        <f t="shared" si="1"/>
        <v>179.29560000000004</v>
      </c>
      <c r="H88" s="193"/>
      <c r="I88" s="194" t="s">
        <v>591</v>
      </c>
      <c r="J88" s="195"/>
      <c r="K88" s="144"/>
      <c r="L88" s="144"/>
      <c r="M88" s="144"/>
      <c r="N88" s="144"/>
      <c r="O88" s="144"/>
      <c r="P88" s="144"/>
      <c r="Q88" s="196"/>
      <c r="R88" s="196"/>
      <c r="S88" s="196"/>
      <c r="T88" s="196"/>
      <c r="U88" s="9"/>
      <c r="V88" s="9"/>
      <c r="W88" s="9"/>
      <c r="X88" s="9"/>
      <c r="Y88" s="9"/>
      <c r="Z88" s="9"/>
    </row>
    <row r="89" spans="1:26" ht="17">
      <c r="A89" s="187" t="s">
        <v>9</v>
      </c>
      <c r="B89" s="199" t="s">
        <v>597</v>
      </c>
      <c r="C89" s="189"/>
      <c r="D89" s="190" t="s">
        <v>175</v>
      </c>
      <c r="E89" s="200">
        <v>79.900000000000006</v>
      </c>
      <c r="F89" s="51">
        <f t="shared" si="0"/>
        <v>116.01480000000002</v>
      </c>
      <c r="G89" s="192">
        <f t="shared" si="1"/>
        <v>179.29560000000004</v>
      </c>
      <c r="H89" s="193"/>
      <c r="I89" s="194" t="s">
        <v>591</v>
      </c>
      <c r="J89" s="195"/>
      <c r="K89" s="144"/>
      <c r="L89" s="144"/>
      <c r="M89" s="144"/>
      <c r="N89" s="144"/>
      <c r="O89" s="144"/>
      <c r="P89" s="144"/>
      <c r="Q89" s="196"/>
      <c r="R89" s="196"/>
      <c r="S89" s="196"/>
      <c r="T89" s="196"/>
      <c r="U89" s="9"/>
      <c r="V89" s="9"/>
      <c r="W89" s="9"/>
      <c r="X89" s="9"/>
      <c r="Y89" s="9"/>
      <c r="Z89" s="9"/>
    </row>
    <row r="90" spans="1:26" ht="17">
      <c r="A90" s="187" t="s">
        <v>9</v>
      </c>
      <c r="B90" s="199" t="s">
        <v>598</v>
      </c>
      <c r="C90" s="189"/>
      <c r="D90" s="190" t="s">
        <v>74</v>
      </c>
      <c r="E90" s="200">
        <v>99.9</v>
      </c>
      <c r="F90" s="51">
        <f t="shared" si="0"/>
        <v>145.05480000000003</v>
      </c>
      <c r="G90" s="192">
        <f t="shared" si="1"/>
        <v>224.17560000000003</v>
      </c>
      <c r="H90" s="193"/>
      <c r="I90" s="194" t="s">
        <v>591</v>
      </c>
      <c r="J90" s="195"/>
      <c r="K90" s="144"/>
      <c r="L90" s="144"/>
      <c r="M90" s="144"/>
      <c r="N90" s="144"/>
      <c r="O90" s="144"/>
      <c r="P90" s="144"/>
      <c r="Q90" s="196"/>
      <c r="R90" s="196"/>
      <c r="S90" s="196"/>
      <c r="T90" s="196"/>
      <c r="U90" s="9"/>
      <c r="V90" s="9"/>
      <c r="W90" s="9"/>
      <c r="X90" s="9"/>
      <c r="Y90" s="9"/>
      <c r="Z90" s="9"/>
    </row>
    <row r="91" spans="1:26" ht="17">
      <c r="A91" s="201" t="s">
        <v>9</v>
      </c>
      <c r="B91" s="202" t="s">
        <v>599</v>
      </c>
      <c r="C91" s="203"/>
      <c r="D91" s="204" t="s">
        <v>63</v>
      </c>
      <c r="E91" s="99">
        <v>14.95</v>
      </c>
      <c r="F91" s="51">
        <f t="shared" si="0"/>
        <v>21.7074</v>
      </c>
      <c r="G91" s="192">
        <f t="shared" si="1"/>
        <v>33.547799999999995</v>
      </c>
      <c r="H91" s="12"/>
      <c r="I91" s="7" t="s">
        <v>105</v>
      </c>
      <c r="J91" s="144"/>
      <c r="K91" s="144"/>
      <c r="L91" s="144"/>
      <c r="M91" s="144"/>
      <c r="N91" s="144"/>
      <c r="O91" s="144"/>
      <c r="P91" s="144"/>
      <c r="Q91" s="8"/>
      <c r="R91" s="9"/>
      <c r="S91" s="9"/>
      <c r="T91" s="9"/>
      <c r="U91" s="9"/>
      <c r="V91" s="9"/>
      <c r="W91" s="9"/>
      <c r="X91" s="9"/>
      <c r="Y91" s="9"/>
      <c r="Z91" s="9"/>
    </row>
    <row r="92" spans="1:26" ht="17">
      <c r="A92" s="201" t="s">
        <v>9</v>
      </c>
      <c r="B92" s="202" t="s">
        <v>600</v>
      </c>
      <c r="C92" s="203"/>
      <c r="D92" s="204" t="s">
        <v>53</v>
      </c>
      <c r="E92" s="99">
        <v>17.95</v>
      </c>
      <c r="F92" s="51">
        <f t="shared" si="0"/>
        <v>26.063400000000001</v>
      </c>
      <c r="G92" s="192">
        <f t="shared" si="1"/>
        <v>40.279799999999994</v>
      </c>
      <c r="H92" s="12"/>
      <c r="I92" s="7" t="s">
        <v>105</v>
      </c>
      <c r="J92" s="144"/>
      <c r="K92" s="144"/>
      <c r="L92" s="144"/>
      <c r="M92" s="144"/>
      <c r="N92" s="144"/>
      <c r="O92" s="144"/>
      <c r="P92" s="144"/>
      <c r="Q92" s="8"/>
      <c r="R92" s="9"/>
      <c r="S92" s="9"/>
      <c r="T92" s="9"/>
      <c r="U92" s="9"/>
      <c r="V92" s="9"/>
      <c r="W92" s="9"/>
      <c r="X92" s="9"/>
      <c r="Y92" s="9"/>
      <c r="Z92" s="9"/>
    </row>
    <row r="93" spans="1:26" ht="17">
      <c r="A93" s="201" t="s">
        <v>9</v>
      </c>
      <c r="B93" s="202" t="s">
        <v>601</v>
      </c>
      <c r="C93" s="203"/>
      <c r="D93" s="204" t="s">
        <v>90</v>
      </c>
      <c r="E93" s="99">
        <v>2.95</v>
      </c>
      <c r="F93" s="51">
        <f t="shared" si="0"/>
        <v>4.2834000000000012</v>
      </c>
      <c r="G93" s="192">
        <f t="shared" si="1"/>
        <v>6.6198000000000006</v>
      </c>
      <c r="H93" s="12"/>
      <c r="I93" s="7" t="s">
        <v>105</v>
      </c>
      <c r="J93" s="144"/>
      <c r="K93" s="144"/>
      <c r="L93" s="144"/>
      <c r="M93" s="144"/>
      <c r="N93" s="144"/>
      <c r="O93" s="144"/>
      <c r="P93" s="144"/>
      <c r="Q93" s="8"/>
      <c r="R93" s="9"/>
      <c r="S93" s="9"/>
      <c r="T93" s="9"/>
      <c r="U93" s="9"/>
      <c r="V93" s="9"/>
      <c r="W93" s="9"/>
      <c r="X93" s="9"/>
      <c r="Y93" s="9"/>
      <c r="Z93" s="9"/>
    </row>
    <row r="94" spans="1:26" ht="17">
      <c r="A94" s="201" t="s">
        <v>9</v>
      </c>
      <c r="B94" s="202" t="s">
        <v>601</v>
      </c>
      <c r="C94" s="203"/>
      <c r="D94" s="204" t="s">
        <v>63</v>
      </c>
      <c r="E94" s="99">
        <v>3.5</v>
      </c>
      <c r="F94" s="51">
        <f t="shared" si="0"/>
        <v>5.0820000000000007</v>
      </c>
      <c r="G94" s="192">
        <f t="shared" si="1"/>
        <v>7.8540000000000001</v>
      </c>
      <c r="H94" s="12"/>
      <c r="I94" s="7" t="s">
        <v>105</v>
      </c>
      <c r="J94" s="144"/>
      <c r="K94" s="144"/>
      <c r="L94" s="144"/>
      <c r="M94" s="144"/>
      <c r="N94" s="144"/>
      <c r="O94" s="144"/>
      <c r="P94" s="144"/>
      <c r="Q94" s="8"/>
      <c r="R94" s="9"/>
      <c r="S94" s="9"/>
      <c r="T94" s="9"/>
      <c r="U94" s="9"/>
      <c r="V94" s="9"/>
      <c r="W94" s="9"/>
      <c r="X94" s="9"/>
      <c r="Y94" s="9"/>
      <c r="Z94" s="9"/>
    </row>
    <row r="95" spans="1:26" ht="17">
      <c r="A95" s="201" t="s">
        <v>9</v>
      </c>
      <c r="B95" s="202" t="s">
        <v>601</v>
      </c>
      <c r="C95" s="203"/>
      <c r="D95" s="204" t="s">
        <v>53</v>
      </c>
      <c r="E95" s="99">
        <v>2.95</v>
      </c>
      <c r="F95" s="51">
        <f t="shared" si="0"/>
        <v>4.2834000000000012</v>
      </c>
      <c r="G95" s="192">
        <f t="shared" si="1"/>
        <v>6.6198000000000006</v>
      </c>
      <c r="H95" s="12"/>
      <c r="I95" s="7" t="s">
        <v>105</v>
      </c>
      <c r="J95" s="144"/>
      <c r="K95" s="144"/>
      <c r="L95" s="144"/>
      <c r="M95" s="144"/>
      <c r="N95" s="144"/>
      <c r="O95" s="144"/>
      <c r="P95" s="144"/>
      <c r="Q95" s="8"/>
      <c r="R95" s="9"/>
      <c r="S95" s="9"/>
      <c r="T95" s="9"/>
      <c r="U95" s="9"/>
      <c r="V95" s="9"/>
      <c r="W95" s="9"/>
      <c r="X95" s="9"/>
      <c r="Y95" s="9"/>
      <c r="Z95" s="9"/>
    </row>
    <row r="96" spans="1:26" ht="17">
      <c r="A96" s="201" t="s">
        <v>9</v>
      </c>
      <c r="B96" s="202" t="s">
        <v>602</v>
      </c>
      <c r="C96" s="203"/>
      <c r="D96" s="204" t="s">
        <v>53</v>
      </c>
      <c r="E96" s="99">
        <v>3.95</v>
      </c>
      <c r="F96" s="51">
        <f t="shared" si="0"/>
        <v>5.7354000000000012</v>
      </c>
      <c r="G96" s="192">
        <f t="shared" si="1"/>
        <v>8.8638000000000012</v>
      </c>
      <c r="H96" s="12"/>
      <c r="I96" s="7" t="s">
        <v>105</v>
      </c>
      <c r="J96" s="144"/>
      <c r="K96" s="144"/>
      <c r="L96" s="144"/>
      <c r="M96" s="144"/>
      <c r="N96" s="144"/>
      <c r="O96" s="144"/>
      <c r="P96" s="144"/>
      <c r="Q96" s="8"/>
      <c r="R96" s="9"/>
      <c r="S96" s="9"/>
      <c r="T96" s="9"/>
      <c r="U96" s="9"/>
      <c r="V96" s="9"/>
      <c r="W96" s="9"/>
      <c r="X96" s="9"/>
      <c r="Y96" s="9"/>
      <c r="Z96" s="9"/>
    </row>
    <row r="97" spans="1:26" ht="17">
      <c r="A97" s="201" t="s">
        <v>9</v>
      </c>
      <c r="B97" s="202" t="s">
        <v>602</v>
      </c>
      <c r="C97" s="203"/>
      <c r="D97" s="204" t="s">
        <v>90</v>
      </c>
      <c r="E97" s="99">
        <v>4.5</v>
      </c>
      <c r="F97" s="51">
        <f t="shared" si="0"/>
        <v>6.5340000000000007</v>
      </c>
      <c r="G97" s="192">
        <f t="shared" si="1"/>
        <v>10.098000000000001</v>
      </c>
      <c r="H97" s="12"/>
      <c r="I97" s="7" t="s">
        <v>105</v>
      </c>
      <c r="J97" s="144"/>
      <c r="K97" s="144"/>
      <c r="L97" s="144"/>
      <c r="M97" s="144"/>
      <c r="N97" s="144"/>
      <c r="O97" s="144"/>
      <c r="P97" s="144"/>
      <c r="Q97" s="8"/>
      <c r="R97" s="9"/>
      <c r="S97" s="9"/>
      <c r="T97" s="9"/>
      <c r="U97" s="9"/>
      <c r="V97" s="9"/>
      <c r="W97" s="9"/>
      <c r="X97" s="9"/>
      <c r="Y97" s="9"/>
      <c r="Z97" s="9"/>
    </row>
    <row r="98" spans="1:26" ht="17">
      <c r="A98" s="201" t="s">
        <v>9</v>
      </c>
      <c r="B98" s="202" t="s">
        <v>603</v>
      </c>
      <c r="C98" s="203"/>
      <c r="D98" s="204" t="s">
        <v>74</v>
      </c>
      <c r="E98" s="99">
        <v>3.95</v>
      </c>
      <c r="F98" s="51">
        <f t="shared" si="0"/>
        <v>5.7354000000000012</v>
      </c>
      <c r="G98" s="192">
        <f t="shared" si="1"/>
        <v>8.8638000000000012</v>
      </c>
      <c r="H98" s="12"/>
      <c r="I98" s="7" t="s">
        <v>105</v>
      </c>
      <c r="J98" s="144"/>
      <c r="K98" s="144"/>
      <c r="L98" s="144"/>
      <c r="M98" s="144"/>
      <c r="N98" s="144"/>
      <c r="O98" s="144"/>
      <c r="P98" s="144"/>
      <c r="Q98" s="8"/>
      <c r="R98" s="9"/>
      <c r="S98" s="9"/>
      <c r="T98" s="9"/>
      <c r="U98" s="9"/>
      <c r="V98" s="9"/>
      <c r="W98" s="9"/>
      <c r="X98" s="9"/>
      <c r="Y98" s="9"/>
      <c r="Z98" s="9"/>
    </row>
    <row r="99" spans="1:26" ht="17">
      <c r="A99" s="201" t="s">
        <v>9</v>
      </c>
      <c r="B99" s="202" t="s">
        <v>603</v>
      </c>
      <c r="C99" s="203"/>
      <c r="D99" s="204" t="s">
        <v>53</v>
      </c>
      <c r="E99" s="99">
        <v>4.5</v>
      </c>
      <c r="F99" s="51">
        <f t="shared" si="0"/>
        <v>6.5340000000000007</v>
      </c>
      <c r="G99" s="192">
        <f t="shared" si="1"/>
        <v>10.098000000000001</v>
      </c>
      <c r="H99" s="12"/>
      <c r="I99" s="7" t="s">
        <v>105</v>
      </c>
      <c r="J99" s="144"/>
      <c r="K99" s="144"/>
      <c r="L99" s="144"/>
      <c r="M99" s="144"/>
      <c r="N99" s="144"/>
      <c r="O99" s="144"/>
      <c r="P99" s="144"/>
      <c r="Q99" s="8"/>
      <c r="R99" s="9"/>
      <c r="S99" s="9"/>
      <c r="T99" s="9"/>
      <c r="U99" s="9"/>
      <c r="V99" s="9"/>
      <c r="W99" s="9"/>
      <c r="X99" s="9"/>
      <c r="Y99" s="9"/>
      <c r="Z99" s="9"/>
    </row>
    <row r="100" spans="1:26" ht="17">
      <c r="A100" s="201" t="s">
        <v>9</v>
      </c>
      <c r="B100" s="202" t="s">
        <v>604</v>
      </c>
      <c r="C100" s="203"/>
      <c r="D100" s="204" t="s">
        <v>53</v>
      </c>
      <c r="E100" s="99">
        <v>6.95</v>
      </c>
      <c r="F100" s="51">
        <f t="shared" si="0"/>
        <v>10.0914</v>
      </c>
      <c r="G100" s="192">
        <f t="shared" si="1"/>
        <v>15.595799999999999</v>
      </c>
      <c r="H100" s="12"/>
      <c r="I100" s="7" t="s">
        <v>105</v>
      </c>
      <c r="J100" s="144"/>
      <c r="K100" s="144"/>
      <c r="L100" s="144"/>
      <c r="M100" s="144"/>
      <c r="N100" s="144"/>
      <c r="O100" s="144"/>
      <c r="P100" s="144"/>
      <c r="Q100" s="8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7">
      <c r="A101" s="201" t="s">
        <v>9</v>
      </c>
      <c r="B101" s="202" t="s">
        <v>604</v>
      </c>
      <c r="C101" s="203"/>
      <c r="D101" s="204" t="s">
        <v>90</v>
      </c>
      <c r="E101" s="99">
        <v>7.95</v>
      </c>
      <c r="F101" s="51">
        <f t="shared" si="0"/>
        <v>11.543400000000002</v>
      </c>
      <c r="G101" s="192">
        <f t="shared" si="1"/>
        <v>17.839800000000004</v>
      </c>
      <c r="H101" s="12"/>
      <c r="I101" s="7" t="s">
        <v>105</v>
      </c>
      <c r="J101" s="144"/>
      <c r="K101" s="144"/>
      <c r="L101" s="144"/>
      <c r="M101" s="144"/>
      <c r="N101" s="144"/>
      <c r="O101" s="144"/>
      <c r="P101" s="144"/>
      <c r="Q101" s="8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7">
      <c r="A102" s="201" t="s">
        <v>9</v>
      </c>
      <c r="B102" s="202" t="s">
        <v>604</v>
      </c>
      <c r="C102" s="203"/>
      <c r="D102" s="204" t="s">
        <v>63</v>
      </c>
      <c r="E102" s="99">
        <v>6.75</v>
      </c>
      <c r="F102" s="51">
        <f t="shared" si="0"/>
        <v>9.8010000000000002</v>
      </c>
      <c r="G102" s="192">
        <f t="shared" si="1"/>
        <v>15.147</v>
      </c>
      <c r="H102" s="12"/>
      <c r="I102" s="7" t="s">
        <v>105</v>
      </c>
      <c r="J102" s="144"/>
      <c r="K102" s="144"/>
      <c r="L102" s="144"/>
      <c r="M102" s="144"/>
      <c r="N102" s="144"/>
      <c r="O102" s="144"/>
      <c r="P102" s="144"/>
      <c r="Q102" s="8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7">
      <c r="A103" s="201" t="s">
        <v>9</v>
      </c>
      <c r="B103" s="202" t="s">
        <v>604</v>
      </c>
      <c r="C103" s="203"/>
      <c r="D103" s="204" t="s">
        <v>74</v>
      </c>
      <c r="E103" s="99">
        <v>11.95</v>
      </c>
      <c r="F103" s="51">
        <f t="shared" si="0"/>
        <v>17.351400000000002</v>
      </c>
      <c r="G103" s="192">
        <f t="shared" si="1"/>
        <v>26.815799999999999</v>
      </c>
      <c r="H103" s="12"/>
      <c r="I103" s="7" t="s">
        <v>105</v>
      </c>
      <c r="J103" s="144"/>
      <c r="K103" s="144"/>
      <c r="L103" s="144"/>
      <c r="M103" s="144"/>
      <c r="N103" s="144"/>
      <c r="O103" s="144"/>
      <c r="P103" s="144"/>
      <c r="Q103" s="8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7">
      <c r="A104" s="201" t="s">
        <v>9</v>
      </c>
      <c r="B104" s="202" t="s">
        <v>605</v>
      </c>
      <c r="C104" s="203"/>
      <c r="D104" s="204" t="s">
        <v>53</v>
      </c>
      <c r="E104" s="99">
        <v>11.95</v>
      </c>
      <c r="F104" s="51">
        <f t="shared" si="0"/>
        <v>17.351400000000002</v>
      </c>
      <c r="G104" s="192">
        <f t="shared" si="1"/>
        <v>26.815799999999999</v>
      </c>
      <c r="H104" s="12"/>
      <c r="I104" s="7" t="s">
        <v>105</v>
      </c>
      <c r="J104" s="144"/>
      <c r="K104" s="144"/>
      <c r="L104" s="144"/>
      <c r="M104" s="144"/>
      <c r="N104" s="144"/>
      <c r="O104" s="144"/>
      <c r="P104" s="144"/>
      <c r="Q104" s="8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7">
      <c r="A105" s="201" t="s">
        <v>9</v>
      </c>
      <c r="B105" s="202" t="s">
        <v>606</v>
      </c>
      <c r="C105" s="203"/>
      <c r="D105" s="204" t="s">
        <v>74</v>
      </c>
      <c r="E105" s="99">
        <v>12.95</v>
      </c>
      <c r="F105" s="51">
        <f t="shared" si="0"/>
        <v>18.803400000000003</v>
      </c>
      <c r="G105" s="192">
        <f t="shared" si="1"/>
        <v>29.059800000000003</v>
      </c>
      <c r="H105" s="12"/>
      <c r="I105" s="7" t="s">
        <v>105</v>
      </c>
      <c r="J105" s="144"/>
      <c r="K105" s="144"/>
      <c r="L105" s="144"/>
      <c r="M105" s="144"/>
      <c r="N105" s="144"/>
      <c r="O105" s="144"/>
      <c r="P105" s="144"/>
      <c r="Q105" s="8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7">
      <c r="A106" s="201" t="s">
        <v>9</v>
      </c>
      <c r="B106" s="202" t="s">
        <v>562</v>
      </c>
      <c r="C106" s="203"/>
      <c r="D106" s="204">
        <v>3.5</v>
      </c>
      <c r="E106" s="99">
        <v>9.9499999999999993</v>
      </c>
      <c r="F106" s="51">
        <f t="shared" si="0"/>
        <v>14.447400000000002</v>
      </c>
      <c r="G106" s="192">
        <v>32.950000000000003</v>
      </c>
      <c r="H106" s="12"/>
      <c r="I106" s="7" t="s">
        <v>105</v>
      </c>
      <c r="J106" s="144"/>
      <c r="K106" s="144"/>
      <c r="L106" s="144"/>
      <c r="M106" s="144"/>
      <c r="N106" s="144"/>
      <c r="O106" s="144"/>
      <c r="P106" s="144"/>
      <c r="Q106" s="8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7">
      <c r="A107" s="201" t="s">
        <v>9</v>
      </c>
      <c r="B107" s="202" t="s">
        <v>607</v>
      </c>
      <c r="C107" s="203"/>
      <c r="D107" s="204" t="s">
        <v>90</v>
      </c>
      <c r="E107" s="99">
        <v>5.95</v>
      </c>
      <c r="F107" s="51">
        <f t="shared" si="0"/>
        <v>8.639400000000002</v>
      </c>
      <c r="G107" s="192">
        <f t="shared" ref="G107:G155" si="2">E107*1.1*1.2*1.7</f>
        <v>13.351800000000001</v>
      </c>
      <c r="H107" s="12"/>
      <c r="I107" s="7" t="s">
        <v>105</v>
      </c>
      <c r="J107" s="144"/>
      <c r="K107" s="144"/>
      <c r="L107" s="144"/>
      <c r="M107" s="144"/>
      <c r="N107" s="144"/>
      <c r="O107" s="144"/>
      <c r="P107" s="144"/>
      <c r="Q107" s="8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7">
      <c r="A108" s="201" t="s">
        <v>9</v>
      </c>
      <c r="B108" s="202" t="s">
        <v>607</v>
      </c>
      <c r="C108" s="203"/>
      <c r="D108" s="204" t="s">
        <v>63</v>
      </c>
      <c r="E108" s="99">
        <v>5.05</v>
      </c>
      <c r="F108" s="51">
        <f t="shared" si="0"/>
        <v>7.3326000000000011</v>
      </c>
      <c r="G108" s="192">
        <f t="shared" si="2"/>
        <v>11.3322</v>
      </c>
      <c r="H108" s="12"/>
      <c r="I108" s="7" t="s">
        <v>105</v>
      </c>
      <c r="J108" s="144"/>
      <c r="K108" s="144"/>
      <c r="L108" s="144"/>
      <c r="M108" s="144"/>
      <c r="N108" s="144"/>
      <c r="O108" s="144"/>
      <c r="P108" s="144"/>
      <c r="Q108" s="8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7">
      <c r="A109" s="201" t="s">
        <v>9</v>
      </c>
      <c r="B109" s="202" t="s">
        <v>608</v>
      </c>
      <c r="C109" s="203"/>
      <c r="D109" s="204" t="s">
        <v>90</v>
      </c>
      <c r="E109" s="99">
        <v>9.9499999999999993</v>
      </c>
      <c r="F109" s="51">
        <f t="shared" si="0"/>
        <v>14.447400000000002</v>
      </c>
      <c r="G109" s="192">
        <f t="shared" si="2"/>
        <v>22.3278</v>
      </c>
      <c r="H109" s="12"/>
      <c r="I109" s="7" t="s">
        <v>105</v>
      </c>
      <c r="J109" s="144"/>
      <c r="K109" s="144"/>
      <c r="L109" s="144"/>
      <c r="M109" s="144"/>
      <c r="N109" s="144"/>
      <c r="O109" s="144"/>
      <c r="P109" s="144"/>
      <c r="Q109" s="8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7">
      <c r="A110" s="201" t="s">
        <v>9</v>
      </c>
      <c r="B110" s="202" t="s">
        <v>608</v>
      </c>
      <c r="C110" s="203"/>
      <c r="D110" s="204" t="s">
        <v>63</v>
      </c>
      <c r="E110" s="99">
        <v>10.95</v>
      </c>
      <c r="F110" s="51">
        <f t="shared" si="0"/>
        <v>15.8994</v>
      </c>
      <c r="G110" s="192">
        <f t="shared" si="2"/>
        <v>24.571799999999996</v>
      </c>
      <c r="H110" s="12"/>
      <c r="I110" s="7" t="s">
        <v>105</v>
      </c>
      <c r="J110" s="144"/>
      <c r="K110" s="144"/>
      <c r="L110" s="144"/>
      <c r="M110" s="144"/>
      <c r="N110" s="144"/>
      <c r="O110" s="144"/>
      <c r="P110" s="144"/>
      <c r="Q110" s="8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7">
      <c r="A111" s="201" t="s">
        <v>9</v>
      </c>
      <c r="B111" s="202" t="s">
        <v>609</v>
      </c>
      <c r="C111" s="203"/>
      <c r="D111" s="204" t="s">
        <v>53</v>
      </c>
      <c r="E111" s="99">
        <v>26.95</v>
      </c>
      <c r="F111" s="51">
        <f t="shared" si="0"/>
        <v>39.131400000000006</v>
      </c>
      <c r="G111" s="192">
        <f t="shared" si="2"/>
        <v>60.475800000000007</v>
      </c>
      <c r="H111" s="12"/>
      <c r="I111" s="7" t="s">
        <v>105</v>
      </c>
      <c r="J111" s="144"/>
      <c r="K111" s="144"/>
      <c r="L111" s="144"/>
      <c r="M111" s="144"/>
      <c r="N111" s="144"/>
      <c r="O111" s="144"/>
      <c r="P111" s="144"/>
      <c r="Q111" s="8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25">
      <c r="A112" s="201" t="s">
        <v>9</v>
      </c>
      <c r="B112" s="202" t="s">
        <v>610</v>
      </c>
      <c r="C112" s="203"/>
      <c r="D112" s="204" t="s">
        <v>90</v>
      </c>
      <c r="E112" s="99">
        <v>27.95</v>
      </c>
      <c r="F112" s="51">
        <f t="shared" si="0"/>
        <v>40.583400000000005</v>
      </c>
      <c r="G112" s="192">
        <f t="shared" si="2"/>
        <v>62.719799999999992</v>
      </c>
      <c r="H112" s="12"/>
      <c r="I112" s="7" t="s">
        <v>105</v>
      </c>
      <c r="J112" s="144"/>
      <c r="K112" s="145"/>
      <c r="L112" s="145"/>
      <c r="M112" s="144"/>
      <c r="N112" s="144"/>
      <c r="O112" s="146"/>
      <c r="P112" s="147"/>
      <c r="Q112" s="8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7">
      <c r="A113" s="201" t="s">
        <v>9</v>
      </c>
      <c r="B113" s="202" t="s">
        <v>611</v>
      </c>
      <c r="C113" s="203"/>
      <c r="D113" s="204" t="s">
        <v>159</v>
      </c>
      <c r="E113" s="99">
        <v>4.95</v>
      </c>
      <c r="F113" s="51">
        <f t="shared" si="0"/>
        <v>7.1874000000000002</v>
      </c>
      <c r="G113" s="192">
        <f t="shared" si="2"/>
        <v>11.107799999999999</v>
      </c>
      <c r="H113" s="12"/>
      <c r="I113" s="7" t="s">
        <v>105</v>
      </c>
      <c r="J113" s="144"/>
      <c r="K113" s="144"/>
      <c r="L113" s="144"/>
      <c r="M113" s="144"/>
      <c r="N113" s="144"/>
      <c r="O113" s="144"/>
      <c r="P113" s="144"/>
      <c r="Q113" s="8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7">
      <c r="A114" s="201" t="s">
        <v>9</v>
      </c>
      <c r="B114" s="202" t="s">
        <v>612</v>
      </c>
      <c r="C114" s="203"/>
      <c r="D114" s="204" t="s">
        <v>53</v>
      </c>
      <c r="E114" s="99">
        <v>6.95</v>
      </c>
      <c r="F114" s="51">
        <f t="shared" si="0"/>
        <v>10.0914</v>
      </c>
      <c r="G114" s="192">
        <f t="shared" si="2"/>
        <v>15.595799999999999</v>
      </c>
      <c r="H114" s="12"/>
      <c r="I114" s="7" t="s">
        <v>105</v>
      </c>
      <c r="J114" s="144"/>
      <c r="K114" s="144"/>
      <c r="L114" s="144"/>
      <c r="M114" s="144"/>
      <c r="N114" s="144"/>
      <c r="O114" s="144"/>
      <c r="P114" s="144"/>
      <c r="Q114" s="8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7">
      <c r="A115" s="201" t="s">
        <v>9</v>
      </c>
      <c r="B115" s="188" t="s">
        <v>613</v>
      </c>
      <c r="C115" s="203"/>
      <c r="D115" s="204" t="s">
        <v>90</v>
      </c>
      <c r="E115" s="99">
        <v>3.95</v>
      </c>
      <c r="F115" s="51">
        <f t="shared" si="0"/>
        <v>5.7354000000000012</v>
      </c>
      <c r="G115" s="192">
        <f t="shared" si="2"/>
        <v>8.8638000000000012</v>
      </c>
      <c r="H115" s="12"/>
      <c r="I115" s="7" t="s">
        <v>105</v>
      </c>
      <c r="J115" s="144"/>
      <c r="K115" s="144"/>
      <c r="L115" s="144"/>
      <c r="M115" s="144"/>
      <c r="N115" s="144"/>
      <c r="O115" s="144"/>
      <c r="P115" s="144"/>
      <c r="Q115" s="8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7">
      <c r="A116" s="201" t="s">
        <v>9</v>
      </c>
      <c r="B116" s="188" t="s">
        <v>614</v>
      </c>
      <c r="C116" s="203"/>
      <c r="D116" s="204" t="s">
        <v>90</v>
      </c>
      <c r="E116" s="99">
        <v>4.5</v>
      </c>
      <c r="F116" s="51">
        <f t="shared" si="0"/>
        <v>6.5340000000000007</v>
      </c>
      <c r="G116" s="192">
        <f t="shared" si="2"/>
        <v>10.098000000000001</v>
      </c>
      <c r="H116" s="12"/>
      <c r="I116" s="7" t="s">
        <v>105</v>
      </c>
      <c r="J116" s="144"/>
      <c r="K116" s="144"/>
      <c r="L116" s="144"/>
      <c r="M116" s="144"/>
      <c r="N116" s="144"/>
      <c r="O116" s="144"/>
      <c r="P116" s="144"/>
      <c r="Q116" s="8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25">
      <c r="A117" s="201" t="s">
        <v>9</v>
      </c>
      <c r="B117" s="188" t="s">
        <v>615</v>
      </c>
      <c r="C117" s="203"/>
      <c r="D117" s="204" t="s">
        <v>53</v>
      </c>
      <c r="E117" s="99">
        <v>4.95</v>
      </c>
      <c r="F117" s="51">
        <f t="shared" si="0"/>
        <v>7.1874000000000002</v>
      </c>
      <c r="G117" s="192">
        <f t="shared" si="2"/>
        <v>11.107799999999999</v>
      </c>
      <c r="H117" s="12"/>
      <c r="I117" s="7" t="s">
        <v>105</v>
      </c>
      <c r="J117" s="144"/>
      <c r="K117" s="145"/>
      <c r="L117" s="145"/>
      <c r="M117" s="144"/>
      <c r="N117" s="144"/>
      <c r="O117" s="146"/>
      <c r="P117" s="147"/>
      <c r="Q117" s="8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7">
      <c r="A118" s="201" t="s">
        <v>9</v>
      </c>
      <c r="B118" s="188" t="s">
        <v>615</v>
      </c>
      <c r="C118" s="203"/>
      <c r="D118" s="204" t="s">
        <v>53</v>
      </c>
      <c r="E118" s="99">
        <v>5.95</v>
      </c>
      <c r="F118" s="51">
        <f t="shared" si="0"/>
        <v>8.639400000000002</v>
      </c>
      <c r="G118" s="192">
        <f t="shared" si="2"/>
        <v>13.351800000000001</v>
      </c>
      <c r="H118" s="12"/>
      <c r="I118" s="7" t="s">
        <v>105</v>
      </c>
      <c r="J118" s="144"/>
      <c r="K118" s="144"/>
      <c r="L118" s="144"/>
      <c r="M118" s="144"/>
      <c r="N118" s="144"/>
      <c r="O118" s="144"/>
      <c r="P118" s="144"/>
      <c r="Q118" s="8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7">
      <c r="A119" s="201" t="s">
        <v>9</v>
      </c>
      <c r="B119" s="188" t="s">
        <v>616</v>
      </c>
      <c r="C119" s="203"/>
      <c r="D119" s="204" t="s">
        <v>90</v>
      </c>
      <c r="E119" s="99">
        <v>13.95</v>
      </c>
      <c r="F119" s="51">
        <f t="shared" si="0"/>
        <v>20.255400000000002</v>
      </c>
      <c r="G119" s="192">
        <f t="shared" si="2"/>
        <v>31.303800000000003</v>
      </c>
      <c r="H119" s="12"/>
      <c r="I119" s="7" t="s">
        <v>105</v>
      </c>
      <c r="J119" s="144"/>
      <c r="K119" s="144"/>
      <c r="L119" s="144"/>
      <c r="M119" s="144"/>
      <c r="N119" s="144"/>
      <c r="O119" s="144"/>
      <c r="P119" s="144"/>
      <c r="Q119" s="8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7">
      <c r="A120" s="201" t="s">
        <v>9</v>
      </c>
      <c r="B120" s="188" t="s">
        <v>617</v>
      </c>
      <c r="C120" s="203"/>
      <c r="D120" s="204" t="s">
        <v>53</v>
      </c>
      <c r="E120" s="99">
        <v>7.95</v>
      </c>
      <c r="F120" s="51">
        <f t="shared" si="0"/>
        <v>11.543400000000002</v>
      </c>
      <c r="G120" s="192">
        <f t="shared" si="2"/>
        <v>17.839800000000004</v>
      </c>
      <c r="H120" s="12"/>
      <c r="I120" s="7" t="s">
        <v>105</v>
      </c>
      <c r="J120" s="144"/>
      <c r="K120" s="144"/>
      <c r="L120" s="144"/>
      <c r="M120" s="144"/>
      <c r="N120" s="144"/>
      <c r="O120" s="144"/>
      <c r="P120" s="144"/>
      <c r="Q120" s="8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7">
      <c r="A121" s="201" t="s">
        <v>9</v>
      </c>
      <c r="B121" s="188" t="s">
        <v>618</v>
      </c>
      <c r="C121" s="203"/>
      <c r="D121" s="204" t="s">
        <v>198</v>
      </c>
      <c r="E121" s="99">
        <v>9.9499999999999993</v>
      </c>
      <c r="F121" s="51">
        <f t="shared" si="0"/>
        <v>14.447400000000002</v>
      </c>
      <c r="G121" s="192">
        <f t="shared" si="2"/>
        <v>22.3278</v>
      </c>
      <c r="H121" s="12"/>
      <c r="I121" s="7" t="s">
        <v>105</v>
      </c>
      <c r="J121" s="144"/>
      <c r="K121" s="144"/>
      <c r="L121" s="144"/>
      <c r="M121" s="144"/>
      <c r="N121" s="144"/>
      <c r="O121" s="144"/>
      <c r="P121" s="144"/>
      <c r="Q121" s="8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7">
      <c r="A122" s="201" t="s">
        <v>9</v>
      </c>
      <c r="B122" s="188" t="s">
        <v>619</v>
      </c>
      <c r="C122" s="203"/>
      <c r="D122" s="204" t="s">
        <v>74</v>
      </c>
      <c r="E122" s="99">
        <v>65</v>
      </c>
      <c r="F122" s="51">
        <f t="shared" si="0"/>
        <v>94.38000000000001</v>
      </c>
      <c r="G122" s="192">
        <f t="shared" si="2"/>
        <v>145.85999999999999</v>
      </c>
      <c r="H122" s="12"/>
      <c r="I122" s="7" t="s">
        <v>105</v>
      </c>
      <c r="J122" s="144"/>
      <c r="K122" s="144"/>
      <c r="L122" s="144"/>
      <c r="M122" s="144"/>
      <c r="N122" s="144"/>
      <c r="O122" s="144"/>
      <c r="P122" s="144"/>
      <c r="Q122" s="8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7">
      <c r="A123" s="201" t="s">
        <v>9</v>
      </c>
      <c r="B123" s="188" t="s">
        <v>620</v>
      </c>
      <c r="C123" s="203"/>
      <c r="D123" s="204" t="s">
        <v>198</v>
      </c>
      <c r="E123" s="99">
        <v>66.95</v>
      </c>
      <c r="F123" s="51">
        <f t="shared" si="0"/>
        <v>97.211400000000012</v>
      </c>
      <c r="G123" s="192">
        <f t="shared" si="2"/>
        <v>150.23580000000001</v>
      </c>
      <c r="H123" s="12"/>
      <c r="I123" s="7" t="s">
        <v>105</v>
      </c>
      <c r="J123" s="144"/>
      <c r="K123" s="144"/>
      <c r="L123" s="144"/>
      <c r="M123" s="144"/>
      <c r="N123" s="144"/>
      <c r="O123" s="144"/>
      <c r="P123" s="144"/>
      <c r="Q123" s="8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7">
      <c r="A124" s="201" t="s">
        <v>9</v>
      </c>
      <c r="B124" s="188" t="s">
        <v>620</v>
      </c>
      <c r="C124" s="203"/>
      <c r="D124" s="204" t="s">
        <v>90</v>
      </c>
      <c r="E124" s="99">
        <v>69.95</v>
      </c>
      <c r="F124" s="51">
        <f t="shared" si="0"/>
        <v>101.56740000000001</v>
      </c>
      <c r="G124" s="192">
        <f t="shared" si="2"/>
        <v>156.96780000000001</v>
      </c>
      <c r="H124" s="12"/>
      <c r="I124" s="7" t="s">
        <v>105</v>
      </c>
      <c r="J124" s="144"/>
      <c r="K124" s="144"/>
      <c r="L124" s="144"/>
      <c r="M124" s="144"/>
      <c r="N124" s="144"/>
      <c r="O124" s="144"/>
      <c r="P124" s="144"/>
      <c r="Q124" s="8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7">
      <c r="A125" s="201" t="s">
        <v>9</v>
      </c>
      <c r="B125" s="188" t="s">
        <v>581</v>
      </c>
      <c r="C125" s="203"/>
      <c r="D125" s="204" t="s">
        <v>63</v>
      </c>
      <c r="E125" s="99">
        <v>5.95</v>
      </c>
      <c r="F125" s="51">
        <f t="shared" si="0"/>
        <v>8.639400000000002</v>
      </c>
      <c r="G125" s="192">
        <f t="shared" si="2"/>
        <v>13.351800000000001</v>
      </c>
      <c r="H125" s="12"/>
      <c r="I125" s="7" t="s">
        <v>105</v>
      </c>
      <c r="J125" s="144"/>
      <c r="K125" s="144"/>
      <c r="L125" s="144"/>
      <c r="M125" s="144"/>
      <c r="N125" s="144"/>
      <c r="O125" s="144"/>
      <c r="P125" s="144"/>
      <c r="Q125" s="8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7">
      <c r="A126" s="201" t="s">
        <v>9</v>
      </c>
      <c r="B126" s="188" t="s">
        <v>621</v>
      </c>
      <c r="C126" s="203"/>
      <c r="D126" s="204" t="s">
        <v>53</v>
      </c>
      <c r="E126" s="99">
        <v>7.95</v>
      </c>
      <c r="F126" s="51">
        <f t="shared" si="0"/>
        <v>11.543400000000002</v>
      </c>
      <c r="G126" s="192">
        <f t="shared" si="2"/>
        <v>17.839800000000004</v>
      </c>
      <c r="H126" s="12"/>
      <c r="I126" s="7" t="s">
        <v>105</v>
      </c>
      <c r="J126" s="144"/>
      <c r="K126" s="144"/>
      <c r="L126" s="144"/>
      <c r="M126" s="144"/>
      <c r="N126" s="144"/>
      <c r="O126" s="144"/>
      <c r="P126" s="144"/>
      <c r="Q126" s="8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7">
      <c r="A127" s="201" t="s">
        <v>9</v>
      </c>
      <c r="B127" s="188" t="s">
        <v>584</v>
      </c>
      <c r="C127" s="203"/>
      <c r="D127" s="204" t="s">
        <v>63</v>
      </c>
      <c r="E127" s="99">
        <v>9.9499999999999993</v>
      </c>
      <c r="F127" s="51">
        <f t="shared" si="0"/>
        <v>14.447400000000002</v>
      </c>
      <c r="G127" s="192">
        <f t="shared" si="2"/>
        <v>22.3278</v>
      </c>
      <c r="H127" s="12"/>
      <c r="I127" s="7" t="s">
        <v>105</v>
      </c>
      <c r="J127" s="144"/>
      <c r="K127" s="144"/>
      <c r="L127" s="144"/>
      <c r="M127" s="144"/>
      <c r="N127" s="144"/>
      <c r="O127" s="144"/>
      <c r="P127" s="144"/>
      <c r="Q127" s="8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7">
      <c r="A128" s="201" t="s">
        <v>9</v>
      </c>
      <c r="B128" s="188" t="s">
        <v>584</v>
      </c>
      <c r="C128" s="203"/>
      <c r="D128" s="204" t="s">
        <v>53</v>
      </c>
      <c r="E128" s="99">
        <v>11.95</v>
      </c>
      <c r="F128" s="51">
        <f t="shared" si="0"/>
        <v>17.351400000000002</v>
      </c>
      <c r="G128" s="192">
        <f t="shared" si="2"/>
        <v>26.815799999999999</v>
      </c>
      <c r="H128" s="12"/>
      <c r="I128" s="7" t="s">
        <v>105</v>
      </c>
      <c r="J128" s="144"/>
      <c r="K128" s="144"/>
      <c r="L128" s="144"/>
      <c r="M128" s="144"/>
      <c r="N128" s="144"/>
      <c r="O128" s="144"/>
      <c r="P128" s="144"/>
      <c r="Q128" s="8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7">
      <c r="A129" s="201" t="s">
        <v>9</v>
      </c>
      <c r="B129" s="188" t="s">
        <v>622</v>
      </c>
      <c r="C129" s="203"/>
      <c r="D129" s="204" t="s">
        <v>90</v>
      </c>
      <c r="E129" s="99">
        <v>6.95</v>
      </c>
      <c r="F129" s="51">
        <f t="shared" si="0"/>
        <v>10.0914</v>
      </c>
      <c r="G129" s="192">
        <f t="shared" si="2"/>
        <v>15.595799999999999</v>
      </c>
      <c r="H129" s="12"/>
      <c r="I129" s="7" t="s">
        <v>105</v>
      </c>
      <c r="J129" s="144"/>
      <c r="K129" s="144"/>
      <c r="L129" s="144"/>
      <c r="M129" s="144"/>
      <c r="N129" s="144"/>
      <c r="O129" s="144"/>
      <c r="P129" s="144"/>
      <c r="Q129" s="8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7">
      <c r="A130" s="201" t="s">
        <v>9</v>
      </c>
      <c r="B130" s="188" t="s">
        <v>622</v>
      </c>
      <c r="C130" s="203"/>
      <c r="D130" s="204" t="s">
        <v>53</v>
      </c>
      <c r="E130" s="99">
        <v>7.95</v>
      </c>
      <c r="F130" s="51">
        <f t="shared" si="0"/>
        <v>11.543400000000002</v>
      </c>
      <c r="G130" s="192">
        <f t="shared" si="2"/>
        <v>17.839800000000004</v>
      </c>
      <c r="H130" s="12"/>
      <c r="I130" s="7" t="s">
        <v>105</v>
      </c>
      <c r="J130" s="144"/>
      <c r="K130" s="144"/>
      <c r="L130" s="144"/>
      <c r="M130" s="144"/>
      <c r="N130" s="144"/>
      <c r="O130" s="144"/>
      <c r="P130" s="144"/>
      <c r="Q130" s="8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7">
      <c r="A131" s="201" t="s">
        <v>9</v>
      </c>
      <c r="B131" s="188" t="s">
        <v>622</v>
      </c>
      <c r="C131" s="203"/>
      <c r="D131" s="204" t="s">
        <v>109</v>
      </c>
      <c r="E131" s="99">
        <v>6.75</v>
      </c>
      <c r="F131" s="51">
        <f t="shared" si="0"/>
        <v>9.8010000000000002</v>
      </c>
      <c r="G131" s="192">
        <f t="shared" si="2"/>
        <v>15.147</v>
      </c>
      <c r="H131" s="12"/>
      <c r="I131" s="7" t="s">
        <v>105</v>
      </c>
      <c r="J131" s="144"/>
      <c r="K131" s="144"/>
      <c r="L131" s="144"/>
      <c r="M131" s="144"/>
      <c r="N131" s="144"/>
      <c r="O131" s="144"/>
      <c r="P131" s="144"/>
      <c r="Q131" s="8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7">
      <c r="A132" s="201" t="s">
        <v>9</v>
      </c>
      <c r="B132" s="188" t="s">
        <v>587</v>
      </c>
      <c r="C132" s="203"/>
      <c r="D132" s="204" t="s">
        <v>53</v>
      </c>
      <c r="E132" s="99">
        <v>10.95</v>
      </c>
      <c r="F132" s="51">
        <f t="shared" si="0"/>
        <v>15.8994</v>
      </c>
      <c r="G132" s="192">
        <f t="shared" si="2"/>
        <v>24.571799999999996</v>
      </c>
      <c r="H132" s="12"/>
      <c r="I132" s="7" t="s">
        <v>105</v>
      </c>
      <c r="J132" s="144"/>
      <c r="K132" s="144"/>
      <c r="L132" s="144"/>
      <c r="M132" s="144"/>
      <c r="N132" s="144"/>
      <c r="O132" s="144"/>
      <c r="P132" s="144"/>
      <c r="Q132" s="8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7">
      <c r="A133" s="201" t="s">
        <v>9</v>
      </c>
      <c r="B133" s="188" t="s">
        <v>587</v>
      </c>
      <c r="C133" s="203"/>
      <c r="D133" s="204" t="s">
        <v>90</v>
      </c>
      <c r="E133" s="99">
        <v>11.95</v>
      </c>
      <c r="F133" s="51">
        <f t="shared" si="0"/>
        <v>17.351400000000002</v>
      </c>
      <c r="G133" s="192">
        <f t="shared" si="2"/>
        <v>26.815799999999999</v>
      </c>
      <c r="H133" s="12"/>
      <c r="I133" s="7" t="s">
        <v>105</v>
      </c>
      <c r="J133" s="144"/>
      <c r="K133" s="144"/>
      <c r="L133" s="144"/>
      <c r="M133" s="144"/>
      <c r="N133" s="144"/>
      <c r="O133" s="144"/>
      <c r="P133" s="144"/>
      <c r="Q133" s="8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7">
      <c r="A134" s="201" t="s">
        <v>9</v>
      </c>
      <c r="B134" s="188" t="s">
        <v>623</v>
      </c>
      <c r="C134" s="203"/>
      <c r="D134" s="204" t="s">
        <v>107</v>
      </c>
      <c r="E134" s="99">
        <v>13.95</v>
      </c>
      <c r="F134" s="51">
        <f t="shared" si="0"/>
        <v>20.255400000000002</v>
      </c>
      <c r="G134" s="192">
        <f t="shared" si="2"/>
        <v>31.303800000000003</v>
      </c>
      <c r="H134" s="12"/>
      <c r="I134" s="7" t="s">
        <v>105</v>
      </c>
      <c r="J134" s="144"/>
      <c r="K134" s="144"/>
      <c r="L134" s="144"/>
      <c r="M134" s="144"/>
      <c r="N134" s="144"/>
      <c r="O134" s="144"/>
      <c r="P134" s="144"/>
      <c r="Q134" s="8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7">
      <c r="A135" s="201" t="s">
        <v>9</v>
      </c>
      <c r="B135" s="188" t="s">
        <v>624</v>
      </c>
      <c r="C135" s="203"/>
      <c r="D135" s="204" t="s">
        <v>109</v>
      </c>
      <c r="E135" s="99">
        <v>14.95</v>
      </c>
      <c r="F135" s="51">
        <f t="shared" si="0"/>
        <v>21.7074</v>
      </c>
      <c r="G135" s="192">
        <f t="shared" si="2"/>
        <v>33.547799999999995</v>
      </c>
      <c r="H135" s="12"/>
      <c r="I135" s="7" t="s">
        <v>105</v>
      </c>
      <c r="J135" s="144"/>
      <c r="K135" s="144"/>
      <c r="L135" s="144"/>
      <c r="M135" s="144"/>
      <c r="N135" s="144"/>
      <c r="O135" s="144"/>
      <c r="P135" s="144"/>
      <c r="Q135" s="8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7">
      <c r="A136" s="201" t="s">
        <v>9</v>
      </c>
      <c r="B136" s="205" t="s">
        <v>625</v>
      </c>
      <c r="C136" s="203"/>
      <c r="D136" s="204" t="s">
        <v>111</v>
      </c>
      <c r="E136" s="99">
        <v>7.95</v>
      </c>
      <c r="F136" s="51">
        <f t="shared" si="0"/>
        <v>11.543400000000002</v>
      </c>
      <c r="G136" s="192">
        <f t="shared" si="2"/>
        <v>17.839800000000004</v>
      </c>
      <c r="H136" s="12"/>
      <c r="I136" s="7" t="s">
        <v>105</v>
      </c>
      <c r="J136" s="144"/>
      <c r="K136" s="144"/>
      <c r="L136" s="144"/>
      <c r="M136" s="144"/>
      <c r="N136" s="144"/>
      <c r="O136" s="144"/>
      <c r="P136" s="144"/>
      <c r="Q136" s="8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7">
      <c r="A137" s="201" t="s">
        <v>9</v>
      </c>
      <c r="B137" s="188" t="s">
        <v>626</v>
      </c>
      <c r="C137" s="203"/>
      <c r="D137" s="204" t="s">
        <v>166</v>
      </c>
      <c r="E137" s="99">
        <v>29.38</v>
      </c>
      <c r="F137" s="51">
        <f t="shared" si="0"/>
        <v>42.659760000000006</v>
      </c>
      <c r="G137" s="192">
        <f t="shared" si="2"/>
        <v>65.928720000000013</v>
      </c>
      <c r="H137" s="12"/>
      <c r="I137" s="7" t="s">
        <v>105</v>
      </c>
      <c r="J137" s="144"/>
      <c r="K137" s="144"/>
      <c r="L137" s="144"/>
      <c r="M137" s="144"/>
      <c r="N137" s="144"/>
      <c r="O137" s="144"/>
      <c r="P137" s="144"/>
      <c r="Q137" s="8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7">
      <c r="A138" s="201" t="s">
        <v>9</v>
      </c>
      <c r="B138" s="205" t="s">
        <v>627</v>
      </c>
      <c r="C138" s="203"/>
      <c r="D138" s="204" t="s">
        <v>53</v>
      </c>
      <c r="E138" s="99">
        <v>7.53</v>
      </c>
      <c r="F138" s="51">
        <f t="shared" si="0"/>
        <v>10.933560000000002</v>
      </c>
      <c r="G138" s="192">
        <f t="shared" si="2"/>
        <v>16.897320000000001</v>
      </c>
      <c r="H138" s="12"/>
      <c r="I138" s="7" t="s">
        <v>105</v>
      </c>
      <c r="J138" s="144"/>
      <c r="K138" s="144"/>
      <c r="L138" s="144"/>
      <c r="M138" s="144"/>
      <c r="N138" s="144"/>
      <c r="O138" s="144"/>
      <c r="P138" s="144"/>
      <c r="Q138" s="8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7">
      <c r="A139" s="201" t="s">
        <v>9</v>
      </c>
      <c r="B139" s="206" t="s">
        <v>628</v>
      </c>
      <c r="C139" s="203"/>
      <c r="D139" s="204" t="s">
        <v>74</v>
      </c>
      <c r="E139" s="99">
        <v>3.3</v>
      </c>
      <c r="F139" s="51">
        <f t="shared" si="0"/>
        <v>4.7915999999999999</v>
      </c>
      <c r="G139" s="192">
        <f t="shared" si="2"/>
        <v>7.4051999999999998</v>
      </c>
      <c r="H139" s="12"/>
      <c r="I139" s="7" t="s">
        <v>139</v>
      </c>
      <c r="J139" s="144"/>
      <c r="K139" s="144"/>
      <c r="L139" s="144"/>
      <c r="M139" s="144"/>
      <c r="N139" s="144"/>
      <c r="O139" s="144"/>
      <c r="P139" s="144"/>
      <c r="Q139" s="8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7">
      <c r="A140" s="201" t="s">
        <v>9</v>
      </c>
      <c r="B140" s="206" t="s">
        <v>629</v>
      </c>
      <c r="C140" s="203"/>
      <c r="D140" s="204" t="s">
        <v>290</v>
      </c>
      <c r="E140" s="99">
        <v>3.3</v>
      </c>
      <c r="F140" s="51">
        <f t="shared" si="0"/>
        <v>4.7915999999999999</v>
      </c>
      <c r="G140" s="192">
        <f t="shared" si="2"/>
        <v>7.4051999999999998</v>
      </c>
      <c r="H140" s="12"/>
      <c r="I140" s="7" t="s">
        <v>139</v>
      </c>
      <c r="J140" s="144"/>
      <c r="K140" s="144"/>
      <c r="L140" s="144"/>
      <c r="M140" s="144"/>
      <c r="N140" s="144"/>
      <c r="O140" s="144"/>
      <c r="P140" s="144"/>
      <c r="Q140" s="8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7">
      <c r="A141" s="201" t="s">
        <v>9</v>
      </c>
      <c r="B141" s="206" t="s">
        <v>629</v>
      </c>
      <c r="C141" s="203"/>
      <c r="D141" s="204" t="s">
        <v>90</v>
      </c>
      <c r="E141" s="99">
        <v>3.95</v>
      </c>
      <c r="F141" s="51">
        <f t="shared" si="0"/>
        <v>5.7354000000000012</v>
      </c>
      <c r="G141" s="192">
        <f t="shared" si="2"/>
        <v>8.8638000000000012</v>
      </c>
      <c r="H141" s="12"/>
      <c r="I141" s="7" t="s">
        <v>54</v>
      </c>
      <c r="J141" s="144"/>
      <c r="K141" s="144"/>
      <c r="L141" s="144"/>
      <c r="M141" s="144"/>
      <c r="N141" s="144"/>
      <c r="O141" s="144"/>
      <c r="P141" s="144"/>
      <c r="Q141" s="8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7">
      <c r="A142" s="201" t="s">
        <v>9</v>
      </c>
      <c r="B142" s="206" t="s">
        <v>630</v>
      </c>
      <c r="C142" s="203" t="s">
        <v>631</v>
      </c>
      <c r="D142" s="204" t="s">
        <v>74</v>
      </c>
      <c r="E142" s="99">
        <v>21.95</v>
      </c>
      <c r="F142" s="51">
        <f t="shared" si="0"/>
        <v>31.871399999999998</v>
      </c>
      <c r="G142" s="192">
        <f t="shared" si="2"/>
        <v>49.255799999999994</v>
      </c>
      <c r="H142" s="12"/>
      <c r="I142" s="7" t="s">
        <v>54</v>
      </c>
      <c r="J142" s="144"/>
      <c r="K142" s="144"/>
      <c r="L142" s="144"/>
      <c r="M142" s="144"/>
      <c r="N142" s="144"/>
      <c r="O142" s="144"/>
      <c r="P142" s="144"/>
      <c r="Q142" s="8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7">
      <c r="A143" s="201" t="s">
        <v>9</v>
      </c>
      <c r="B143" s="206" t="s">
        <v>630</v>
      </c>
      <c r="C143" s="203"/>
      <c r="D143" s="204" t="s">
        <v>68</v>
      </c>
      <c r="E143" s="99">
        <v>24.95</v>
      </c>
      <c r="F143" s="51">
        <f t="shared" si="0"/>
        <v>36.227400000000003</v>
      </c>
      <c r="G143" s="192">
        <f t="shared" si="2"/>
        <v>55.987799999999993</v>
      </c>
      <c r="H143" s="12"/>
      <c r="I143" s="7" t="s">
        <v>54</v>
      </c>
      <c r="J143" s="144"/>
      <c r="K143" s="144"/>
      <c r="L143" s="144"/>
      <c r="M143" s="144"/>
      <c r="N143" s="144"/>
      <c r="O143" s="144"/>
      <c r="P143" s="144"/>
      <c r="Q143" s="8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7">
      <c r="A144" s="201" t="s">
        <v>9</v>
      </c>
      <c r="B144" s="206" t="s">
        <v>632</v>
      </c>
      <c r="C144" s="203"/>
      <c r="D144" s="204" t="s">
        <v>633</v>
      </c>
      <c r="E144" s="99">
        <v>18.95</v>
      </c>
      <c r="F144" s="51">
        <f t="shared" si="0"/>
        <v>27.515400000000007</v>
      </c>
      <c r="G144" s="192">
        <f t="shared" si="2"/>
        <v>42.523800000000001</v>
      </c>
      <c r="H144" s="12"/>
      <c r="I144" s="7" t="s">
        <v>54</v>
      </c>
      <c r="J144" s="144"/>
      <c r="K144" s="144"/>
      <c r="L144" s="144"/>
      <c r="M144" s="144"/>
      <c r="N144" s="144"/>
      <c r="O144" s="144"/>
      <c r="P144" s="144"/>
      <c r="Q144" s="8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7">
      <c r="A145" s="201" t="s">
        <v>9</v>
      </c>
      <c r="B145" s="206" t="s">
        <v>634</v>
      </c>
      <c r="C145" s="203"/>
      <c r="D145" s="204" t="s">
        <v>74</v>
      </c>
      <c r="E145" s="99">
        <v>8.9499999999999993</v>
      </c>
      <c r="F145" s="51">
        <f t="shared" si="0"/>
        <v>12.995400000000002</v>
      </c>
      <c r="G145" s="192">
        <f t="shared" si="2"/>
        <v>20.0838</v>
      </c>
      <c r="H145" s="12"/>
      <c r="I145" s="7" t="s">
        <v>54</v>
      </c>
      <c r="J145" s="144"/>
      <c r="K145" s="144"/>
      <c r="L145" s="144"/>
      <c r="M145" s="144"/>
      <c r="N145" s="144"/>
      <c r="O145" s="144"/>
      <c r="P145" s="144"/>
      <c r="Q145" s="8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7">
      <c r="A146" s="201" t="s">
        <v>9</v>
      </c>
      <c r="B146" s="206" t="s">
        <v>634</v>
      </c>
      <c r="C146" s="203"/>
      <c r="D146" s="204" t="s">
        <v>53</v>
      </c>
      <c r="E146" s="99">
        <v>9.9499999999999993</v>
      </c>
      <c r="F146" s="51">
        <f t="shared" si="0"/>
        <v>14.447400000000002</v>
      </c>
      <c r="G146" s="192">
        <f t="shared" si="2"/>
        <v>22.3278</v>
      </c>
      <c r="H146" s="12"/>
      <c r="I146" s="7" t="s">
        <v>54</v>
      </c>
      <c r="J146" s="144"/>
      <c r="K146" s="144"/>
      <c r="L146" s="144"/>
      <c r="M146" s="144"/>
      <c r="N146" s="144"/>
      <c r="O146" s="144"/>
      <c r="P146" s="144"/>
      <c r="Q146" s="8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7">
      <c r="A147" s="201" t="s">
        <v>9</v>
      </c>
      <c r="B147" s="206" t="s">
        <v>635</v>
      </c>
      <c r="C147" s="203"/>
      <c r="D147" s="204" t="s">
        <v>74</v>
      </c>
      <c r="E147" s="99">
        <v>8.9499999999999993</v>
      </c>
      <c r="F147" s="51">
        <f t="shared" si="0"/>
        <v>12.995400000000002</v>
      </c>
      <c r="G147" s="192">
        <f t="shared" si="2"/>
        <v>20.0838</v>
      </c>
      <c r="H147" s="12"/>
      <c r="I147" s="7" t="s">
        <v>54</v>
      </c>
      <c r="J147" s="144"/>
      <c r="K147" s="144"/>
      <c r="L147" s="144"/>
      <c r="M147" s="144"/>
      <c r="N147" s="144"/>
      <c r="O147" s="144"/>
      <c r="P147" s="144"/>
      <c r="Q147" s="8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7">
      <c r="A148" s="201" t="s">
        <v>9</v>
      </c>
      <c r="B148" s="206" t="s">
        <v>636</v>
      </c>
      <c r="C148" s="203"/>
      <c r="D148" s="204" t="s">
        <v>90</v>
      </c>
      <c r="E148" s="99">
        <v>5.95</v>
      </c>
      <c r="F148" s="51">
        <f t="shared" si="0"/>
        <v>8.639400000000002</v>
      </c>
      <c r="G148" s="192">
        <f t="shared" si="2"/>
        <v>13.351800000000001</v>
      </c>
      <c r="H148" s="12"/>
      <c r="I148" s="7" t="s">
        <v>54</v>
      </c>
      <c r="J148" s="144"/>
      <c r="K148" s="144"/>
      <c r="L148" s="144"/>
      <c r="M148" s="144"/>
      <c r="N148" s="144"/>
      <c r="O148" s="144"/>
      <c r="P148" s="144"/>
      <c r="Q148" s="8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7">
      <c r="A149" s="201" t="s">
        <v>9</v>
      </c>
      <c r="B149" s="206" t="s">
        <v>637</v>
      </c>
      <c r="C149" s="203"/>
      <c r="D149" s="204" t="s">
        <v>633</v>
      </c>
      <c r="E149" s="99">
        <v>4.95</v>
      </c>
      <c r="F149" s="51">
        <f t="shared" si="0"/>
        <v>7.1874000000000002</v>
      </c>
      <c r="G149" s="192">
        <f t="shared" si="2"/>
        <v>11.107799999999999</v>
      </c>
      <c r="H149" s="12"/>
      <c r="I149" s="7" t="s">
        <v>54</v>
      </c>
      <c r="J149" s="144"/>
      <c r="K149" s="144"/>
      <c r="L149" s="144"/>
      <c r="M149" s="144"/>
      <c r="N149" s="144"/>
      <c r="O149" s="144"/>
      <c r="P149" s="144"/>
      <c r="Q149" s="8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7">
      <c r="A150" s="201" t="s">
        <v>9</v>
      </c>
      <c r="B150" s="206" t="s">
        <v>638</v>
      </c>
      <c r="C150" s="203"/>
      <c r="D150" s="204" t="s">
        <v>633</v>
      </c>
      <c r="E150" s="99">
        <v>19.95</v>
      </c>
      <c r="F150" s="51">
        <f t="shared" si="0"/>
        <v>28.967400000000001</v>
      </c>
      <c r="G150" s="192">
        <f t="shared" si="2"/>
        <v>44.767800000000001</v>
      </c>
      <c r="H150" s="12"/>
      <c r="I150" s="7" t="s">
        <v>54</v>
      </c>
      <c r="J150" s="144"/>
      <c r="K150" s="144"/>
      <c r="L150" s="144"/>
      <c r="M150" s="144"/>
      <c r="N150" s="144"/>
      <c r="O150" s="144"/>
      <c r="P150" s="144"/>
      <c r="Q150" s="8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7">
      <c r="A151" s="201" t="s">
        <v>9</v>
      </c>
      <c r="B151" s="206" t="s">
        <v>639</v>
      </c>
      <c r="C151" s="203"/>
      <c r="D151" s="207" t="s">
        <v>361</v>
      </c>
      <c r="E151" s="104">
        <v>28</v>
      </c>
      <c r="F151" s="51">
        <f t="shared" si="0"/>
        <v>40.656000000000006</v>
      </c>
      <c r="G151" s="192">
        <f t="shared" si="2"/>
        <v>62.832000000000001</v>
      </c>
      <c r="H151" s="12"/>
      <c r="I151" s="7" t="s">
        <v>54</v>
      </c>
      <c r="J151" s="144"/>
      <c r="K151" s="144"/>
      <c r="L151" s="144"/>
      <c r="M151" s="144"/>
      <c r="N151" s="144"/>
      <c r="O151" s="144"/>
      <c r="P151" s="144"/>
      <c r="Q151" s="8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7">
      <c r="A152" s="201" t="s">
        <v>9</v>
      </c>
      <c r="B152" s="208" t="s">
        <v>640</v>
      </c>
      <c r="C152" s="203"/>
      <c r="D152" s="209" t="s">
        <v>109</v>
      </c>
      <c r="E152" s="210">
        <v>33</v>
      </c>
      <c r="F152" s="51">
        <f t="shared" si="0"/>
        <v>47.916000000000004</v>
      </c>
      <c r="G152" s="192">
        <f t="shared" si="2"/>
        <v>74.052000000000007</v>
      </c>
      <c r="H152" s="12"/>
      <c r="I152" s="7" t="s">
        <v>54</v>
      </c>
      <c r="J152" s="144"/>
      <c r="K152" s="144"/>
      <c r="L152" s="144"/>
      <c r="M152" s="144"/>
      <c r="N152" s="144"/>
      <c r="O152" s="144"/>
      <c r="P152" s="144"/>
      <c r="Q152" s="8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7">
      <c r="A153" s="201" t="s">
        <v>9</v>
      </c>
      <c r="B153" s="211" t="s">
        <v>641</v>
      </c>
      <c r="C153" s="203"/>
      <c r="D153" s="212" t="s">
        <v>109</v>
      </c>
      <c r="E153" s="99">
        <v>43</v>
      </c>
      <c r="F153" s="51">
        <f t="shared" si="0"/>
        <v>62.436000000000014</v>
      </c>
      <c r="G153" s="192">
        <f t="shared" si="2"/>
        <v>96.492000000000004</v>
      </c>
      <c r="H153" s="12"/>
      <c r="I153" s="7" t="s">
        <v>54</v>
      </c>
      <c r="J153" s="144"/>
      <c r="K153" s="144"/>
      <c r="L153" s="144"/>
      <c r="M153" s="144"/>
      <c r="N153" s="144"/>
      <c r="O153" s="144"/>
      <c r="P153" s="144"/>
      <c r="Q153" s="8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7">
      <c r="A154" s="201" t="s">
        <v>9</v>
      </c>
      <c r="B154" s="213" t="s">
        <v>642</v>
      </c>
      <c r="C154" s="203"/>
      <c r="D154" s="212" t="s">
        <v>109</v>
      </c>
      <c r="E154" s="99">
        <v>25</v>
      </c>
      <c r="F154" s="51">
        <f t="shared" si="0"/>
        <v>36.300000000000004</v>
      </c>
      <c r="G154" s="192">
        <f t="shared" si="2"/>
        <v>56.1</v>
      </c>
      <c r="H154" s="12"/>
      <c r="I154" s="7" t="s">
        <v>54</v>
      </c>
      <c r="J154" s="144"/>
      <c r="K154" s="144"/>
      <c r="L154" s="144"/>
      <c r="M154" s="144"/>
      <c r="N154" s="144"/>
      <c r="O154" s="144"/>
      <c r="P154" s="144"/>
      <c r="Q154" s="8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6">
      <c r="A155" s="201" t="s">
        <v>9</v>
      </c>
      <c r="B155" s="213" t="s">
        <v>643</v>
      </c>
      <c r="C155" s="203"/>
      <c r="D155" s="204" t="s">
        <v>63</v>
      </c>
      <c r="E155" s="99">
        <v>4.95</v>
      </c>
      <c r="F155" s="51">
        <f t="shared" si="0"/>
        <v>7.1874000000000002</v>
      </c>
      <c r="G155" s="192">
        <f t="shared" si="2"/>
        <v>11.107799999999999</v>
      </c>
      <c r="H155" s="12"/>
      <c r="I155" s="7" t="s">
        <v>54</v>
      </c>
      <c r="J155" s="144"/>
      <c r="K155" s="144"/>
      <c r="L155" s="144"/>
      <c r="M155" s="144"/>
      <c r="N155" s="144"/>
      <c r="O155" s="144"/>
      <c r="P155" s="144"/>
      <c r="Q155" s="8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3">
      <c r="A156" s="9"/>
      <c r="B156" s="8"/>
      <c r="C156" s="135"/>
      <c r="D156" s="9"/>
      <c r="E156" s="135"/>
      <c r="F156" s="135"/>
      <c r="G156" s="9"/>
      <c r="H156" s="9"/>
      <c r="I156" s="135"/>
      <c r="J156" s="135"/>
      <c r="K156" s="135"/>
      <c r="L156" s="135"/>
      <c r="M156" s="135"/>
      <c r="N156" s="135"/>
      <c r="O156" s="135"/>
      <c r="P156" s="135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3">
      <c r="A157" s="9"/>
      <c r="B157" s="8"/>
      <c r="C157" s="135"/>
      <c r="D157" s="9"/>
      <c r="E157" s="135"/>
      <c r="F157" s="135"/>
      <c r="G157" s="9"/>
      <c r="H157" s="9"/>
      <c r="I157" s="135"/>
      <c r="J157" s="135"/>
      <c r="K157" s="135"/>
      <c r="L157" s="135"/>
      <c r="M157" s="135"/>
      <c r="N157" s="135"/>
      <c r="O157" s="135"/>
      <c r="P157" s="135"/>
      <c r="Q157" s="9"/>
      <c r="R157" s="9"/>
      <c r="S157" s="9"/>
      <c r="T157" s="9"/>
      <c r="U157" s="9"/>
      <c r="V157" s="9"/>
      <c r="W157" s="9"/>
      <c r="X157" s="9"/>
      <c r="Y157" s="9"/>
      <c r="Z157" s="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46BDC6"/>
    <outlinePr summaryBelow="0" summaryRight="0"/>
  </sheetPr>
  <dimension ref="A1:Z187"/>
  <sheetViews>
    <sheetView workbookViewId="0"/>
  </sheetViews>
  <sheetFormatPr baseColWidth="10" defaultColWidth="12.6640625" defaultRowHeight="15.75" customHeight="1"/>
  <cols>
    <col min="1" max="1" width="21.1640625" customWidth="1"/>
    <col min="2" max="2" width="63.1640625" customWidth="1"/>
    <col min="3" max="3" width="0.5" customWidth="1"/>
    <col min="5" max="6" width="0.33203125" customWidth="1"/>
    <col min="7" max="7" width="31.83203125" customWidth="1"/>
    <col min="11" max="11" width="18" customWidth="1"/>
    <col min="12" max="12" width="18.1640625" customWidth="1"/>
    <col min="13" max="13" width="16.1640625" customWidth="1"/>
    <col min="14" max="14" width="14.33203125" customWidth="1"/>
  </cols>
  <sheetData>
    <row r="1" spans="1:26" ht="13">
      <c r="A1" s="9"/>
      <c r="B1" s="9"/>
      <c r="C1" s="135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3">
      <c r="A2" s="9"/>
      <c r="B2" s="9"/>
      <c r="C2" s="135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3">
      <c r="A3" s="9"/>
      <c r="B3" s="9"/>
      <c r="C3" s="135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3">
      <c r="A4" s="9"/>
      <c r="B4" s="9"/>
      <c r="C4" s="135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3">
      <c r="A5" s="9"/>
      <c r="B5" s="9"/>
      <c r="C5" s="135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3">
      <c r="A6" s="9"/>
      <c r="B6" s="9"/>
      <c r="C6" s="135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3">
      <c r="A7" s="9"/>
      <c r="B7" s="9"/>
      <c r="C7" s="135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3">
      <c r="A8" s="9"/>
      <c r="B8" s="9"/>
      <c r="C8" s="135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3">
      <c r="A9" s="9"/>
      <c r="B9" s="9"/>
      <c r="C9" s="135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3">
      <c r="A10" s="9"/>
      <c r="B10" s="9"/>
      <c r="C10" s="135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54">
      <c r="A11" s="9"/>
      <c r="B11" s="9"/>
      <c r="C11" s="135"/>
      <c r="D11" s="9"/>
      <c r="E11" s="9"/>
      <c r="F11" s="9"/>
      <c r="G11" s="9"/>
      <c r="H11" s="9"/>
      <c r="I11" s="9"/>
      <c r="J11" s="214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3">
      <c r="A12" s="9"/>
      <c r="B12" s="9"/>
      <c r="C12" s="135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54">
      <c r="A13" s="9"/>
      <c r="B13" s="9"/>
      <c r="C13" s="135"/>
      <c r="D13" s="9"/>
      <c r="E13" s="9"/>
      <c r="F13" s="9"/>
      <c r="G13" s="214" t="s">
        <v>10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3">
      <c r="A14" s="9"/>
      <c r="B14" s="9"/>
      <c r="C14" s="135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3">
      <c r="A15" s="9"/>
      <c r="B15" s="9"/>
      <c r="C15" s="135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3">
      <c r="A16" s="9"/>
      <c r="B16" s="9"/>
      <c r="C16" s="135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3">
      <c r="A17" s="9"/>
      <c r="B17" s="9"/>
      <c r="C17" s="135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3">
      <c r="A18" s="9"/>
      <c r="B18" s="9"/>
      <c r="C18" s="135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3">
      <c r="A19" s="9"/>
      <c r="B19" s="9"/>
      <c r="C19" s="135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3">
      <c r="A20" s="9"/>
      <c r="B20" s="9"/>
      <c r="C20" s="135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3">
      <c r="A21" s="9"/>
      <c r="B21" s="9"/>
      <c r="C21" s="135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3">
      <c r="A22" s="9"/>
      <c r="B22" s="9"/>
      <c r="C22" s="135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3">
      <c r="A23" s="9"/>
      <c r="B23" s="9"/>
      <c r="C23" s="135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3">
      <c r="A24" s="9"/>
      <c r="B24" s="9"/>
      <c r="C24" s="135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3">
      <c r="A25" s="9"/>
      <c r="B25" s="9"/>
      <c r="C25" s="135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3">
      <c r="A26" s="9"/>
      <c r="B26" s="9"/>
      <c r="C26" s="135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3">
      <c r="A27" s="9"/>
      <c r="B27" s="9"/>
      <c r="C27" s="135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3">
      <c r="A28" s="9"/>
      <c r="B28" s="9"/>
      <c r="C28" s="135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3">
      <c r="A29" s="9"/>
      <c r="B29" s="9"/>
      <c r="C29" s="135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3">
      <c r="A30" s="9"/>
      <c r="B30" s="9"/>
      <c r="C30" s="135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3">
      <c r="A31" s="9"/>
      <c r="B31" s="9"/>
      <c r="C31" s="135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3">
      <c r="A32" s="9"/>
      <c r="B32" s="9"/>
      <c r="C32" s="135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6">
      <c r="A33" s="40" t="s">
        <v>37</v>
      </c>
      <c r="B33" s="41" t="s">
        <v>38</v>
      </c>
      <c r="C33" s="139" t="s">
        <v>39</v>
      </c>
      <c r="D33" s="42" t="s">
        <v>40</v>
      </c>
      <c r="E33" s="4"/>
      <c r="F33" s="4" t="s">
        <v>41</v>
      </c>
      <c r="G33" s="43" t="s">
        <v>42</v>
      </c>
      <c r="H33" s="44"/>
      <c r="I33" s="45" t="s">
        <v>43</v>
      </c>
      <c r="J33" s="45" t="s">
        <v>44</v>
      </c>
      <c r="K33" s="45" t="s">
        <v>45</v>
      </c>
      <c r="L33" s="45" t="s">
        <v>46</v>
      </c>
      <c r="M33" s="45" t="s">
        <v>47</v>
      </c>
      <c r="N33" s="45" t="s">
        <v>48</v>
      </c>
      <c r="O33" s="45" t="s">
        <v>49</v>
      </c>
      <c r="P33" s="45" t="s">
        <v>50</v>
      </c>
      <c r="Q33" s="45" t="s">
        <v>51</v>
      </c>
      <c r="R33" s="46"/>
      <c r="S33" s="84"/>
      <c r="T33" s="84"/>
      <c r="U33" s="84"/>
      <c r="V33" s="84"/>
      <c r="W33" s="84"/>
      <c r="X33" s="84"/>
      <c r="Y33" s="84"/>
      <c r="Z33" s="84"/>
    </row>
    <row r="34" spans="1:26" ht="25">
      <c r="A34" s="215" t="s">
        <v>10</v>
      </c>
      <c r="B34" s="202" t="s">
        <v>644</v>
      </c>
      <c r="C34" s="139"/>
      <c r="D34" s="204" t="s">
        <v>645</v>
      </c>
      <c r="E34" s="99">
        <v>39.950000000000003</v>
      </c>
      <c r="F34" s="51">
        <f t="shared" ref="F34:F187" si="0">E34*1.1*1.2*1.1</f>
        <v>58.007400000000011</v>
      </c>
      <c r="G34" s="192">
        <f t="shared" ref="G34:G187" si="1">E34*1.1*1.2*1.7</f>
        <v>89.647800000000018</v>
      </c>
      <c r="H34" s="12"/>
      <c r="I34" s="7" t="s">
        <v>54</v>
      </c>
      <c r="J34" s="8"/>
      <c r="K34" s="56"/>
      <c r="L34" s="56"/>
      <c r="M34" s="56"/>
      <c r="N34" s="8"/>
      <c r="O34" s="54"/>
      <c r="P34" s="57"/>
      <c r="Q34" s="8"/>
      <c r="R34" s="9"/>
      <c r="S34" s="9"/>
      <c r="T34" s="9"/>
      <c r="U34" s="9"/>
      <c r="V34" s="9"/>
      <c r="W34" s="9"/>
      <c r="X34" s="9"/>
      <c r="Y34" s="9"/>
      <c r="Z34" s="9"/>
    </row>
    <row r="35" spans="1:26" ht="17">
      <c r="A35" s="215" t="s">
        <v>10</v>
      </c>
      <c r="B35" s="202" t="s">
        <v>646</v>
      </c>
      <c r="C35" s="139"/>
      <c r="D35" s="204" t="s">
        <v>288</v>
      </c>
      <c r="E35" s="99">
        <v>12.95</v>
      </c>
      <c r="F35" s="51">
        <f t="shared" si="0"/>
        <v>18.803400000000003</v>
      </c>
      <c r="G35" s="192">
        <f t="shared" si="1"/>
        <v>29.059800000000003</v>
      </c>
      <c r="H35" s="12"/>
      <c r="I35" s="7" t="s">
        <v>54</v>
      </c>
      <c r="J35" s="8"/>
      <c r="K35" s="8"/>
      <c r="L35" s="8"/>
      <c r="M35" s="8"/>
      <c r="N35" s="8"/>
      <c r="O35" s="8"/>
      <c r="P35" s="8"/>
      <c r="Q35" s="8"/>
      <c r="R35" s="9"/>
      <c r="S35" s="9"/>
      <c r="T35" s="9"/>
      <c r="U35" s="9"/>
      <c r="V35" s="9"/>
      <c r="W35" s="9"/>
      <c r="X35" s="9"/>
      <c r="Y35" s="9"/>
      <c r="Z35" s="9"/>
    </row>
    <row r="36" spans="1:26" ht="17">
      <c r="A36" s="215" t="s">
        <v>10</v>
      </c>
      <c r="B36" s="202" t="s">
        <v>647</v>
      </c>
      <c r="C36" s="139"/>
      <c r="D36" s="204" t="s">
        <v>648</v>
      </c>
      <c r="E36" s="99">
        <v>9.9499999999999993</v>
      </c>
      <c r="F36" s="51">
        <f t="shared" si="0"/>
        <v>14.447400000000002</v>
      </c>
      <c r="G36" s="192">
        <f t="shared" si="1"/>
        <v>22.3278</v>
      </c>
      <c r="H36" s="12"/>
      <c r="I36" s="7" t="s">
        <v>54</v>
      </c>
      <c r="J36" s="8"/>
      <c r="K36" s="8"/>
      <c r="L36" s="8"/>
      <c r="M36" s="8"/>
      <c r="N36" s="8"/>
      <c r="O36" s="8"/>
      <c r="P36" s="8"/>
      <c r="Q36" s="8"/>
      <c r="R36" s="9"/>
      <c r="S36" s="9"/>
      <c r="T36" s="9"/>
      <c r="U36" s="9"/>
      <c r="V36" s="9"/>
      <c r="W36" s="9"/>
      <c r="X36" s="9"/>
      <c r="Y36" s="9"/>
      <c r="Z36" s="9"/>
    </row>
    <row r="37" spans="1:26" ht="17">
      <c r="A37" s="215" t="s">
        <v>10</v>
      </c>
      <c r="B37" s="202" t="s">
        <v>647</v>
      </c>
      <c r="C37" s="139"/>
      <c r="D37" s="204" t="s">
        <v>649</v>
      </c>
      <c r="E37" s="99">
        <v>19.95</v>
      </c>
      <c r="F37" s="51">
        <f t="shared" si="0"/>
        <v>28.967400000000001</v>
      </c>
      <c r="G37" s="192">
        <f t="shared" si="1"/>
        <v>44.767800000000001</v>
      </c>
      <c r="H37" s="12"/>
      <c r="I37" s="7" t="s">
        <v>54</v>
      </c>
      <c r="J37" s="8"/>
      <c r="K37" s="8"/>
      <c r="L37" s="8"/>
      <c r="M37" s="8"/>
      <c r="N37" s="8"/>
      <c r="O37" s="8"/>
      <c r="P37" s="8"/>
      <c r="Q37" s="8"/>
      <c r="R37" s="9"/>
      <c r="S37" s="9"/>
      <c r="T37" s="9"/>
      <c r="U37" s="9"/>
      <c r="V37" s="9"/>
      <c r="W37" s="9"/>
      <c r="X37" s="9"/>
      <c r="Y37" s="9"/>
      <c r="Z37" s="9"/>
    </row>
    <row r="38" spans="1:26" ht="17">
      <c r="A38" s="215" t="s">
        <v>10</v>
      </c>
      <c r="B38" s="202" t="s">
        <v>647</v>
      </c>
      <c r="C38" s="139"/>
      <c r="D38" s="204" t="s">
        <v>650</v>
      </c>
      <c r="E38" s="99">
        <v>24.95</v>
      </c>
      <c r="F38" s="51">
        <f t="shared" si="0"/>
        <v>36.227400000000003</v>
      </c>
      <c r="G38" s="192">
        <f t="shared" si="1"/>
        <v>55.987799999999993</v>
      </c>
      <c r="H38" s="12"/>
      <c r="I38" s="7" t="s">
        <v>54</v>
      </c>
      <c r="J38" s="8"/>
      <c r="K38" s="8"/>
      <c r="L38" s="8"/>
      <c r="M38" s="8"/>
      <c r="N38" s="8"/>
      <c r="O38" s="8"/>
      <c r="P38" s="8"/>
      <c r="Q38" s="8"/>
      <c r="R38" s="9"/>
      <c r="S38" s="9"/>
      <c r="T38" s="9"/>
      <c r="U38" s="9"/>
      <c r="V38" s="9"/>
      <c r="W38" s="9"/>
      <c r="X38" s="9"/>
      <c r="Y38" s="9"/>
      <c r="Z38" s="9"/>
    </row>
    <row r="39" spans="1:26" ht="17">
      <c r="A39" s="215" t="s">
        <v>10</v>
      </c>
      <c r="B39" s="202" t="s">
        <v>647</v>
      </c>
      <c r="C39" s="139"/>
      <c r="D39" s="204" t="s">
        <v>651</v>
      </c>
      <c r="E39" s="99">
        <v>29.95</v>
      </c>
      <c r="F39" s="51">
        <f t="shared" si="0"/>
        <v>43.487400000000001</v>
      </c>
      <c r="G39" s="192">
        <f t="shared" si="1"/>
        <v>67.207799999999992</v>
      </c>
      <c r="H39" s="12"/>
      <c r="I39" s="7" t="s">
        <v>54</v>
      </c>
      <c r="J39" s="8"/>
      <c r="K39" s="8"/>
      <c r="L39" s="8"/>
      <c r="M39" s="8"/>
      <c r="N39" s="8"/>
      <c r="O39" s="8"/>
      <c r="P39" s="8"/>
      <c r="Q39" s="8"/>
      <c r="R39" s="9"/>
      <c r="S39" s="9"/>
      <c r="T39" s="9"/>
      <c r="U39" s="9"/>
      <c r="V39" s="9"/>
      <c r="W39" s="9"/>
      <c r="X39" s="9"/>
      <c r="Y39" s="9"/>
      <c r="Z39" s="9"/>
    </row>
    <row r="40" spans="1:26" ht="17">
      <c r="A40" s="215" t="s">
        <v>10</v>
      </c>
      <c r="B40" s="202" t="s">
        <v>652</v>
      </c>
      <c r="C40" s="139"/>
      <c r="D40" s="204" t="s">
        <v>650</v>
      </c>
      <c r="E40" s="99">
        <v>39.950000000000003</v>
      </c>
      <c r="F40" s="51">
        <f t="shared" si="0"/>
        <v>58.007400000000011</v>
      </c>
      <c r="G40" s="192">
        <f t="shared" si="1"/>
        <v>89.647800000000018</v>
      </c>
      <c r="H40" s="12"/>
      <c r="I40" s="7" t="s">
        <v>54</v>
      </c>
      <c r="J40" s="8"/>
      <c r="K40" s="8"/>
      <c r="L40" s="8"/>
      <c r="M40" s="8"/>
      <c r="N40" s="8"/>
      <c r="O40" s="8"/>
      <c r="P40" s="8"/>
      <c r="Q40" s="8"/>
      <c r="R40" s="9"/>
      <c r="S40" s="9"/>
      <c r="T40" s="9"/>
      <c r="U40" s="9"/>
      <c r="V40" s="9"/>
      <c r="W40" s="9"/>
      <c r="X40" s="9"/>
      <c r="Y40" s="9"/>
      <c r="Z40" s="9"/>
    </row>
    <row r="41" spans="1:26" ht="17">
      <c r="A41" s="215" t="s">
        <v>10</v>
      </c>
      <c r="B41" s="202" t="s">
        <v>628</v>
      </c>
      <c r="C41" s="139"/>
      <c r="D41" s="204" t="s">
        <v>281</v>
      </c>
      <c r="E41" s="99">
        <v>3.3</v>
      </c>
      <c r="F41" s="51">
        <f t="shared" si="0"/>
        <v>4.7915999999999999</v>
      </c>
      <c r="G41" s="192">
        <f t="shared" si="1"/>
        <v>7.4051999999999998</v>
      </c>
      <c r="H41" s="12"/>
      <c r="I41" s="7" t="s">
        <v>54</v>
      </c>
      <c r="J41" s="8"/>
      <c r="K41" s="8"/>
      <c r="L41" s="8"/>
      <c r="M41" s="8"/>
      <c r="N41" s="8"/>
      <c r="O41" s="8"/>
      <c r="P41" s="8"/>
      <c r="Q41" s="8"/>
      <c r="R41" s="9"/>
      <c r="S41" s="9"/>
      <c r="T41" s="9"/>
      <c r="U41" s="9"/>
      <c r="V41" s="9"/>
      <c r="W41" s="9"/>
      <c r="X41" s="9"/>
      <c r="Y41" s="9"/>
      <c r="Z41" s="9"/>
    </row>
    <row r="42" spans="1:26" ht="17">
      <c r="A42" s="215" t="s">
        <v>10</v>
      </c>
      <c r="B42" s="202" t="s">
        <v>629</v>
      </c>
      <c r="C42" s="139"/>
      <c r="D42" s="204" t="s">
        <v>290</v>
      </c>
      <c r="E42" s="99">
        <v>3.3</v>
      </c>
      <c r="F42" s="51">
        <f t="shared" si="0"/>
        <v>4.7915999999999999</v>
      </c>
      <c r="G42" s="192">
        <f t="shared" si="1"/>
        <v>7.4051999999999998</v>
      </c>
      <c r="H42" s="12"/>
      <c r="I42" s="7" t="s">
        <v>54</v>
      </c>
      <c r="J42" s="8"/>
      <c r="K42" s="8"/>
      <c r="L42" s="8"/>
      <c r="M42" s="8"/>
      <c r="N42" s="8"/>
      <c r="O42" s="8"/>
      <c r="P42" s="8"/>
      <c r="Q42" s="8"/>
      <c r="R42" s="9"/>
      <c r="S42" s="9"/>
      <c r="T42" s="9"/>
      <c r="U42" s="9"/>
      <c r="V42" s="9"/>
      <c r="W42" s="9"/>
      <c r="X42" s="9"/>
      <c r="Y42" s="9"/>
      <c r="Z42" s="9"/>
    </row>
    <row r="43" spans="1:26" ht="17">
      <c r="A43" s="215" t="s">
        <v>10</v>
      </c>
      <c r="B43" s="202" t="s">
        <v>629</v>
      </c>
      <c r="C43" s="139"/>
      <c r="D43" s="204" t="s">
        <v>653</v>
      </c>
      <c r="E43" s="99">
        <v>3.95</v>
      </c>
      <c r="F43" s="51">
        <f t="shared" si="0"/>
        <v>5.7354000000000012</v>
      </c>
      <c r="G43" s="192">
        <f t="shared" si="1"/>
        <v>8.8638000000000012</v>
      </c>
      <c r="H43" s="12"/>
      <c r="I43" s="7" t="s">
        <v>54</v>
      </c>
      <c r="J43" s="8"/>
      <c r="K43" s="8"/>
      <c r="L43" s="8"/>
      <c r="M43" s="8"/>
      <c r="N43" s="8"/>
      <c r="O43" s="8"/>
      <c r="P43" s="8"/>
      <c r="Q43" s="8"/>
      <c r="R43" s="9"/>
      <c r="S43" s="9"/>
      <c r="T43" s="9"/>
      <c r="U43" s="9"/>
      <c r="V43" s="9"/>
      <c r="W43" s="9"/>
      <c r="X43" s="9"/>
      <c r="Y43" s="9"/>
      <c r="Z43" s="9"/>
    </row>
    <row r="44" spans="1:26" ht="17">
      <c r="A44" s="215" t="s">
        <v>10</v>
      </c>
      <c r="B44" s="198" t="s">
        <v>630</v>
      </c>
      <c r="C44" s="139"/>
      <c r="D44" s="216" t="s">
        <v>281</v>
      </c>
      <c r="E44" s="99">
        <v>21.95</v>
      </c>
      <c r="F44" s="51">
        <f t="shared" si="0"/>
        <v>31.871399999999998</v>
      </c>
      <c r="G44" s="192">
        <f t="shared" si="1"/>
        <v>49.255799999999994</v>
      </c>
      <c r="H44" s="12"/>
      <c r="I44" s="7" t="s">
        <v>54</v>
      </c>
      <c r="J44" s="8"/>
      <c r="K44" s="8"/>
      <c r="L44" s="8"/>
      <c r="M44" s="8"/>
      <c r="N44" s="8"/>
      <c r="O44" s="8"/>
      <c r="P44" s="8"/>
      <c r="Q44" s="8"/>
      <c r="R44" s="9"/>
      <c r="S44" s="9"/>
      <c r="T44" s="9"/>
      <c r="U44" s="9"/>
      <c r="V44" s="9"/>
      <c r="W44" s="9"/>
      <c r="X44" s="9"/>
      <c r="Y44" s="9"/>
      <c r="Z44" s="9"/>
    </row>
    <row r="45" spans="1:26" ht="17">
      <c r="A45" s="215" t="s">
        <v>10</v>
      </c>
      <c r="B45" s="198" t="s">
        <v>630</v>
      </c>
      <c r="C45" s="139"/>
      <c r="D45" s="216" t="s">
        <v>68</v>
      </c>
      <c r="E45" s="99">
        <v>24.95</v>
      </c>
      <c r="F45" s="51">
        <f t="shared" si="0"/>
        <v>36.227400000000003</v>
      </c>
      <c r="G45" s="192">
        <f t="shared" si="1"/>
        <v>55.987799999999993</v>
      </c>
      <c r="H45" s="12"/>
      <c r="I45" s="7" t="s">
        <v>54</v>
      </c>
      <c r="J45" s="8"/>
      <c r="K45" s="8"/>
      <c r="L45" s="8"/>
      <c r="M45" s="8"/>
      <c r="N45" s="8"/>
      <c r="O45" s="8"/>
      <c r="P45" s="8"/>
      <c r="Q45" s="8"/>
      <c r="R45" s="9"/>
      <c r="S45" s="9"/>
      <c r="T45" s="9"/>
      <c r="U45" s="9"/>
      <c r="V45" s="9"/>
      <c r="W45" s="9"/>
      <c r="X45" s="9"/>
      <c r="Y45" s="9"/>
      <c r="Z45" s="9"/>
    </row>
    <row r="46" spans="1:26" ht="17">
      <c r="A46" s="215" t="s">
        <v>10</v>
      </c>
      <c r="B46" s="198" t="s">
        <v>632</v>
      </c>
      <c r="C46" s="139"/>
      <c r="D46" s="216" t="s">
        <v>633</v>
      </c>
      <c r="E46" s="99">
        <v>18.95</v>
      </c>
      <c r="F46" s="51">
        <f t="shared" si="0"/>
        <v>27.515400000000007</v>
      </c>
      <c r="G46" s="192">
        <f t="shared" si="1"/>
        <v>42.523800000000001</v>
      </c>
      <c r="H46" s="12"/>
      <c r="I46" s="7" t="s">
        <v>54</v>
      </c>
      <c r="J46" s="8"/>
      <c r="K46" s="8"/>
      <c r="L46" s="8"/>
      <c r="M46" s="8"/>
      <c r="N46" s="8"/>
      <c r="O46" s="8"/>
      <c r="P46" s="8"/>
      <c r="Q46" s="8"/>
      <c r="R46" s="9"/>
      <c r="S46" s="9"/>
      <c r="T46" s="9"/>
      <c r="U46" s="9"/>
      <c r="V46" s="9"/>
      <c r="W46" s="9"/>
      <c r="X46" s="9"/>
      <c r="Y46" s="9"/>
      <c r="Z46" s="9"/>
    </row>
    <row r="47" spans="1:26" ht="17">
      <c r="A47" s="215" t="s">
        <v>10</v>
      </c>
      <c r="B47" s="198" t="s">
        <v>634</v>
      </c>
      <c r="C47" s="139"/>
      <c r="D47" s="216" t="s">
        <v>281</v>
      </c>
      <c r="E47" s="99">
        <v>8.9499999999999993</v>
      </c>
      <c r="F47" s="51">
        <f t="shared" si="0"/>
        <v>12.995400000000002</v>
      </c>
      <c r="G47" s="192">
        <f t="shared" si="1"/>
        <v>20.0838</v>
      </c>
      <c r="H47" s="12"/>
      <c r="I47" s="7" t="s">
        <v>54</v>
      </c>
      <c r="J47" s="8"/>
      <c r="K47" s="8"/>
      <c r="L47" s="8"/>
      <c r="M47" s="8"/>
      <c r="N47" s="8"/>
      <c r="O47" s="8"/>
      <c r="P47" s="8"/>
      <c r="Q47" s="8"/>
      <c r="R47" s="9"/>
      <c r="S47" s="9"/>
      <c r="T47" s="9"/>
      <c r="U47" s="9"/>
      <c r="V47" s="9"/>
      <c r="W47" s="9"/>
      <c r="X47" s="9"/>
      <c r="Y47" s="9"/>
      <c r="Z47" s="9"/>
    </row>
    <row r="48" spans="1:26" ht="17">
      <c r="A48" s="215" t="s">
        <v>10</v>
      </c>
      <c r="B48" s="198" t="s">
        <v>635</v>
      </c>
      <c r="C48" s="139"/>
      <c r="D48" s="216" t="s">
        <v>281</v>
      </c>
      <c r="E48" s="99">
        <v>8.9499999999999993</v>
      </c>
      <c r="F48" s="51">
        <f t="shared" si="0"/>
        <v>12.995400000000002</v>
      </c>
      <c r="G48" s="192">
        <f t="shared" si="1"/>
        <v>20.0838</v>
      </c>
      <c r="H48" s="12"/>
      <c r="I48" s="7" t="s">
        <v>54</v>
      </c>
      <c r="J48" s="8"/>
      <c r="K48" s="8"/>
      <c r="L48" s="8"/>
      <c r="M48" s="8"/>
      <c r="N48" s="8"/>
      <c r="O48" s="8"/>
      <c r="P48" s="8"/>
      <c r="Q48" s="8"/>
      <c r="R48" s="9"/>
      <c r="S48" s="9"/>
      <c r="T48" s="9"/>
      <c r="U48" s="9"/>
      <c r="V48" s="9"/>
      <c r="W48" s="9"/>
      <c r="X48" s="9"/>
      <c r="Y48" s="9"/>
      <c r="Z48" s="9"/>
    </row>
    <row r="49" spans="1:26" ht="17">
      <c r="A49" s="215" t="s">
        <v>10</v>
      </c>
      <c r="B49" s="198" t="s">
        <v>654</v>
      </c>
      <c r="C49" s="139"/>
      <c r="D49" s="216" t="s">
        <v>290</v>
      </c>
      <c r="E49" s="99">
        <v>3.3</v>
      </c>
      <c r="F49" s="51">
        <f t="shared" si="0"/>
        <v>4.7915999999999999</v>
      </c>
      <c r="G49" s="192">
        <f t="shared" si="1"/>
        <v>7.4051999999999998</v>
      </c>
      <c r="H49" s="12"/>
      <c r="I49" s="7" t="s">
        <v>54</v>
      </c>
      <c r="J49" s="8"/>
      <c r="K49" s="8"/>
      <c r="L49" s="8"/>
      <c r="M49" s="8"/>
      <c r="N49" s="8"/>
      <c r="O49" s="8"/>
      <c r="P49" s="8"/>
      <c r="Q49" s="8"/>
      <c r="R49" s="9"/>
      <c r="S49" s="9"/>
      <c r="T49" s="9"/>
      <c r="U49" s="9"/>
      <c r="V49" s="9"/>
      <c r="W49" s="9"/>
      <c r="X49" s="9"/>
      <c r="Y49" s="9"/>
      <c r="Z49" s="9"/>
    </row>
    <row r="50" spans="1:26" ht="17">
      <c r="A50" s="215" t="s">
        <v>10</v>
      </c>
      <c r="B50" s="198" t="s">
        <v>636</v>
      </c>
      <c r="C50" s="139"/>
      <c r="D50" s="216" t="s">
        <v>72</v>
      </c>
      <c r="E50" s="99">
        <v>5.95</v>
      </c>
      <c r="F50" s="51">
        <f t="shared" si="0"/>
        <v>8.639400000000002</v>
      </c>
      <c r="G50" s="192">
        <f t="shared" si="1"/>
        <v>13.351800000000001</v>
      </c>
      <c r="H50" s="12"/>
      <c r="I50" s="7" t="s">
        <v>54</v>
      </c>
      <c r="J50" s="8"/>
      <c r="K50" s="8"/>
      <c r="L50" s="8"/>
      <c r="M50" s="8"/>
      <c r="N50" s="8"/>
      <c r="O50" s="8"/>
      <c r="P50" s="8"/>
      <c r="Q50" s="8"/>
      <c r="R50" s="9"/>
      <c r="S50" s="9"/>
      <c r="T50" s="9"/>
      <c r="U50" s="9"/>
      <c r="V50" s="9"/>
      <c r="W50" s="9"/>
      <c r="X50" s="9"/>
      <c r="Y50" s="9"/>
      <c r="Z50" s="9"/>
    </row>
    <row r="51" spans="1:26" ht="17">
      <c r="A51" s="215" t="s">
        <v>10</v>
      </c>
      <c r="B51" s="198" t="s">
        <v>638</v>
      </c>
      <c r="C51" s="139"/>
      <c r="D51" s="216" t="s">
        <v>633</v>
      </c>
      <c r="E51" s="99">
        <v>19.95</v>
      </c>
      <c r="F51" s="51">
        <f t="shared" si="0"/>
        <v>28.967400000000001</v>
      </c>
      <c r="G51" s="192">
        <f t="shared" si="1"/>
        <v>44.767800000000001</v>
      </c>
      <c r="H51" s="12"/>
      <c r="I51" s="7" t="s">
        <v>54</v>
      </c>
      <c r="J51" s="8"/>
      <c r="K51" s="8"/>
      <c r="L51" s="8"/>
      <c r="M51" s="8"/>
      <c r="N51" s="8"/>
      <c r="O51" s="8"/>
      <c r="P51" s="8"/>
      <c r="Q51" s="8"/>
      <c r="R51" s="9"/>
      <c r="S51" s="9"/>
      <c r="T51" s="9"/>
      <c r="U51" s="9"/>
      <c r="V51" s="9"/>
      <c r="W51" s="9"/>
      <c r="X51" s="9"/>
      <c r="Y51" s="9"/>
      <c r="Z51" s="9"/>
    </row>
    <row r="52" spans="1:26" ht="17">
      <c r="A52" s="215" t="s">
        <v>10</v>
      </c>
      <c r="B52" s="198" t="s">
        <v>655</v>
      </c>
      <c r="C52" s="139"/>
      <c r="D52" s="216" t="s">
        <v>290</v>
      </c>
      <c r="E52" s="99">
        <v>10.95</v>
      </c>
      <c r="F52" s="51">
        <f t="shared" si="0"/>
        <v>15.8994</v>
      </c>
      <c r="G52" s="192">
        <f t="shared" si="1"/>
        <v>24.571799999999996</v>
      </c>
      <c r="H52" s="12"/>
      <c r="I52" s="7" t="s">
        <v>54</v>
      </c>
      <c r="J52" s="8"/>
      <c r="K52" s="8"/>
      <c r="L52" s="8"/>
      <c r="M52" s="8"/>
      <c r="N52" s="8"/>
      <c r="O52" s="8"/>
      <c r="P52" s="8"/>
      <c r="Q52" s="8"/>
      <c r="R52" s="9"/>
      <c r="S52" s="9"/>
      <c r="T52" s="9"/>
      <c r="U52" s="9"/>
      <c r="V52" s="9"/>
      <c r="W52" s="9"/>
      <c r="X52" s="9"/>
      <c r="Y52" s="9"/>
      <c r="Z52" s="9"/>
    </row>
    <row r="53" spans="1:26" ht="17">
      <c r="A53" s="215" t="s">
        <v>10</v>
      </c>
      <c r="B53" s="198" t="s">
        <v>656</v>
      </c>
      <c r="C53" s="139"/>
      <c r="D53" s="216" t="s">
        <v>290</v>
      </c>
      <c r="E53" s="99">
        <v>34.950000000000003</v>
      </c>
      <c r="F53" s="51">
        <f t="shared" si="0"/>
        <v>50.747400000000013</v>
      </c>
      <c r="G53" s="192">
        <f t="shared" si="1"/>
        <v>78.427800000000005</v>
      </c>
      <c r="H53" s="12"/>
      <c r="I53" s="7" t="s">
        <v>54</v>
      </c>
      <c r="J53" s="8"/>
      <c r="K53" s="8"/>
      <c r="L53" s="8"/>
      <c r="M53" s="8"/>
      <c r="N53" s="8"/>
      <c r="O53" s="8"/>
      <c r="P53" s="8"/>
      <c r="Q53" s="8"/>
      <c r="R53" s="9"/>
      <c r="S53" s="9"/>
      <c r="T53" s="9"/>
      <c r="U53" s="9"/>
      <c r="V53" s="9"/>
      <c r="W53" s="9"/>
      <c r="X53" s="9"/>
      <c r="Y53" s="9"/>
      <c r="Z53" s="9"/>
    </row>
    <row r="54" spans="1:26" ht="17">
      <c r="A54" s="215" t="s">
        <v>10</v>
      </c>
      <c r="B54" s="198" t="s">
        <v>657</v>
      </c>
      <c r="C54" s="139"/>
      <c r="D54" s="216" t="s">
        <v>288</v>
      </c>
      <c r="E54" s="99">
        <v>69.95</v>
      </c>
      <c r="F54" s="51">
        <f t="shared" si="0"/>
        <v>101.56740000000001</v>
      </c>
      <c r="G54" s="192">
        <f t="shared" si="1"/>
        <v>156.96780000000001</v>
      </c>
      <c r="H54" s="12"/>
      <c r="I54" s="7" t="s">
        <v>54</v>
      </c>
      <c r="J54" s="8"/>
      <c r="K54" s="8"/>
      <c r="L54" s="8"/>
      <c r="M54" s="8"/>
      <c r="N54" s="8"/>
      <c r="O54" s="8"/>
      <c r="P54" s="8"/>
      <c r="Q54" s="8"/>
      <c r="R54" s="9"/>
      <c r="S54" s="9"/>
      <c r="T54" s="9"/>
      <c r="U54" s="9"/>
      <c r="V54" s="9"/>
      <c r="W54" s="9"/>
      <c r="X54" s="9"/>
      <c r="Y54" s="9"/>
      <c r="Z54" s="9"/>
    </row>
    <row r="55" spans="1:26" ht="17">
      <c r="A55" s="215" t="s">
        <v>10</v>
      </c>
      <c r="B55" s="198" t="s">
        <v>658</v>
      </c>
      <c r="C55" s="139"/>
      <c r="D55" s="216" t="s">
        <v>659</v>
      </c>
      <c r="E55" s="217">
        <v>59.95</v>
      </c>
      <c r="F55" s="51">
        <f t="shared" si="0"/>
        <v>87.04740000000001</v>
      </c>
      <c r="G55" s="192">
        <f t="shared" si="1"/>
        <v>134.52779999999998</v>
      </c>
      <c r="H55" s="12"/>
      <c r="I55" s="7" t="s">
        <v>54</v>
      </c>
      <c r="J55" s="8"/>
      <c r="K55" s="8"/>
      <c r="L55" s="8"/>
      <c r="M55" s="8"/>
      <c r="N55" s="8"/>
      <c r="O55" s="8"/>
      <c r="P55" s="8"/>
      <c r="Q55" s="8"/>
      <c r="R55" s="9"/>
      <c r="S55" s="9"/>
      <c r="T55" s="9"/>
      <c r="U55" s="9"/>
      <c r="V55" s="9"/>
      <c r="W55" s="9"/>
      <c r="X55" s="9"/>
      <c r="Y55" s="9"/>
      <c r="Z55" s="9"/>
    </row>
    <row r="56" spans="1:26" ht="17">
      <c r="A56" s="215" t="s">
        <v>10</v>
      </c>
      <c r="B56" s="202" t="s">
        <v>660</v>
      </c>
      <c r="C56" s="139"/>
      <c r="D56" s="204" t="s">
        <v>281</v>
      </c>
      <c r="E56" s="99">
        <v>7.95</v>
      </c>
      <c r="F56" s="51">
        <f t="shared" si="0"/>
        <v>11.543400000000002</v>
      </c>
      <c r="G56" s="192">
        <f t="shared" si="1"/>
        <v>17.839800000000004</v>
      </c>
      <c r="H56" s="12"/>
      <c r="I56" s="7" t="s">
        <v>54</v>
      </c>
      <c r="J56" s="8"/>
      <c r="K56" s="8"/>
      <c r="L56" s="8"/>
      <c r="M56" s="8"/>
      <c r="N56" s="8"/>
      <c r="O56" s="8"/>
      <c r="P56" s="8"/>
      <c r="Q56" s="8"/>
      <c r="R56" s="9"/>
      <c r="S56" s="9"/>
      <c r="T56" s="9"/>
      <c r="U56" s="9"/>
      <c r="V56" s="9"/>
      <c r="W56" s="9"/>
      <c r="X56" s="9"/>
      <c r="Y56" s="9"/>
      <c r="Z56" s="9"/>
    </row>
    <row r="57" spans="1:26" ht="17">
      <c r="A57" s="215" t="s">
        <v>10</v>
      </c>
      <c r="B57" s="202" t="s">
        <v>661</v>
      </c>
      <c r="C57" s="139"/>
      <c r="D57" s="204" t="s">
        <v>163</v>
      </c>
      <c r="E57" s="99">
        <v>29.95</v>
      </c>
      <c r="F57" s="51">
        <f t="shared" si="0"/>
        <v>43.487400000000001</v>
      </c>
      <c r="G57" s="192">
        <f t="shared" si="1"/>
        <v>67.207799999999992</v>
      </c>
      <c r="H57" s="12"/>
      <c r="I57" s="7" t="s">
        <v>54</v>
      </c>
      <c r="J57" s="8"/>
      <c r="K57" s="8"/>
      <c r="L57" s="8"/>
      <c r="M57" s="8"/>
      <c r="N57" s="8"/>
      <c r="O57" s="8"/>
      <c r="P57" s="8"/>
      <c r="Q57" s="8"/>
      <c r="R57" s="9"/>
      <c r="S57" s="9"/>
      <c r="T57" s="9"/>
      <c r="U57" s="9"/>
      <c r="V57" s="9"/>
      <c r="W57" s="9"/>
      <c r="X57" s="9"/>
      <c r="Y57" s="9"/>
      <c r="Z57" s="9"/>
    </row>
    <row r="58" spans="1:26" ht="17">
      <c r="A58" s="215" t="s">
        <v>10</v>
      </c>
      <c r="B58" s="202" t="s">
        <v>662</v>
      </c>
      <c r="C58" s="139"/>
      <c r="D58" s="204" t="s">
        <v>58</v>
      </c>
      <c r="E58" s="99">
        <v>21.95</v>
      </c>
      <c r="F58" s="51">
        <f t="shared" si="0"/>
        <v>31.871399999999998</v>
      </c>
      <c r="G58" s="192">
        <f t="shared" si="1"/>
        <v>49.255799999999994</v>
      </c>
      <c r="H58" s="12"/>
      <c r="I58" s="7" t="s">
        <v>54</v>
      </c>
      <c r="J58" s="8"/>
      <c r="K58" s="8"/>
      <c r="L58" s="8"/>
      <c r="M58" s="8"/>
      <c r="N58" s="8"/>
      <c r="O58" s="8"/>
      <c r="P58" s="8"/>
      <c r="Q58" s="8"/>
      <c r="R58" s="9"/>
      <c r="S58" s="9"/>
      <c r="T58" s="9"/>
      <c r="U58" s="9"/>
      <c r="V58" s="9"/>
      <c r="W58" s="9"/>
      <c r="X58" s="9"/>
      <c r="Y58" s="9"/>
      <c r="Z58" s="9"/>
    </row>
    <row r="59" spans="1:26" ht="17">
      <c r="A59" s="215" t="s">
        <v>10</v>
      </c>
      <c r="B59" s="218" t="s">
        <v>663</v>
      </c>
      <c r="C59" s="139"/>
      <c r="D59" s="204" t="s">
        <v>288</v>
      </c>
      <c r="E59" s="99">
        <v>2.5</v>
      </c>
      <c r="F59" s="51">
        <f t="shared" si="0"/>
        <v>3.63</v>
      </c>
      <c r="G59" s="192">
        <f t="shared" si="1"/>
        <v>5.6099999999999994</v>
      </c>
      <c r="H59" s="12"/>
      <c r="I59" s="7" t="s">
        <v>54</v>
      </c>
      <c r="J59" s="8"/>
      <c r="K59" s="8"/>
      <c r="L59" s="8"/>
      <c r="M59" s="8"/>
      <c r="N59" s="8"/>
      <c r="O59" s="8"/>
      <c r="P59" s="8"/>
      <c r="Q59" s="8"/>
      <c r="R59" s="9"/>
      <c r="S59" s="9"/>
      <c r="T59" s="9"/>
      <c r="U59" s="9"/>
      <c r="V59" s="9"/>
      <c r="W59" s="9"/>
      <c r="X59" s="9"/>
      <c r="Y59" s="9"/>
      <c r="Z59" s="9"/>
    </row>
    <row r="60" spans="1:26" ht="17">
      <c r="A60" s="215" t="s">
        <v>10</v>
      </c>
      <c r="B60" s="218" t="s">
        <v>664</v>
      </c>
      <c r="C60" s="139"/>
      <c r="D60" s="204" t="s">
        <v>288</v>
      </c>
      <c r="E60" s="99">
        <v>3.95</v>
      </c>
      <c r="F60" s="51">
        <f t="shared" si="0"/>
        <v>5.7354000000000012</v>
      </c>
      <c r="G60" s="192">
        <f t="shared" si="1"/>
        <v>8.8638000000000012</v>
      </c>
      <c r="H60" s="12"/>
      <c r="I60" s="7" t="s">
        <v>54</v>
      </c>
      <c r="J60" s="8"/>
      <c r="K60" s="8"/>
      <c r="L60" s="8"/>
      <c r="M60" s="8"/>
      <c r="N60" s="8"/>
      <c r="O60" s="8"/>
      <c r="P60" s="8"/>
      <c r="Q60" s="8"/>
      <c r="R60" s="9"/>
      <c r="S60" s="9"/>
      <c r="T60" s="9"/>
      <c r="U60" s="9"/>
      <c r="V60" s="9"/>
      <c r="W60" s="9"/>
      <c r="X60" s="9"/>
      <c r="Y60" s="9"/>
      <c r="Z60" s="9"/>
    </row>
    <row r="61" spans="1:26" ht="17">
      <c r="A61" s="215" t="s">
        <v>10</v>
      </c>
      <c r="B61" s="218" t="s">
        <v>665</v>
      </c>
      <c r="C61" s="139"/>
      <c r="D61" s="204" t="s">
        <v>666</v>
      </c>
      <c r="E61" s="99">
        <v>9.9499999999999993</v>
      </c>
      <c r="F61" s="51">
        <f t="shared" si="0"/>
        <v>14.447400000000002</v>
      </c>
      <c r="G61" s="192">
        <f t="shared" si="1"/>
        <v>22.3278</v>
      </c>
      <c r="H61" s="12"/>
      <c r="I61" s="7" t="s">
        <v>54</v>
      </c>
      <c r="J61" s="8"/>
      <c r="K61" s="8"/>
      <c r="L61" s="8"/>
      <c r="M61" s="8"/>
      <c r="N61" s="8"/>
      <c r="O61" s="8"/>
      <c r="P61" s="8"/>
      <c r="Q61" s="8"/>
      <c r="R61" s="9"/>
      <c r="S61" s="9"/>
      <c r="T61" s="9"/>
      <c r="U61" s="9"/>
      <c r="V61" s="9"/>
      <c r="W61" s="9"/>
      <c r="X61" s="9"/>
      <c r="Y61" s="9"/>
      <c r="Z61" s="9"/>
    </row>
    <row r="62" spans="1:26" ht="17">
      <c r="A62" s="215" t="s">
        <v>10</v>
      </c>
      <c r="B62" s="218" t="s">
        <v>665</v>
      </c>
      <c r="C62" s="139"/>
      <c r="D62" s="204" t="s">
        <v>649</v>
      </c>
      <c r="E62" s="99">
        <v>13.95</v>
      </c>
      <c r="F62" s="51">
        <f t="shared" si="0"/>
        <v>20.255400000000002</v>
      </c>
      <c r="G62" s="192">
        <f t="shared" si="1"/>
        <v>31.303800000000003</v>
      </c>
      <c r="H62" s="12"/>
      <c r="I62" s="7" t="s">
        <v>54</v>
      </c>
      <c r="J62" s="8"/>
      <c r="K62" s="8"/>
      <c r="L62" s="8"/>
      <c r="M62" s="8"/>
      <c r="N62" s="8"/>
      <c r="O62" s="8"/>
      <c r="P62" s="8"/>
      <c r="Q62" s="8"/>
      <c r="R62" s="9"/>
      <c r="S62" s="9"/>
      <c r="T62" s="9"/>
      <c r="U62" s="9"/>
      <c r="V62" s="9"/>
      <c r="W62" s="9"/>
      <c r="X62" s="9"/>
      <c r="Y62" s="9"/>
      <c r="Z62" s="9"/>
    </row>
    <row r="63" spans="1:26" ht="17">
      <c r="A63" s="215" t="s">
        <v>10</v>
      </c>
      <c r="B63" s="218" t="s">
        <v>667</v>
      </c>
      <c r="C63" s="139"/>
      <c r="D63" s="204" t="s">
        <v>59</v>
      </c>
      <c r="E63" s="99">
        <v>34.950000000000003</v>
      </c>
      <c r="F63" s="51">
        <f t="shared" si="0"/>
        <v>50.747400000000013</v>
      </c>
      <c r="G63" s="192">
        <f t="shared" si="1"/>
        <v>78.427800000000005</v>
      </c>
      <c r="H63" s="12"/>
      <c r="I63" s="7" t="s">
        <v>54</v>
      </c>
      <c r="J63" s="8"/>
      <c r="K63" s="8"/>
      <c r="L63" s="8"/>
      <c r="M63" s="8"/>
      <c r="N63" s="8"/>
      <c r="O63" s="8"/>
      <c r="P63" s="8"/>
      <c r="Q63" s="8"/>
      <c r="R63" s="9"/>
      <c r="S63" s="9"/>
      <c r="T63" s="9"/>
      <c r="U63" s="9"/>
      <c r="V63" s="9"/>
      <c r="W63" s="9"/>
      <c r="X63" s="9"/>
      <c r="Y63" s="9"/>
      <c r="Z63" s="9"/>
    </row>
    <row r="64" spans="1:26" ht="17">
      <c r="A64" s="215" t="s">
        <v>10</v>
      </c>
      <c r="B64" s="198" t="s">
        <v>668</v>
      </c>
      <c r="C64" s="139"/>
      <c r="D64" s="212" t="s">
        <v>361</v>
      </c>
      <c r="E64" s="219">
        <v>28</v>
      </c>
      <c r="F64" s="51">
        <f t="shared" si="0"/>
        <v>40.656000000000006</v>
      </c>
      <c r="G64" s="192">
        <f t="shared" si="1"/>
        <v>62.832000000000001</v>
      </c>
      <c r="H64" s="12"/>
      <c r="I64" s="7" t="s">
        <v>75</v>
      </c>
      <c r="J64" s="8"/>
      <c r="K64" s="8"/>
      <c r="L64" s="8"/>
      <c r="M64" s="8"/>
      <c r="N64" s="8"/>
      <c r="O64" s="8"/>
      <c r="P64" s="8"/>
      <c r="Q64" s="8"/>
      <c r="R64" s="9"/>
      <c r="S64" s="9"/>
      <c r="T64" s="9"/>
      <c r="U64" s="9"/>
      <c r="V64" s="9"/>
      <c r="W64" s="9"/>
      <c r="X64" s="9"/>
      <c r="Y64" s="9"/>
      <c r="Z64" s="9"/>
    </row>
    <row r="65" spans="1:26" ht="17">
      <c r="A65" s="215" t="s">
        <v>10</v>
      </c>
      <c r="B65" s="198" t="s">
        <v>669</v>
      </c>
      <c r="C65" s="139"/>
      <c r="D65" s="212" t="s">
        <v>109</v>
      </c>
      <c r="E65" s="220">
        <v>33</v>
      </c>
      <c r="F65" s="51">
        <f t="shared" si="0"/>
        <v>47.916000000000004</v>
      </c>
      <c r="G65" s="192">
        <f t="shared" si="1"/>
        <v>74.052000000000007</v>
      </c>
      <c r="H65" s="12"/>
      <c r="I65" s="7" t="s">
        <v>75</v>
      </c>
      <c r="J65" s="8"/>
      <c r="K65" s="8"/>
      <c r="L65" s="8"/>
      <c r="M65" s="8"/>
      <c r="N65" s="8"/>
      <c r="O65" s="8"/>
      <c r="P65" s="8"/>
      <c r="Q65" s="8"/>
      <c r="R65" s="9"/>
      <c r="S65" s="9"/>
      <c r="T65" s="9"/>
      <c r="U65" s="9"/>
      <c r="V65" s="9"/>
      <c r="W65" s="9"/>
      <c r="X65" s="9"/>
      <c r="Y65" s="9"/>
      <c r="Z65" s="9"/>
    </row>
    <row r="66" spans="1:26" ht="19.5" customHeight="1">
      <c r="A66" s="215" t="s">
        <v>10</v>
      </c>
      <c r="B66" s="198" t="s">
        <v>670</v>
      </c>
      <c r="C66" s="139"/>
      <c r="D66" s="212" t="s">
        <v>109</v>
      </c>
      <c r="E66" s="221">
        <v>43</v>
      </c>
      <c r="F66" s="51">
        <f t="shared" si="0"/>
        <v>62.436000000000014</v>
      </c>
      <c r="G66" s="192">
        <f t="shared" si="1"/>
        <v>96.492000000000004</v>
      </c>
      <c r="H66" s="12"/>
      <c r="I66" s="7" t="s">
        <v>75</v>
      </c>
      <c r="J66" s="8"/>
      <c r="K66" s="8"/>
      <c r="L66" s="8"/>
      <c r="M66" s="8"/>
      <c r="N66" s="8"/>
      <c r="O66" s="8"/>
      <c r="P66" s="8"/>
      <c r="Q66" s="8"/>
      <c r="R66" s="9"/>
      <c r="S66" s="9"/>
      <c r="T66" s="9"/>
      <c r="U66" s="9"/>
      <c r="V66" s="9"/>
      <c r="W66" s="9"/>
      <c r="X66" s="9"/>
      <c r="Y66" s="9"/>
      <c r="Z66" s="9"/>
    </row>
    <row r="67" spans="1:26" ht="25">
      <c r="A67" s="215" t="s">
        <v>671</v>
      </c>
      <c r="B67" s="198" t="s">
        <v>672</v>
      </c>
      <c r="C67" s="139"/>
      <c r="D67" s="212" t="s">
        <v>109</v>
      </c>
      <c r="E67" s="221">
        <v>25</v>
      </c>
      <c r="F67" s="51">
        <f t="shared" si="0"/>
        <v>36.300000000000004</v>
      </c>
      <c r="G67" s="192">
        <f t="shared" si="1"/>
        <v>56.1</v>
      </c>
      <c r="H67" s="12"/>
      <c r="I67" s="7" t="s">
        <v>75</v>
      </c>
      <c r="J67" s="8"/>
      <c r="K67" s="56"/>
      <c r="L67" s="56"/>
      <c r="M67" s="8"/>
      <c r="N67" s="8"/>
      <c r="O67" s="54"/>
      <c r="P67" s="57"/>
      <c r="Q67" s="8"/>
      <c r="R67" s="9"/>
      <c r="S67" s="9"/>
      <c r="T67" s="9"/>
      <c r="U67" s="9"/>
      <c r="V67" s="9"/>
      <c r="W67" s="9"/>
      <c r="X67" s="9"/>
      <c r="Y67" s="9"/>
      <c r="Z67" s="9"/>
    </row>
    <row r="68" spans="1:26" ht="17">
      <c r="A68" s="215" t="s">
        <v>671</v>
      </c>
      <c r="B68" s="198" t="s">
        <v>673</v>
      </c>
      <c r="C68" s="139"/>
      <c r="D68" s="212" t="s">
        <v>361</v>
      </c>
      <c r="E68" s="221">
        <v>5.7</v>
      </c>
      <c r="F68" s="51">
        <f t="shared" si="0"/>
        <v>8.2764000000000006</v>
      </c>
      <c r="G68" s="192">
        <f t="shared" si="1"/>
        <v>12.790799999999999</v>
      </c>
      <c r="H68" s="12"/>
      <c r="I68" s="7" t="s">
        <v>75</v>
      </c>
      <c r="J68" s="8"/>
      <c r="K68" s="8"/>
      <c r="L68" s="8"/>
      <c r="M68" s="8"/>
      <c r="N68" s="8"/>
      <c r="O68" s="8"/>
      <c r="P68" s="8"/>
      <c r="Q68" s="8"/>
      <c r="R68" s="9"/>
      <c r="S68" s="9"/>
      <c r="T68" s="9"/>
      <c r="U68" s="9"/>
      <c r="V68" s="9"/>
      <c r="W68" s="9"/>
      <c r="X68" s="9"/>
      <c r="Y68" s="9"/>
      <c r="Z68" s="9"/>
    </row>
    <row r="69" spans="1:26" ht="17">
      <c r="A69" s="215" t="s">
        <v>671</v>
      </c>
      <c r="B69" s="198" t="s">
        <v>674</v>
      </c>
      <c r="C69" s="139"/>
      <c r="D69" s="212" t="s">
        <v>361</v>
      </c>
      <c r="E69" s="221">
        <v>5</v>
      </c>
      <c r="F69" s="51">
        <f t="shared" si="0"/>
        <v>7.26</v>
      </c>
      <c r="G69" s="192">
        <f t="shared" si="1"/>
        <v>11.219999999999999</v>
      </c>
      <c r="H69" s="12"/>
      <c r="I69" s="7" t="s">
        <v>75</v>
      </c>
      <c r="J69" s="8"/>
      <c r="K69" s="8"/>
      <c r="L69" s="8"/>
      <c r="M69" s="8"/>
      <c r="N69" s="8"/>
      <c r="O69" s="8"/>
      <c r="P69" s="8"/>
      <c r="Q69" s="8"/>
      <c r="R69" s="9"/>
      <c r="S69" s="9"/>
      <c r="T69" s="9"/>
      <c r="U69" s="9"/>
      <c r="V69" s="9"/>
      <c r="W69" s="9"/>
      <c r="X69" s="9"/>
      <c r="Y69" s="9"/>
      <c r="Z69" s="9"/>
    </row>
    <row r="70" spans="1:26" ht="17">
      <c r="A70" s="215" t="s">
        <v>671</v>
      </c>
      <c r="B70" s="198" t="s">
        <v>675</v>
      </c>
      <c r="C70" s="139"/>
      <c r="D70" s="212" t="s">
        <v>676</v>
      </c>
      <c r="E70" s="221">
        <v>5.7</v>
      </c>
      <c r="F70" s="51">
        <f t="shared" si="0"/>
        <v>8.2764000000000006</v>
      </c>
      <c r="G70" s="192">
        <f t="shared" si="1"/>
        <v>12.790799999999999</v>
      </c>
      <c r="H70" s="12"/>
      <c r="I70" s="7" t="s">
        <v>75</v>
      </c>
      <c r="J70" s="8"/>
      <c r="K70" s="8"/>
      <c r="L70" s="8"/>
      <c r="M70" s="8"/>
      <c r="N70" s="8"/>
      <c r="O70" s="8"/>
      <c r="P70" s="8"/>
      <c r="Q70" s="8"/>
      <c r="R70" s="9"/>
      <c r="S70" s="9"/>
      <c r="T70" s="9"/>
      <c r="U70" s="9"/>
      <c r="V70" s="9"/>
      <c r="W70" s="9"/>
      <c r="X70" s="9"/>
      <c r="Y70" s="9"/>
      <c r="Z70" s="9"/>
    </row>
    <row r="71" spans="1:26" ht="17">
      <c r="A71" s="215" t="s">
        <v>671</v>
      </c>
      <c r="B71" s="198" t="s">
        <v>677</v>
      </c>
      <c r="C71" s="139"/>
      <c r="D71" s="212" t="s">
        <v>676</v>
      </c>
      <c r="E71" s="221">
        <v>5</v>
      </c>
      <c r="F71" s="51">
        <f t="shared" si="0"/>
        <v>7.26</v>
      </c>
      <c r="G71" s="192">
        <f t="shared" si="1"/>
        <v>11.219999999999999</v>
      </c>
      <c r="H71" s="12"/>
      <c r="I71" s="7" t="s">
        <v>75</v>
      </c>
      <c r="J71" s="8"/>
      <c r="K71" s="8"/>
      <c r="L71" s="8"/>
      <c r="M71" s="8"/>
      <c r="N71" s="8"/>
      <c r="O71" s="8"/>
      <c r="P71" s="8"/>
      <c r="Q71" s="8"/>
      <c r="R71" s="9"/>
      <c r="S71" s="9"/>
      <c r="T71" s="9"/>
      <c r="U71" s="9"/>
      <c r="V71" s="9"/>
      <c r="W71" s="9"/>
      <c r="X71" s="9"/>
      <c r="Y71" s="9"/>
      <c r="Z71" s="9"/>
    </row>
    <row r="72" spans="1:26" ht="25">
      <c r="A72" s="215" t="s">
        <v>671</v>
      </c>
      <c r="B72" s="198" t="s">
        <v>678</v>
      </c>
      <c r="C72" s="139"/>
      <c r="D72" s="212" t="s">
        <v>454</v>
      </c>
      <c r="E72" s="221">
        <v>7.5</v>
      </c>
      <c r="F72" s="51">
        <f t="shared" si="0"/>
        <v>10.89</v>
      </c>
      <c r="G72" s="192">
        <f t="shared" si="1"/>
        <v>16.830000000000002</v>
      </c>
      <c r="H72" s="12"/>
      <c r="I72" s="7" t="s">
        <v>75</v>
      </c>
      <c r="J72" s="8"/>
      <c r="K72" s="56"/>
      <c r="L72" s="56"/>
      <c r="M72" s="8"/>
      <c r="N72" s="8"/>
      <c r="O72" s="54"/>
      <c r="P72" s="57"/>
      <c r="Q72" s="8"/>
      <c r="R72" s="9"/>
      <c r="S72" s="9"/>
      <c r="T72" s="9"/>
      <c r="U72" s="9"/>
      <c r="V72" s="9"/>
      <c r="W72" s="9"/>
      <c r="X72" s="9"/>
      <c r="Y72" s="9"/>
      <c r="Z72" s="9"/>
    </row>
    <row r="73" spans="1:26" ht="17">
      <c r="A73" s="215" t="s">
        <v>671</v>
      </c>
      <c r="B73" s="198" t="s">
        <v>679</v>
      </c>
      <c r="C73" s="139"/>
      <c r="D73" s="212" t="s">
        <v>431</v>
      </c>
      <c r="E73" s="221">
        <v>30</v>
      </c>
      <c r="F73" s="51">
        <f t="shared" si="0"/>
        <v>43.56</v>
      </c>
      <c r="G73" s="192">
        <f t="shared" si="1"/>
        <v>67.320000000000007</v>
      </c>
      <c r="H73" s="12"/>
      <c r="I73" s="7" t="s">
        <v>75</v>
      </c>
      <c r="J73" s="8"/>
      <c r="K73" s="8"/>
      <c r="L73" s="8"/>
      <c r="M73" s="8"/>
      <c r="N73" s="8"/>
      <c r="O73" s="8"/>
      <c r="P73" s="8"/>
      <c r="Q73" s="8"/>
      <c r="R73" s="9"/>
      <c r="S73" s="9"/>
      <c r="T73" s="9"/>
      <c r="U73" s="9"/>
      <c r="V73" s="9"/>
      <c r="W73" s="9"/>
      <c r="X73" s="9"/>
      <c r="Y73" s="9"/>
      <c r="Z73" s="9"/>
    </row>
    <row r="74" spans="1:26" ht="17">
      <c r="A74" s="215" t="s">
        <v>671</v>
      </c>
      <c r="B74" s="198" t="s">
        <v>680</v>
      </c>
      <c r="C74" s="139"/>
      <c r="D74" s="212" t="s">
        <v>109</v>
      </c>
      <c r="E74" s="221">
        <v>18</v>
      </c>
      <c r="F74" s="51">
        <f t="shared" si="0"/>
        <v>26.136000000000003</v>
      </c>
      <c r="G74" s="192">
        <f t="shared" si="1"/>
        <v>40.392000000000003</v>
      </c>
      <c r="H74" s="12"/>
      <c r="I74" s="7" t="s">
        <v>75</v>
      </c>
      <c r="J74" s="8"/>
      <c r="K74" s="8"/>
      <c r="L74" s="8"/>
      <c r="M74" s="8"/>
      <c r="N74" s="8"/>
      <c r="O74" s="8"/>
      <c r="P74" s="8"/>
      <c r="Q74" s="8"/>
      <c r="R74" s="9"/>
      <c r="S74" s="9"/>
      <c r="T74" s="9"/>
      <c r="U74" s="9"/>
      <c r="V74" s="9"/>
      <c r="W74" s="9"/>
      <c r="X74" s="9"/>
      <c r="Y74" s="9"/>
      <c r="Z74" s="9"/>
    </row>
    <row r="75" spans="1:26" ht="17">
      <c r="A75" s="215" t="s">
        <v>671</v>
      </c>
      <c r="B75" s="198" t="s">
        <v>681</v>
      </c>
      <c r="C75" s="139"/>
      <c r="D75" s="212" t="s">
        <v>166</v>
      </c>
      <c r="E75" s="221">
        <v>35</v>
      </c>
      <c r="F75" s="51">
        <f t="shared" si="0"/>
        <v>50.82</v>
      </c>
      <c r="G75" s="192">
        <f t="shared" si="1"/>
        <v>78.539999999999992</v>
      </c>
      <c r="H75" s="12"/>
      <c r="I75" s="7" t="s">
        <v>75</v>
      </c>
      <c r="J75" s="8"/>
      <c r="K75" s="8"/>
      <c r="L75" s="8"/>
      <c r="M75" s="8"/>
      <c r="N75" s="8"/>
      <c r="O75" s="8"/>
      <c r="P75" s="8"/>
      <c r="Q75" s="8"/>
      <c r="R75" s="9"/>
      <c r="S75" s="9"/>
      <c r="T75" s="9"/>
      <c r="U75" s="9"/>
      <c r="V75" s="9"/>
      <c r="W75" s="9"/>
      <c r="X75" s="9"/>
      <c r="Y75" s="9"/>
      <c r="Z75" s="9"/>
    </row>
    <row r="76" spans="1:26" ht="17">
      <c r="A76" s="215" t="s">
        <v>671</v>
      </c>
      <c r="B76" s="198" t="s">
        <v>682</v>
      </c>
      <c r="C76" s="139"/>
      <c r="D76" s="212" t="s">
        <v>497</v>
      </c>
      <c r="E76" s="222">
        <v>8.3000000000000007</v>
      </c>
      <c r="F76" s="51">
        <f t="shared" si="0"/>
        <v>12.051600000000002</v>
      </c>
      <c r="G76" s="192">
        <f t="shared" si="1"/>
        <v>18.625200000000003</v>
      </c>
      <c r="H76" s="12"/>
      <c r="I76" s="7" t="s">
        <v>75</v>
      </c>
      <c r="J76" s="8"/>
      <c r="K76" s="8"/>
      <c r="L76" s="8"/>
      <c r="M76" s="8"/>
      <c r="N76" s="8"/>
      <c r="O76" s="8"/>
      <c r="P76" s="8"/>
      <c r="Q76" s="8"/>
      <c r="R76" s="9"/>
      <c r="S76" s="9"/>
      <c r="T76" s="9"/>
      <c r="U76" s="9"/>
      <c r="V76" s="9"/>
      <c r="W76" s="9"/>
      <c r="X76" s="9"/>
      <c r="Y76" s="9"/>
      <c r="Z76" s="9"/>
    </row>
    <row r="77" spans="1:26" ht="17">
      <c r="A77" s="215" t="s">
        <v>671</v>
      </c>
      <c r="B77" s="188" t="s">
        <v>683</v>
      </c>
      <c r="C77" s="139"/>
      <c r="D77" s="212" t="s">
        <v>684</v>
      </c>
      <c r="E77" s="223">
        <v>4</v>
      </c>
      <c r="F77" s="51">
        <f t="shared" si="0"/>
        <v>5.8080000000000007</v>
      </c>
      <c r="G77" s="192">
        <f t="shared" si="1"/>
        <v>8.9760000000000009</v>
      </c>
      <c r="H77" s="12"/>
      <c r="I77" s="7" t="s">
        <v>94</v>
      </c>
      <c r="J77" s="8"/>
      <c r="K77" s="8"/>
      <c r="L77" s="8"/>
      <c r="M77" s="8"/>
      <c r="N77" s="8"/>
      <c r="O77" s="8"/>
      <c r="P77" s="8"/>
      <c r="Q77" s="8"/>
      <c r="R77" s="9"/>
      <c r="S77" s="9"/>
      <c r="T77" s="9"/>
      <c r="U77" s="9"/>
      <c r="V77" s="9"/>
      <c r="W77" s="9"/>
      <c r="X77" s="9"/>
      <c r="Y77" s="9"/>
      <c r="Z77" s="9"/>
    </row>
    <row r="78" spans="1:26" ht="17">
      <c r="A78" s="215" t="s">
        <v>671</v>
      </c>
      <c r="B78" s="188" t="s">
        <v>685</v>
      </c>
      <c r="C78" s="139"/>
      <c r="D78" s="212" t="s">
        <v>686</v>
      </c>
      <c r="E78" s="223">
        <v>12</v>
      </c>
      <c r="F78" s="51">
        <f t="shared" si="0"/>
        <v>17.423999999999999</v>
      </c>
      <c r="G78" s="192">
        <f t="shared" si="1"/>
        <v>26.928000000000001</v>
      </c>
      <c r="H78" s="12"/>
      <c r="I78" s="7" t="s">
        <v>94</v>
      </c>
      <c r="J78" s="8"/>
      <c r="K78" s="8"/>
      <c r="L78" s="8"/>
      <c r="M78" s="8"/>
      <c r="N78" s="8"/>
      <c r="O78" s="8"/>
      <c r="P78" s="8"/>
      <c r="Q78" s="8"/>
      <c r="R78" s="9"/>
      <c r="S78" s="9"/>
      <c r="T78" s="9"/>
      <c r="U78" s="9"/>
      <c r="V78" s="9"/>
      <c r="W78" s="9"/>
      <c r="X78" s="9"/>
      <c r="Y78" s="9"/>
      <c r="Z78" s="9"/>
    </row>
    <row r="79" spans="1:26" ht="17">
      <c r="A79" s="215" t="s">
        <v>671</v>
      </c>
      <c r="B79" s="202" t="s">
        <v>687</v>
      </c>
      <c r="C79" s="139"/>
      <c r="D79" s="204" t="s">
        <v>688</v>
      </c>
      <c r="E79" s="99">
        <v>2.75</v>
      </c>
      <c r="F79" s="51">
        <f t="shared" si="0"/>
        <v>3.9930000000000008</v>
      </c>
      <c r="G79" s="192">
        <f t="shared" si="1"/>
        <v>6.1710000000000003</v>
      </c>
      <c r="H79" s="12"/>
      <c r="I79" s="7" t="s">
        <v>96</v>
      </c>
      <c r="J79" s="8"/>
      <c r="K79" s="8"/>
      <c r="L79" s="8"/>
      <c r="M79" s="8"/>
      <c r="N79" s="8"/>
      <c r="O79" s="8"/>
      <c r="P79" s="8"/>
      <c r="Q79" s="8"/>
      <c r="R79" s="9"/>
      <c r="S79" s="9"/>
      <c r="T79" s="9"/>
      <c r="U79" s="9"/>
      <c r="V79" s="9"/>
      <c r="W79" s="9"/>
      <c r="X79" s="9"/>
      <c r="Y79" s="9"/>
      <c r="Z79" s="9"/>
    </row>
    <row r="80" spans="1:26" ht="17">
      <c r="A80" s="215" t="s">
        <v>671</v>
      </c>
      <c r="B80" s="202" t="s">
        <v>689</v>
      </c>
      <c r="C80" s="139"/>
      <c r="D80" s="204" t="s">
        <v>688</v>
      </c>
      <c r="E80" s="99">
        <v>4.3499999999999996</v>
      </c>
      <c r="F80" s="51">
        <f t="shared" si="0"/>
        <v>6.3162000000000003</v>
      </c>
      <c r="G80" s="192">
        <f t="shared" si="1"/>
        <v>9.7614000000000001</v>
      </c>
      <c r="H80" s="12"/>
      <c r="I80" s="7" t="s">
        <v>96</v>
      </c>
      <c r="J80" s="8"/>
      <c r="K80" s="8"/>
      <c r="L80" s="8"/>
      <c r="M80" s="8"/>
      <c r="N80" s="8"/>
      <c r="O80" s="8"/>
      <c r="P80" s="8"/>
      <c r="Q80" s="8"/>
      <c r="R80" s="9"/>
      <c r="S80" s="9"/>
      <c r="T80" s="9"/>
      <c r="U80" s="9"/>
      <c r="V80" s="9"/>
      <c r="W80" s="9"/>
      <c r="X80" s="9"/>
      <c r="Y80" s="9"/>
      <c r="Z80" s="9"/>
    </row>
    <row r="81" spans="1:26" ht="17">
      <c r="A81" s="215" t="s">
        <v>671</v>
      </c>
      <c r="B81" s="202" t="s">
        <v>690</v>
      </c>
      <c r="C81" s="139"/>
      <c r="D81" s="204" t="s">
        <v>691</v>
      </c>
      <c r="E81" s="99">
        <v>4.3499999999999996</v>
      </c>
      <c r="F81" s="51">
        <f t="shared" si="0"/>
        <v>6.3162000000000003</v>
      </c>
      <c r="G81" s="192">
        <f t="shared" si="1"/>
        <v>9.7614000000000001</v>
      </c>
      <c r="H81" s="12"/>
      <c r="I81" s="7" t="s">
        <v>96</v>
      </c>
      <c r="J81" s="8"/>
      <c r="K81" s="8"/>
      <c r="L81" s="8"/>
      <c r="M81" s="8"/>
      <c r="N81" s="8"/>
      <c r="O81" s="8"/>
      <c r="P81" s="8"/>
      <c r="Q81" s="8"/>
      <c r="R81" s="9"/>
      <c r="S81" s="9"/>
      <c r="T81" s="9"/>
      <c r="U81" s="9"/>
      <c r="V81" s="9"/>
      <c r="W81" s="9"/>
      <c r="X81" s="9"/>
      <c r="Y81" s="9"/>
      <c r="Z81" s="9"/>
    </row>
    <row r="82" spans="1:26" ht="17">
      <c r="A82" s="215" t="s">
        <v>671</v>
      </c>
      <c r="B82" s="202" t="s">
        <v>692</v>
      </c>
      <c r="C82" s="139"/>
      <c r="D82" s="204" t="s">
        <v>53</v>
      </c>
      <c r="E82" s="99">
        <v>19.95</v>
      </c>
      <c r="F82" s="51">
        <f t="shared" si="0"/>
        <v>28.967400000000001</v>
      </c>
      <c r="G82" s="192">
        <f t="shared" si="1"/>
        <v>44.767800000000001</v>
      </c>
      <c r="H82" s="12"/>
      <c r="I82" s="7" t="s">
        <v>96</v>
      </c>
      <c r="J82" s="8"/>
      <c r="K82" s="8"/>
      <c r="L82" s="8"/>
      <c r="M82" s="8"/>
      <c r="N82" s="8"/>
      <c r="O82" s="8"/>
      <c r="P82" s="8"/>
      <c r="Q82" s="8"/>
      <c r="R82" s="9"/>
      <c r="S82" s="9"/>
      <c r="T82" s="9"/>
      <c r="U82" s="9"/>
      <c r="V82" s="9"/>
      <c r="W82" s="9"/>
      <c r="X82" s="9"/>
      <c r="Y82" s="9"/>
      <c r="Z82" s="9"/>
    </row>
    <row r="83" spans="1:26" ht="17">
      <c r="A83" s="215" t="s">
        <v>671</v>
      </c>
      <c r="B83" s="224" t="s">
        <v>693</v>
      </c>
      <c r="C83" s="1"/>
      <c r="D83" s="204" t="s">
        <v>688</v>
      </c>
      <c r="E83" s="94">
        <v>4.3499999999999996</v>
      </c>
      <c r="F83" s="51">
        <f t="shared" si="0"/>
        <v>6.3162000000000003</v>
      </c>
      <c r="G83" s="192">
        <f t="shared" si="1"/>
        <v>9.7614000000000001</v>
      </c>
      <c r="H83" s="12"/>
      <c r="I83" s="7" t="s">
        <v>96</v>
      </c>
      <c r="J83" s="8"/>
      <c r="K83" s="8"/>
      <c r="L83" s="8"/>
      <c r="M83" s="8"/>
      <c r="N83" s="8"/>
      <c r="O83" s="8"/>
      <c r="P83" s="8"/>
      <c r="Q83" s="8"/>
      <c r="R83" s="9"/>
      <c r="S83" s="9"/>
      <c r="T83" s="9"/>
      <c r="U83" s="9"/>
      <c r="V83" s="9"/>
      <c r="W83" s="9"/>
      <c r="X83" s="9"/>
      <c r="Y83" s="9"/>
      <c r="Z83" s="9"/>
    </row>
    <row r="84" spans="1:26" ht="17">
      <c r="A84" s="215" t="s">
        <v>671</v>
      </c>
      <c r="B84" s="224" t="s">
        <v>694</v>
      </c>
      <c r="C84" s="1"/>
      <c r="D84" s="204" t="s">
        <v>688</v>
      </c>
      <c r="E84" s="94">
        <v>7.65</v>
      </c>
      <c r="F84" s="51">
        <f t="shared" si="0"/>
        <v>11.107800000000001</v>
      </c>
      <c r="G84" s="192">
        <f t="shared" si="1"/>
        <v>17.166600000000003</v>
      </c>
      <c r="H84" s="12"/>
      <c r="I84" s="7" t="s">
        <v>96</v>
      </c>
      <c r="J84" s="8"/>
      <c r="K84" s="8"/>
      <c r="L84" s="8"/>
      <c r="M84" s="8"/>
      <c r="N84" s="8"/>
      <c r="O84" s="8"/>
      <c r="P84" s="8"/>
      <c r="Q84" s="8"/>
      <c r="R84" s="9"/>
      <c r="S84" s="9"/>
      <c r="T84" s="9"/>
      <c r="U84" s="9"/>
      <c r="V84" s="9"/>
      <c r="W84" s="9"/>
      <c r="X84" s="9"/>
      <c r="Y84" s="9"/>
      <c r="Z84" s="9"/>
    </row>
    <row r="85" spans="1:26" ht="17">
      <c r="A85" s="215" t="s">
        <v>671</v>
      </c>
      <c r="B85" s="224" t="s">
        <v>695</v>
      </c>
      <c r="C85" s="1"/>
      <c r="D85" s="204" t="s">
        <v>198</v>
      </c>
      <c r="E85" s="94">
        <v>9.85</v>
      </c>
      <c r="F85" s="51">
        <f t="shared" si="0"/>
        <v>14.302200000000003</v>
      </c>
      <c r="G85" s="192">
        <f t="shared" si="1"/>
        <v>22.103400000000001</v>
      </c>
      <c r="H85" s="12"/>
      <c r="I85" s="7" t="s">
        <v>96</v>
      </c>
      <c r="J85" s="8"/>
      <c r="K85" s="8"/>
      <c r="L85" s="8"/>
      <c r="M85" s="8"/>
      <c r="N85" s="8"/>
      <c r="O85" s="8"/>
      <c r="P85" s="8"/>
      <c r="Q85" s="8"/>
      <c r="R85" s="9"/>
      <c r="S85" s="9"/>
      <c r="T85" s="9"/>
      <c r="U85" s="9"/>
      <c r="V85" s="9"/>
      <c r="W85" s="9"/>
      <c r="X85" s="9"/>
      <c r="Y85" s="9"/>
      <c r="Z85" s="9"/>
    </row>
    <row r="86" spans="1:26" ht="17">
      <c r="A86" s="215" t="s">
        <v>671</v>
      </c>
      <c r="B86" s="224" t="s">
        <v>696</v>
      </c>
      <c r="C86" s="1"/>
      <c r="D86" s="204" t="s">
        <v>63</v>
      </c>
      <c r="E86" s="94">
        <v>7.65</v>
      </c>
      <c r="F86" s="51">
        <f t="shared" si="0"/>
        <v>11.107800000000001</v>
      </c>
      <c r="G86" s="192">
        <f t="shared" si="1"/>
        <v>17.166600000000003</v>
      </c>
      <c r="H86" s="12"/>
      <c r="I86" s="7" t="s">
        <v>96</v>
      </c>
      <c r="J86" s="8"/>
      <c r="K86" s="8"/>
      <c r="L86" s="8"/>
      <c r="M86" s="8"/>
      <c r="N86" s="8"/>
      <c r="O86" s="8"/>
      <c r="P86" s="8"/>
      <c r="Q86" s="8"/>
      <c r="R86" s="9"/>
      <c r="S86" s="9"/>
      <c r="T86" s="9"/>
      <c r="U86" s="9"/>
      <c r="V86" s="9"/>
      <c r="W86" s="9"/>
      <c r="X86" s="9"/>
      <c r="Y86" s="9"/>
      <c r="Z86" s="9"/>
    </row>
    <row r="87" spans="1:26" ht="17">
      <c r="A87" s="215" t="s">
        <v>671</v>
      </c>
      <c r="B87" s="224" t="s">
        <v>697</v>
      </c>
      <c r="C87" s="1"/>
      <c r="D87" s="204" t="s">
        <v>161</v>
      </c>
      <c r="E87" s="94">
        <v>5.29</v>
      </c>
      <c r="F87" s="51">
        <f t="shared" si="0"/>
        <v>7.6810800000000015</v>
      </c>
      <c r="G87" s="192">
        <f t="shared" si="1"/>
        <v>11.870760000000001</v>
      </c>
      <c r="H87" s="12"/>
      <c r="I87" s="7" t="s">
        <v>96</v>
      </c>
      <c r="J87" s="8"/>
      <c r="K87" s="8"/>
      <c r="L87" s="8"/>
      <c r="M87" s="8"/>
      <c r="N87" s="8"/>
      <c r="O87" s="8"/>
      <c r="P87" s="8"/>
      <c r="Q87" s="8"/>
      <c r="R87" s="9"/>
      <c r="S87" s="9"/>
      <c r="T87" s="9"/>
      <c r="U87" s="9"/>
      <c r="V87" s="9"/>
      <c r="W87" s="9"/>
      <c r="X87" s="9"/>
      <c r="Y87" s="9"/>
      <c r="Z87" s="9"/>
    </row>
    <row r="88" spans="1:26" ht="17">
      <c r="A88" s="215" t="s">
        <v>671</v>
      </c>
      <c r="B88" s="198" t="s">
        <v>698</v>
      </c>
      <c r="C88" s="139"/>
      <c r="D88" s="204" t="s">
        <v>175</v>
      </c>
      <c r="E88" s="66">
        <v>29.95</v>
      </c>
      <c r="F88" s="51">
        <f t="shared" si="0"/>
        <v>43.487400000000001</v>
      </c>
      <c r="G88" s="192">
        <f t="shared" si="1"/>
        <v>67.207799999999992</v>
      </c>
      <c r="H88" s="12"/>
      <c r="I88" s="7" t="s">
        <v>105</v>
      </c>
      <c r="J88" s="8"/>
      <c r="K88" s="8"/>
      <c r="L88" s="8"/>
      <c r="M88" s="8"/>
      <c r="N88" s="8"/>
      <c r="O88" s="8"/>
      <c r="P88" s="8"/>
      <c r="Q88" s="8"/>
      <c r="R88" s="9"/>
      <c r="S88" s="9"/>
      <c r="T88" s="9"/>
      <c r="U88" s="9"/>
      <c r="V88" s="9"/>
      <c r="W88" s="9"/>
      <c r="X88" s="9"/>
      <c r="Y88" s="9"/>
      <c r="Z88" s="9"/>
    </row>
    <row r="89" spans="1:26" ht="17">
      <c r="A89" s="215" t="s">
        <v>671</v>
      </c>
      <c r="B89" s="198" t="s">
        <v>698</v>
      </c>
      <c r="C89" s="139"/>
      <c r="D89" s="204" t="s">
        <v>161</v>
      </c>
      <c r="E89" s="66">
        <v>35</v>
      </c>
      <c r="F89" s="51">
        <f t="shared" si="0"/>
        <v>50.82</v>
      </c>
      <c r="G89" s="192">
        <f t="shared" si="1"/>
        <v>78.539999999999992</v>
      </c>
      <c r="H89" s="12"/>
      <c r="I89" s="7" t="s">
        <v>105</v>
      </c>
      <c r="J89" s="8"/>
      <c r="K89" s="8"/>
      <c r="L89" s="8"/>
      <c r="M89" s="8"/>
      <c r="N89" s="8"/>
      <c r="O89" s="8"/>
      <c r="P89" s="8"/>
      <c r="Q89" s="8"/>
      <c r="R89" s="9"/>
      <c r="S89" s="9"/>
      <c r="T89" s="9"/>
      <c r="U89" s="9"/>
      <c r="V89" s="9"/>
      <c r="W89" s="9"/>
      <c r="X89" s="9"/>
      <c r="Y89" s="9"/>
      <c r="Z89" s="9"/>
    </row>
    <row r="90" spans="1:26" ht="17">
      <c r="A90" s="215" t="s">
        <v>671</v>
      </c>
      <c r="B90" s="198" t="s">
        <v>699</v>
      </c>
      <c r="C90" s="139"/>
      <c r="D90" s="204" t="s">
        <v>700</v>
      </c>
      <c r="E90" s="66">
        <v>35</v>
      </c>
      <c r="F90" s="51">
        <f t="shared" si="0"/>
        <v>50.82</v>
      </c>
      <c r="G90" s="192">
        <f t="shared" si="1"/>
        <v>78.539999999999992</v>
      </c>
      <c r="H90" s="12"/>
      <c r="I90" s="7" t="s">
        <v>105</v>
      </c>
      <c r="J90" s="8"/>
      <c r="K90" s="8"/>
      <c r="L90" s="8"/>
      <c r="M90" s="8"/>
      <c r="N90" s="8"/>
      <c r="O90" s="8"/>
      <c r="P90" s="8"/>
      <c r="Q90" s="8"/>
      <c r="R90" s="9"/>
      <c r="S90" s="9"/>
      <c r="T90" s="9"/>
      <c r="U90" s="9"/>
      <c r="V90" s="9"/>
      <c r="W90" s="9"/>
      <c r="X90" s="9"/>
      <c r="Y90" s="9"/>
      <c r="Z90" s="9"/>
    </row>
    <row r="91" spans="1:26" ht="17">
      <c r="A91" s="215" t="s">
        <v>671</v>
      </c>
      <c r="B91" s="198" t="s">
        <v>699</v>
      </c>
      <c r="C91" s="139"/>
      <c r="D91" s="204" t="s">
        <v>175</v>
      </c>
      <c r="E91" s="66">
        <v>39.950000000000003</v>
      </c>
      <c r="F91" s="51">
        <f t="shared" si="0"/>
        <v>58.007400000000011</v>
      </c>
      <c r="G91" s="192">
        <f t="shared" si="1"/>
        <v>89.647800000000018</v>
      </c>
      <c r="H91" s="12"/>
      <c r="I91" s="7" t="s">
        <v>105</v>
      </c>
      <c r="J91" s="8"/>
      <c r="K91" s="8"/>
      <c r="L91" s="8"/>
      <c r="M91" s="8"/>
      <c r="N91" s="8"/>
      <c r="O91" s="8"/>
      <c r="P91" s="8"/>
      <c r="Q91" s="8"/>
      <c r="R91" s="9"/>
      <c r="S91" s="9"/>
      <c r="T91" s="9"/>
      <c r="U91" s="9"/>
      <c r="V91" s="9"/>
      <c r="W91" s="9"/>
      <c r="X91" s="9"/>
      <c r="Y91" s="9"/>
      <c r="Z91" s="9"/>
    </row>
    <row r="92" spans="1:26" ht="17">
      <c r="A92" s="215" t="s">
        <v>671</v>
      </c>
      <c r="B92" s="198" t="s">
        <v>699</v>
      </c>
      <c r="C92" s="139"/>
      <c r="D92" s="204" t="s">
        <v>324</v>
      </c>
      <c r="E92" s="66">
        <v>42.5</v>
      </c>
      <c r="F92" s="51">
        <f t="shared" si="0"/>
        <v>61.710000000000015</v>
      </c>
      <c r="G92" s="192">
        <f t="shared" si="1"/>
        <v>95.370000000000019</v>
      </c>
      <c r="H92" s="12"/>
      <c r="I92" s="7" t="s">
        <v>105</v>
      </c>
      <c r="J92" s="8"/>
      <c r="K92" s="8"/>
      <c r="L92" s="8"/>
      <c r="M92" s="8"/>
      <c r="N92" s="8"/>
      <c r="O92" s="8"/>
      <c r="P92" s="8"/>
      <c r="Q92" s="8"/>
      <c r="R92" s="9"/>
      <c r="S92" s="9"/>
      <c r="T92" s="9"/>
      <c r="U92" s="9"/>
      <c r="V92" s="9"/>
      <c r="W92" s="9"/>
      <c r="X92" s="9"/>
      <c r="Y92" s="9"/>
      <c r="Z92" s="9"/>
    </row>
    <row r="93" spans="1:26" ht="17">
      <c r="A93" s="215" t="s">
        <v>671</v>
      </c>
      <c r="B93" s="198" t="s">
        <v>701</v>
      </c>
      <c r="C93" s="139"/>
      <c r="D93" s="204" t="s">
        <v>700</v>
      </c>
      <c r="E93" s="66">
        <v>17.5</v>
      </c>
      <c r="F93" s="51">
        <f t="shared" si="0"/>
        <v>25.41</v>
      </c>
      <c r="G93" s="192">
        <f t="shared" si="1"/>
        <v>39.269999999999996</v>
      </c>
      <c r="H93" s="12"/>
      <c r="I93" s="7" t="s">
        <v>105</v>
      </c>
      <c r="J93" s="8"/>
      <c r="K93" s="8"/>
      <c r="L93" s="8"/>
      <c r="M93" s="8"/>
      <c r="N93" s="8"/>
      <c r="O93" s="8"/>
      <c r="P93" s="8"/>
      <c r="Q93" s="8"/>
      <c r="R93" s="9"/>
      <c r="S93" s="9"/>
      <c r="T93" s="9"/>
      <c r="U93" s="9"/>
      <c r="V93" s="9"/>
      <c r="W93" s="9"/>
      <c r="X93" s="9"/>
      <c r="Y93" s="9"/>
      <c r="Z93" s="9"/>
    </row>
    <row r="94" spans="1:26" ht="17">
      <c r="A94" s="215" t="s">
        <v>671</v>
      </c>
      <c r="B94" s="198" t="s">
        <v>701</v>
      </c>
      <c r="C94" s="139"/>
      <c r="D94" s="204" t="s">
        <v>175</v>
      </c>
      <c r="E94" s="66">
        <v>19.95</v>
      </c>
      <c r="F94" s="51">
        <f t="shared" si="0"/>
        <v>28.967400000000001</v>
      </c>
      <c r="G94" s="192">
        <f t="shared" si="1"/>
        <v>44.767800000000001</v>
      </c>
      <c r="H94" s="12"/>
      <c r="I94" s="7" t="s">
        <v>105</v>
      </c>
      <c r="J94" s="8"/>
      <c r="K94" s="8"/>
      <c r="L94" s="8"/>
      <c r="M94" s="8"/>
      <c r="N94" s="8"/>
      <c r="O94" s="8"/>
      <c r="P94" s="8"/>
      <c r="Q94" s="8"/>
      <c r="R94" s="9"/>
      <c r="S94" s="9"/>
      <c r="T94" s="9"/>
      <c r="U94" s="9"/>
      <c r="V94" s="9"/>
      <c r="W94" s="9"/>
      <c r="X94" s="9"/>
      <c r="Y94" s="9"/>
      <c r="Z94" s="9"/>
    </row>
    <row r="95" spans="1:26" ht="17">
      <c r="A95" s="215" t="s">
        <v>671</v>
      </c>
      <c r="B95" s="198" t="s">
        <v>702</v>
      </c>
      <c r="C95" s="139"/>
      <c r="D95" s="204" t="s">
        <v>175</v>
      </c>
      <c r="E95" s="66">
        <v>39.950000000000003</v>
      </c>
      <c r="F95" s="51">
        <f t="shared" si="0"/>
        <v>58.007400000000011</v>
      </c>
      <c r="G95" s="192">
        <f t="shared" si="1"/>
        <v>89.647800000000018</v>
      </c>
      <c r="H95" s="12"/>
      <c r="I95" s="7" t="s">
        <v>105</v>
      </c>
      <c r="J95" s="8"/>
      <c r="K95" s="8"/>
      <c r="L95" s="8"/>
      <c r="M95" s="8"/>
      <c r="N95" s="8"/>
      <c r="O95" s="8"/>
      <c r="P95" s="8"/>
      <c r="Q95" s="8"/>
      <c r="R95" s="9"/>
      <c r="S95" s="9"/>
      <c r="T95" s="9"/>
      <c r="U95" s="9"/>
      <c r="V95" s="9"/>
      <c r="W95" s="9"/>
      <c r="X95" s="9"/>
      <c r="Y95" s="9"/>
      <c r="Z95" s="9"/>
    </row>
    <row r="96" spans="1:26" ht="17">
      <c r="A96" s="215" t="s">
        <v>671</v>
      </c>
      <c r="B96" s="198" t="s">
        <v>702</v>
      </c>
      <c r="C96" s="139"/>
      <c r="D96" s="204" t="s">
        <v>324</v>
      </c>
      <c r="E96" s="66">
        <v>42.5</v>
      </c>
      <c r="F96" s="51">
        <f t="shared" si="0"/>
        <v>61.710000000000015</v>
      </c>
      <c r="G96" s="192">
        <f t="shared" si="1"/>
        <v>95.370000000000019</v>
      </c>
      <c r="H96" s="12"/>
      <c r="I96" s="7" t="s">
        <v>105</v>
      </c>
      <c r="J96" s="8"/>
      <c r="K96" s="8"/>
      <c r="L96" s="8"/>
      <c r="M96" s="8"/>
      <c r="N96" s="8"/>
      <c r="O96" s="8"/>
      <c r="P96" s="8"/>
      <c r="Q96" s="8"/>
      <c r="R96" s="9"/>
      <c r="S96" s="9"/>
      <c r="T96" s="9"/>
      <c r="U96" s="9"/>
      <c r="V96" s="9"/>
      <c r="W96" s="9"/>
      <c r="X96" s="9"/>
      <c r="Y96" s="9"/>
      <c r="Z96" s="9"/>
    </row>
    <row r="97" spans="1:26" ht="17">
      <c r="A97" s="215" t="s">
        <v>671</v>
      </c>
      <c r="B97" s="198" t="s">
        <v>703</v>
      </c>
      <c r="C97" s="139"/>
      <c r="D97" s="204" t="s">
        <v>175</v>
      </c>
      <c r="E97" s="66">
        <v>19.95</v>
      </c>
      <c r="F97" s="51">
        <f t="shared" si="0"/>
        <v>28.967400000000001</v>
      </c>
      <c r="G97" s="192">
        <f t="shared" si="1"/>
        <v>44.767800000000001</v>
      </c>
      <c r="H97" s="12"/>
      <c r="I97" s="7" t="s">
        <v>105</v>
      </c>
      <c r="J97" s="8"/>
      <c r="K97" s="8"/>
      <c r="L97" s="8"/>
      <c r="M97" s="8"/>
      <c r="N97" s="8"/>
      <c r="O97" s="8"/>
      <c r="P97" s="8"/>
      <c r="Q97" s="8"/>
      <c r="R97" s="9"/>
      <c r="S97" s="9"/>
      <c r="T97" s="9"/>
      <c r="U97" s="9"/>
      <c r="V97" s="9"/>
      <c r="W97" s="9"/>
      <c r="X97" s="9"/>
      <c r="Y97" s="9"/>
      <c r="Z97" s="9"/>
    </row>
    <row r="98" spans="1:26" ht="17">
      <c r="A98" s="215" t="s">
        <v>671</v>
      </c>
      <c r="B98" s="198" t="s">
        <v>703</v>
      </c>
      <c r="C98" s="139"/>
      <c r="D98" s="204" t="s">
        <v>324</v>
      </c>
      <c r="E98" s="66">
        <v>21.5</v>
      </c>
      <c r="F98" s="51">
        <f t="shared" si="0"/>
        <v>31.218000000000007</v>
      </c>
      <c r="G98" s="192">
        <f t="shared" si="1"/>
        <v>48.246000000000002</v>
      </c>
      <c r="H98" s="12"/>
      <c r="I98" s="7" t="s">
        <v>105</v>
      </c>
      <c r="J98" s="8"/>
      <c r="K98" s="8"/>
      <c r="L98" s="8"/>
      <c r="M98" s="8"/>
      <c r="N98" s="8"/>
      <c r="O98" s="8"/>
      <c r="P98" s="8"/>
      <c r="Q98" s="8"/>
      <c r="R98" s="9"/>
      <c r="S98" s="9"/>
      <c r="T98" s="9"/>
      <c r="U98" s="9"/>
      <c r="V98" s="9"/>
      <c r="W98" s="9"/>
      <c r="X98" s="9"/>
      <c r="Y98" s="9"/>
      <c r="Z98" s="9"/>
    </row>
    <row r="99" spans="1:26" ht="17">
      <c r="A99" s="215" t="s">
        <v>671</v>
      </c>
      <c r="B99" s="198" t="s">
        <v>704</v>
      </c>
      <c r="C99" s="139"/>
      <c r="D99" s="204" t="s">
        <v>700</v>
      </c>
      <c r="E99" s="66">
        <v>19.95</v>
      </c>
      <c r="F99" s="51">
        <f t="shared" si="0"/>
        <v>28.967400000000001</v>
      </c>
      <c r="G99" s="192">
        <f t="shared" si="1"/>
        <v>44.767800000000001</v>
      </c>
      <c r="H99" s="12"/>
      <c r="I99" s="7" t="s">
        <v>105</v>
      </c>
      <c r="J99" s="8"/>
      <c r="K99" s="8"/>
      <c r="L99" s="8"/>
      <c r="M99" s="8"/>
      <c r="N99" s="8"/>
      <c r="O99" s="8"/>
      <c r="P99" s="8"/>
      <c r="Q99" s="8"/>
      <c r="R99" s="9"/>
      <c r="S99" s="9"/>
      <c r="T99" s="9"/>
      <c r="U99" s="9"/>
      <c r="V99" s="9"/>
      <c r="W99" s="9"/>
      <c r="X99" s="9"/>
      <c r="Y99" s="9"/>
      <c r="Z99" s="9"/>
    </row>
    <row r="100" spans="1:26" ht="17">
      <c r="A100" s="215" t="s">
        <v>671</v>
      </c>
      <c r="B100" s="198" t="s">
        <v>704</v>
      </c>
      <c r="C100" s="139"/>
      <c r="D100" s="204" t="s">
        <v>175</v>
      </c>
      <c r="E100" s="66">
        <v>24.95</v>
      </c>
      <c r="F100" s="51">
        <f t="shared" si="0"/>
        <v>36.227400000000003</v>
      </c>
      <c r="G100" s="192">
        <f t="shared" si="1"/>
        <v>55.987799999999993</v>
      </c>
      <c r="H100" s="12"/>
      <c r="I100" s="7" t="s">
        <v>105</v>
      </c>
      <c r="J100" s="8"/>
      <c r="K100" s="8"/>
      <c r="L100" s="8"/>
      <c r="M100" s="8"/>
      <c r="N100" s="8"/>
      <c r="O100" s="8"/>
      <c r="P100" s="8"/>
      <c r="Q100" s="8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7">
      <c r="A101" s="215" t="s">
        <v>671</v>
      </c>
      <c r="B101" s="198" t="s">
        <v>705</v>
      </c>
      <c r="C101" s="139"/>
      <c r="D101" s="204" t="s">
        <v>148</v>
      </c>
      <c r="E101" s="66">
        <v>49.95</v>
      </c>
      <c r="F101" s="51">
        <f t="shared" si="0"/>
        <v>72.527400000000014</v>
      </c>
      <c r="G101" s="192">
        <f t="shared" si="1"/>
        <v>112.08780000000002</v>
      </c>
      <c r="H101" s="12"/>
      <c r="I101" s="7" t="s">
        <v>105</v>
      </c>
      <c r="J101" s="8"/>
      <c r="K101" s="8"/>
      <c r="L101" s="8"/>
      <c r="M101" s="8"/>
      <c r="N101" s="8"/>
      <c r="O101" s="8"/>
      <c r="P101" s="8"/>
      <c r="Q101" s="8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7">
      <c r="A102" s="215" t="s">
        <v>671</v>
      </c>
      <c r="B102" s="198" t="s">
        <v>706</v>
      </c>
      <c r="C102" s="139"/>
      <c r="D102" s="204" t="s">
        <v>175</v>
      </c>
      <c r="E102" s="66">
        <v>26.95</v>
      </c>
      <c r="F102" s="51">
        <f t="shared" si="0"/>
        <v>39.131400000000006</v>
      </c>
      <c r="G102" s="192">
        <f t="shared" si="1"/>
        <v>60.475800000000007</v>
      </c>
      <c r="H102" s="12"/>
      <c r="I102" s="7" t="s">
        <v>105</v>
      </c>
      <c r="J102" s="8"/>
      <c r="K102" s="8"/>
      <c r="L102" s="8"/>
      <c r="M102" s="8"/>
      <c r="N102" s="8"/>
      <c r="O102" s="8"/>
      <c r="P102" s="8"/>
      <c r="Q102" s="8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7">
      <c r="A103" s="215" t="s">
        <v>671</v>
      </c>
      <c r="B103" s="198" t="s">
        <v>706</v>
      </c>
      <c r="C103" s="139"/>
      <c r="D103" s="204" t="s">
        <v>324</v>
      </c>
      <c r="E103" s="66">
        <v>35</v>
      </c>
      <c r="F103" s="51">
        <f t="shared" si="0"/>
        <v>50.82</v>
      </c>
      <c r="G103" s="192">
        <f t="shared" si="1"/>
        <v>78.539999999999992</v>
      </c>
      <c r="H103" s="12"/>
      <c r="I103" s="7" t="s">
        <v>105</v>
      </c>
      <c r="J103" s="8"/>
      <c r="K103" s="8"/>
      <c r="L103" s="8"/>
      <c r="M103" s="8"/>
      <c r="N103" s="8"/>
      <c r="O103" s="8"/>
      <c r="P103" s="8"/>
      <c r="Q103" s="8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7">
      <c r="A104" s="215" t="s">
        <v>671</v>
      </c>
      <c r="B104" s="198" t="s">
        <v>663</v>
      </c>
      <c r="C104" s="139"/>
      <c r="D104" s="204" t="s">
        <v>707</v>
      </c>
      <c r="E104" s="66">
        <v>1.95</v>
      </c>
      <c r="F104" s="51">
        <f t="shared" si="0"/>
        <v>2.8313999999999999</v>
      </c>
      <c r="G104" s="192">
        <f t="shared" si="1"/>
        <v>4.3757999999999999</v>
      </c>
      <c r="H104" s="12"/>
      <c r="I104" s="7" t="s">
        <v>105</v>
      </c>
      <c r="J104" s="8"/>
      <c r="K104" s="8"/>
      <c r="L104" s="8"/>
      <c r="M104" s="8"/>
      <c r="N104" s="8"/>
      <c r="O104" s="8"/>
      <c r="P104" s="8"/>
      <c r="Q104" s="8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7">
      <c r="A105" s="215" t="s">
        <v>671</v>
      </c>
      <c r="B105" s="198" t="s">
        <v>708</v>
      </c>
      <c r="C105" s="139"/>
      <c r="D105" s="204" t="s">
        <v>707</v>
      </c>
      <c r="E105" s="66">
        <v>1.65</v>
      </c>
      <c r="F105" s="51">
        <f t="shared" si="0"/>
        <v>2.3957999999999999</v>
      </c>
      <c r="G105" s="192">
        <f t="shared" si="1"/>
        <v>3.7025999999999999</v>
      </c>
      <c r="H105" s="12"/>
      <c r="I105" s="7" t="s">
        <v>105</v>
      </c>
      <c r="J105" s="8"/>
      <c r="K105" s="8"/>
      <c r="L105" s="8"/>
      <c r="M105" s="8"/>
      <c r="N105" s="8"/>
      <c r="O105" s="8"/>
      <c r="P105" s="8"/>
      <c r="Q105" s="8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7">
      <c r="A106" s="215" t="s">
        <v>671</v>
      </c>
      <c r="B106" s="198" t="s">
        <v>709</v>
      </c>
      <c r="C106" s="139"/>
      <c r="D106" s="204" t="s">
        <v>700</v>
      </c>
      <c r="E106" s="66">
        <v>2.75</v>
      </c>
      <c r="F106" s="51">
        <f t="shared" si="0"/>
        <v>3.9930000000000008</v>
      </c>
      <c r="G106" s="192">
        <f t="shared" si="1"/>
        <v>6.1710000000000003</v>
      </c>
      <c r="H106" s="12"/>
      <c r="I106" s="7" t="s">
        <v>105</v>
      </c>
      <c r="J106" s="8"/>
      <c r="K106" s="8"/>
      <c r="L106" s="8"/>
      <c r="M106" s="8"/>
      <c r="N106" s="8"/>
      <c r="O106" s="8"/>
      <c r="P106" s="8"/>
      <c r="Q106" s="8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7">
      <c r="A107" s="215" t="s">
        <v>671</v>
      </c>
      <c r="B107" s="198" t="s">
        <v>710</v>
      </c>
      <c r="C107" s="139"/>
      <c r="D107" s="204" t="s">
        <v>700</v>
      </c>
      <c r="E107" s="66">
        <v>2.35</v>
      </c>
      <c r="F107" s="51">
        <f t="shared" si="0"/>
        <v>3.4122000000000008</v>
      </c>
      <c r="G107" s="192">
        <f t="shared" si="1"/>
        <v>5.2734000000000005</v>
      </c>
      <c r="H107" s="12"/>
      <c r="I107" s="7" t="s">
        <v>105</v>
      </c>
      <c r="J107" s="8"/>
      <c r="K107" s="8"/>
      <c r="L107" s="8"/>
      <c r="M107" s="8"/>
      <c r="N107" s="8"/>
      <c r="O107" s="8"/>
      <c r="P107" s="8"/>
      <c r="Q107" s="8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7">
      <c r="A108" s="215" t="s">
        <v>671</v>
      </c>
      <c r="B108" s="198" t="s">
        <v>709</v>
      </c>
      <c r="C108" s="139"/>
      <c r="D108" s="204" t="s">
        <v>324</v>
      </c>
      <c r="E108" s="66">
        <v>6.95</v>
      </c>
      <c r="F108" s="51">
        <f t="shared" si="0"/>
        <v>10.0914</v>
      </c>
      <c r="G108" s="192">
        <f t="shared" si="1"/>
        <v>15.595799999999999</v>
      </c>
      <c r="H108" s="12"/>
      <c r="I108" s="7" t="s">
        <v>105</v>
      </c>
      <c r="J108" s="8"/>
      <c r="K108" s="8"/>
      <c r="L108" s="8"/>
      <c r="M108" s="8"/>
      <c r="N108" s="8"/>
      <c r="O108" s="8"/>
      <c r="P108" s="8"/>
      <c r="Q108" s="8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7">
      <c r="A109" s="215" t="s">
        <v>671</v>
      </c>
      <c r="B109" s="198" t="s">
        <v>709</v>
      </c>
      <c r="C109" s="139"/>
      <c r="D109" s="204" t="s">
        <v>711</v>
      </c>
      <c r="E109" s="66">
        <v>13.95</v>
      </c>
      <c r="F109" s="51">
        <f t="shared" si="0"/>
        <v>20.255400000000002</v>
      </c>
      <c r="G109" s="192">
        <f t="shared" si="1"/>
        <v>31.303800000000003</v>
      </c>
      <c r="H109" s="12"/>
      <c r="I109" s="7" t="s">
        <v>105</v>
      </c>
      <c r="J109" s="8"/>
      <c r="K109" s="8"/>
      <c r="L109" s="8"/>
      <c r="M109" s="8"/>
      <c r="N109" s="8"/>
      <c r="O109" s="8"/>
      <c r="P109" s="8"/>
      <c r="Q109" s="8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7">
      <c r="A110" s="215" t="s">
        <v>671</v>
      </c>
      <c r="B110" s="198" t="s">
        <v>709</v>
      </c>
      <c r="C110" s="139"/>
      <c r="D110" s="204" t="s">
        <v>712</v>
      </c>
      <c r="E110" s="66">
        <v>18.95</v>
      </c>
      <c r="F110" s="51">
        <f t="shared" si="0"/>
        <v>27.515400000000007</v>
      </c>
      <c r="G110" s="192">
        <f t="shared" si="1"/>
        <v>42.523800000000001</v>
      </c>
      <c r="H110" s="12"/>
      <c r="I110" s="7" t="s">
        <v>105</v>
      </c>
      <c r="J110" s="8"/>
      <c r="K110" s="8"/>
      <c r="L110" s="8"/>
      <c r="M110" s="8"/>
      <c r="N110" s="8"/>
      <c r="O110" s="8"/>
      <c r="P110" s="8"/>
      <c r="Q110" s="8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7">
      <c r="A111" s="215" t="s">
        <v>671</v>
      </c>
      <c r="B111" s="198" t="s">
        <v>713</v>
      </c>
      <c r="C111" s="139"/>
      <c r="D111" s="204" t="s">
        <v>700</v>
      </c>
      <c r="E111" s="66">
        <v>2.95</v>
      </c>
      <c r="F111" s="51">
        <f t="shared" si="0"/>
        <v>4.2834000000000012</v>
      </c>
      <c r="G111" s="192">
        <f t="shared" si="1"/>
        <v>6.6198000000000006</v>
      </c>
      <c r="H111" s="12"/>
      <c r="I111" s="7" t="s">
        <v>105</v>
      </c>
      <c r="J111" s="8"/>
      <c r="K111" s="8"/>
      <c r="L111" s="8"/>
      <c r="M111" s="8"/>
      <c r="N111" s="8"/>
      <c r="O111" s="8"/>
      <c r="P111" s="8"/>
      <c r="Q111" s="8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7">
      <c r="A112" s="215" t="s">
        <v>671</v>
      </c>
      <c r="B112" s="198" t="s">
        <v>714</v>
      </c>
      <c r="C112" s="139"/>
      <c r="D112" s="204" t="s">
        <v>700</v>
      </c>
      <c r="E112" s="66">
        <v>2.5</v>
      </c>
      <c r="F112" s="51">
        <f t="shared" si="0"/>
        <v>3.63</v>
      </c>
      <c r="G112" s="192">
        <f t="shared" si="1"/>
        <v>5.6099999999999994</v>
      </c>
      <c r="H112" s="12"/>
      <c r="I112" s="7" t="s">
        <v>105</v>
      </c>
      <c r="J112" s="8"/>
      <c r="K112" s="8"/>
      <c r="L112" s="8"/>
      <c r="M112" s="8"/>
      <c r="N112" s="8"/>
      <c r="O112" s="8"/>
      <c r="P112" s="8"/>
      <c r="Q112" s="8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7">
      <c r="A113" s="215" t="s">
        <v>671</v>
      </c>
      <c r="B113" s="198" t="s">
        <v>715</v>
      </c>
      <c r="C113" s="139"/>
      <c r="D113" s="204" t="s">
        <v>324</v>
      </c>
      <c r="E113" s="66">
        <v>7.5</v>
      </c>
      <c r="F113" s="51">
        <f t="shared" si="0"/>
        <v>10.89</v>
      </c>
      <c r="G113" s="192">
        <f t="shared" si="1"/>
        <v>16.830000000000002</v>
      </c>
      <c r="H113" s="12"/>
      <c r="I113" s="7" t="s">
        <v>105</v>
      </c>
      <c r="J113" s="8"/>
      <c r="K113" s="8"/>
      <c r="L113" s="8"/>
      <c r="M113" s="8"/>
      <c r="N113" s="8"/>
      <c r="O113" s="8"/>
      <c r="P113" s="8"/>
      <c r="Q113" s="8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7">
      <c r="A114" s="215" t="s">
        <v>671</v>
      </c>
      <c r="B114" s="198" t="s">
        <v>713</v>
      </c>
      <c r="C114" s="139"/>
      <c r="D114" s="204" t="s">
        <v>711</v>
      </c>
      <c r="E114" s="66">
        <v>14.95</v>
      </c>
      <c r="F114" s="51">
        <f t="shared" si="0"/>
        <v>21.7074</v>
      </c>
      <c r="G114" s="192">
        <f t="shared" si="1"/>
        <v>33.547799999999995</v>
      </c>
      <c r="H114" s="12"/>
      <c r="I114" s="7" t="s">
        <v>105</v>
      </c>
      <c r="J114" s="8"/>
      <c r="K114" s="8"/>
      <c r="L114" s="8"/>
      <c r="M114" s="8"/>
      <c r="N114" s="8"/>
      <c r="O114" s="8"/>
      <c r="P114" s="8"/>
      <c r="Q114" s="8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7">
      <c r="A115" s="215" t="s">
        <v>671</v>
      </c>
      <c r="B115" s="198" t="s">
        <v>716</v>
      </c>
      <c r="C115" s="139"/>
      <c r="D115" s="204" t="s">
        <v>707</v>
      </c>
      <c r="E115" s="66">
        <v>19.95</v>
      </c>
      <c r="F115" s="51">
        <f t="shared" si="0"/>
        <v>28.967400000000001</v>
      </c>
      <c r="G115" s="192">
        <f t="shared" si="1"/>
        <v>44.767800000000001</v>
      </c>
      <c r="H115" s="12"/>
      <c r="I115" s="7" t="s">
        <v>105</v>
      </c>
      <c r="J115" s="8"/>
      <c r="K115" s="8"/>
      <c r="L115" s="8"/>
      <c r="M115" s="8"/>
      <c r="N115" s="8"/>
      <c r="O115" s="8"/>
      <c r="P115" s="8"/>
      <c r="Q115" s="8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7">
      <c r="A116" s="215" t="s">
        <v>671</v>
      </c>
      <c r="B116" s="198" t="s">
        <v>717</v>
      </c>
      <c r="C116" s="139"/>
      <c r="D116" s="204" t="s">
        <v>563</v>
      </c>
      <c r="E116" s="66">
        <v>19.95</v>
      </c>
      <c r="F116" s="51">
        <f t="shared" si="0"/>
        <v>28.967400000000001</v>
      </c>
      <c r="G116" s="192">
        <f t="shared" si="1"/>
        <v>44.767800000000001</v>
      </c>
      <c r="H116" s="12"/>
      <c r="I116" s="7" t="s">
        <v>105</v>
      </c>
      <c r="J116" s="8"/>
      <c r="K116" s="8"/>
      <c r="L116" s="8"/>
      <c r="M116" s="8"/>
      <c r="N116" s="8"/>
      <c r="O116" s="8"/>
      <c r="P116" s="8"/>
      <c r="Q116" s="8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7">
      <c r="A117" s="215" t="s">
        <v>671</v>
      </c>
      <c r="B117" s="198" t="s">
        <v>717</v>
      </c>
      <c r="C117" s="139"/>
      <c r="D117" s="204" t="s">
        <v>707</v>
      </c>
      <c r="E117" s="66">
        <v>24.95</v>
      </c>
      <c r="F117" s="51">
        <f t="shared" si="0"/>
        <v>36.227400000000003</v>
      </c>
      <c r="G117" s="192">
        <f t="shared" si="1"/>
        <v>55.987799999999993</v>
      </c>
      <c r="H117" s="12"/>
      <c r="I117" s="7" t="s">
        <v>105</v>
      </c>
      <c r="J117" s="8"/>
      <c r="K117" s="8"/>
      <c r="L117" s="8"/>
      <c r="M117" s="8"/>
      <c r="N117" s="8"/>
      <c r="O117" s="8"/>
      <c r="P117" s="8"/>
      <c r="Q117" s="8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7">
      <c r="A118" s="215" t="s">
        <v>671</v>
      </c>
      <c r="B118" s="198" t="s">
        <v>718</v>
      </c>
      <c r="C118" s="139"/>
      <c r="D118" s="204" t="s">
        <v>700</v>
      </c>
      <c r="E118" s="66">
        <v>26.95</v>
      </c>
      <c r="F118" s="51">
        <f t="shared" si="0"/>
        <v>39.131400000000006</v>
      </c>
      <c r="G118" s="192">
        <f t="shared" si="1"/>
        <v>60.475800000000007</v>
      </c>
      <c r="H118" s="12"/>
      <c r="I118" s="7" t="s">
        <v>105</v>
      </c>
      <c r="J118" s="8"/>
      <c r="K118" s="8"/>
      <c r="L118" s="8"/>
      <c r="M118" s="8"/>
      <c r="N118" s="8"/>
      <c r="O118" s="8"/>
      <c r="P118" s="8"/>
      <c r="Q118" s="8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7">
      <c r="A119" s="215" t="s">
        <v>671</v>
      </c>
      <c r="B119" s="198" t="s">
        <v>719</v>
      </c>
      <c r="C119" s="139"/>
      <c r="D119" s="204" t="s">
        <v>563</v>
      </c>
      <c r="E119" s="66">
        <v>19.27</v>
      </c>
      <c r="F119" s="51">
        <f t="shared" si="0"/>
        <v>27.980040000000006</v>
      </c>
      <c r="G119" s="192">
        <f t="shared" si="1"/>
        <v>43.241880000000002</v>
      </c>
      <c r="H119" s="12"/>
      <c r="I119" s="101" t="s">
        <v>139</v>
      </c>
      <c r="J119" s="8"/>
      <c r="K119" s="8"/>
      <c r="L119" s="8"/>
      <c r="M119" s="8"/>
      <c r="N119" s="8"/>
      <c r="O119" s="8"/>
      <c r="P119" s="8"/>
      <c r="Q119" s="8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7">
      <c r="A120" s="215" t="s">
        <v>671</v>
      </c>
      <c r="B120" s="198" t="s">
        <v>720</v>
      </c>
      <c r="C120" s="139"/>
      <c r="D120" s="204" t="s">
        <v>721</v>
      </c>
      <c r="E120" s="66">
        <v>7.27</v>
      </c>
      <c r="F120" s="51">
        <f t="shared" si="0"/>
        <v>10.556039999999999</v>
      </c>
      <c r="G120" s="192">
        <f t="shared" si="1"/>
        <v>16.313879999999997</v>
      </c>
      <c r="H120" s="12"/>
      <c r="I120" s="101" t="s">
        <v>139</v>
      </c>
      <c r="J120" s="8"/>
      <c r="K120" s="8"/>
      <c r="L120" s="8"/>
      <c r="M120" s="8"/>
      <c r="N120" s="8"/>
      <c r="O120" s="8"/>
      <c r="P120" s="8"/>
      <c r="Q120" s="8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7">
      <c r="A121" s="215" t="s">
        <v>671</v>
      </c>
      <c r="B121" s="198" t="s">
        <v>722</v>
      </c>
      <c r="C121" s="139"/>
      <c r="D121" s="204" t="s">
        <v>721</v>
      </c>
      <c r="E121" s="66">
        <v>2.5099999999999998</v>
      </c>
      <c r="F121" s="51">
        <f t="shared" si="0"/>
        <v>3.6445200000000004</v>
      </c>
      <c r="G121" s="192">
        <f t="shared" si="1"/>
        <v>5.6324399999999999</v>
      </c>
      <c r="H121" s="12"/>
      <c r="I121" s="101" t="s">
        <v>139</v>
      </c>
      <c r="J121" s="8"/>
      <c r="K121" s="8"/>
      <c r="L121" s="8"/>
      <c r="M121" s="8"/>
      <c r="N121" s="8"/>
      <c r="O121" s="8"/>
      <c r="P121" s="8"/>
      <c r="Q121" s="8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7">
      <c r="A122" s="215" t="s">
        <v>671</v>
      </c>
      <c r="B122" s="198" t="s">
        <v>723</v>
      </c>
      <c r="C122" s="139"/>
      <c r="D122" s="204" t="s">
        <v>721</v>
      </c>
      <c r="E122" s="66">
        <v>3.56</v>
      </c>
      <c r="F122" s="51">
        <f t="shared" si="0"/>
        <v>5.1691200000000004</v>
      </c>
      <c r="G122" s="192">
        <f t="shared" si="1"/>
        <v>7.9886400000000002</v>
      </c>
      <c r="H122" s="12"/>
      <c r="I122" s="101" t="s">
        <v>139</v>
      </c>
      <c r="J122" s="8"/>
      <c r="K122" s="8"/>
      <c r="L122" s="8"/>
      <c r="M122" s="8"/>
      <c r="N122" s="8"/>
      <c r="O122" s="8"/>
      <c r="P122" s="8"/>
      <c r="Q122" s="8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7">
      <c r="A123" s="215" t="s">
        <v>671</v>
      </c>
      <c r="B123" s="198" t="s">
        <v>724</v>
      </c>
      <c r="C123" s="139"/>
      <c r="D123" s="204" t="s">
        <v>721</v>
      </c>
      <c r="E123" s="66">
        <v>3.29</v>
      </c>
      <c r="F123" s="51">
        <f t="shared" si="0"/>
        <v>4.7770800000000007</v>
      </c>
      <c r="G123" s="192">
        <f t="shared" si="1"/>
        <v>7.3827600000000002</v>
      </c>
      <c r="H123" s="12"/>
      <c r="I123" s="101" t="s">
        <v>139</v>
      </c>
      <c r="J123" s="8"/>
      <c r="K123" s="8"/>
      <c r="L123" s="8"/>
      <c r="M123" s="8"/>
      <c r="N123" s="8"/>
      <c r="O123" s="8"/>
      <c r="P123" s="8"/>
      <c r="Q123" s="8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7">
      <c r="A124" s="215" t="s">
        <v>671</v>
      </c>
      <c r="B124" s="198" t="s">
        <v>725</v>
      </c>
      <c r="C124" s="139"/>
      <c r="D124" s="204" t="s">
        <v>721</v>
      </c>
      <c r="E124" s="66">
        <v>4.09</v>
      </c>
      <c r="F124" s="51">
        <f t="shared" si="0"/>
        <v>5.9386800000000006</v>
      </c>
      <c r="G124" s="192">
        <f t="shared" si="1"/>
        <v>9.1779600000000006</v>
      </c>
      <c r="H124" s="12"/>
      <c r="I124" s="101" t="s">
        <v>139</v>
      </c>
      <c r="J124" s="8"/>
      <c r="K124" s="8"/>
      <c r="L124" s="8"/>
      <c r="M124" s="8"/>
      <c r="N124" s="8"/>
      <c r="O124" s="8"/>
      <c r="P124" s="8"/>
      <c r="Q124" s="8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7">
      <c r="A125" s="215" t="s">
        <v>671</v>
      </c>
      <c r="B125" s="198" t="s">
        <v>726</v>
      </c>
      <c r="C125" s="139"/>
      <c r="D125" s="204" t="s">
        <v>721</v>
      </c>
      <c r="E125" s="66">
        <v>3.56</v>
      </c>
      <c r="F125" s="51">
        <f t="shared" si="0"/>
        <v>5.1691200000000004</v>
      </c>
      <c r="G125" s="192">
        <f t="shared" si="1"/>
        <v>7.9886400000000002</v>
      </c>
      <c r="H125" s="12"/>
      <c r="I125" s="101" t="s">
        <v>139</v>
      </c>
      <c r="J125" s="8"/>
      <c r="K125" s="8"/>
      <c r="L125" s="8"/>
      <c r="M125" s="8"/>
      <c r="N125" s="8"/>
      <c r="O125" s="8"/>
      <c r="P125" s="8"/>
      <c r="Q125" s="8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7">
      <c r="A126" s="215" t="s">
        <v>671</v>
      </c>
      <c r="B126" s="198" t="s">
        <v>727</v>
      </c>
      <c r="C126" s="139"/>
      <c r="D126" s="204" t="s">
        <v>707</v>
      </c>
      <c r="E126" s="66">
        <v>4.76</v>
      </c>
      <c r="F126" s="51">
        <f t="shared" si="0"/>
        <v>6.9115200000000003</v>
      </c>
      <c r="G126" s="192">
        <f t="shared" si="1"/>
        <v>10.68144</v>
      </c>
      <c r="H126" s="12"/>
      <c r="I126" s="101" t="s">
        <v>139</v>
      </c>
      <c r="J126" s="8"/>
      <c r="K126" s="8"/>
      <c r="L126" s="8"/>
      <c r="M126" s="8"/>
      <c r="N126" s="8"/>
      <c r="O126" s="8"/>
      <c r="P126" s="8"/>
      <c r="Q126" s="8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7">
      <c r="A127" s="215" t="s">
        <v>671</v>
      </c>
      <c r="B127" s="198" t="s">
        <v>728</v>
      </c>
      <c r="C127" s="139"/>
      <c r="D127" s="204" t="s">
        <v>565</v>
      </c>
      <c r="E127" s="66">
        <v>78</v>
      </c>
      <c r="F127" s="51">
        <f t="shared" si="0"/>
        <v>113.25600000000001</v>
      </c>
      <c r="G127" s="192">
        <f t="shared" si="1"/>
        <v>175.03200000000001</v>
      </c>
      <c r="H127" s="12"/>
      <c r="I127" s="101" t="s">
        <v>139</v>
      </c>
      <c r="J127" s="8"/>
      <c r="K127" s="8"/>
      <c r="L127" s="8"/>
      <c r="M127" s="8"/>
      <c r="N127" s="8"/>
      <c r="O127" s="8"/>
      <c r="P127" s="8"/>
      <c r="Q127" s="8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7">
      <c r="A128" s="215" t="s">
        <v>671</v>
      </c>
      <c r="B128" s="198" t="s">
        <v>729</v>
      </c>
      <c r="C128" s="139"/>
      <c r="D128" s="204" t="s">
        <v>563</v>
      </c>
      <c r="E128" s="66">
        <v>5.52</v>
      </c>
      <c r="F128" s="51">
        <f t="shared" si="0"/>
        <v>8.0150400000000008</v>
      </c>
      <c r="G128" s="192">
        <f t="shared" si="1"/>
        <v>12.38688</v>
      </c>
      <c r="H128" s="12"/>
      <c r="I128" s="101" t="s">
        <v>139</v>
      </c>
      <c r="J128" s="8"/>
      <c r="K128" s="8"/>
      <c r="L128" s="8"/>
      <c r="M128" s="8"/>
      <c r="N128" s="8"/>
      <c r="O128" s="8"/>
      <c r="P128" s="8"/>
      <c r="Q128" s="8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7">
      <c r="A129" s="215" t="s">
        <v>671</v>
      </c>
      <c r="B129" s="198" t="s">
        <v>730</v>
      </c>
      <c r="C129" s="139"/>
      <c r="D129" s="204" t="s">
        <v>565</v>
      </c>
      <c r="E129" s="66">
        <v>69.88</v>
      </c>
      <c r="F129" s="51">
        <f t="shared" si="0"/>
        <v>101.46576</v>
      </c>
      <c r="G129" s="192">
        <f t="shared" si="1"/>
        <v>156.81071999999998</v>
      </c>
      <c r="H129" s="12"/>
      <c r="I129" s="101" t="s">
        <v>139</v>
      </c>
      <c r="J129" s="8"/>
      <c r="K129" s="8"/>
      <c r="L129" s="8"/>
      <c r="M129" s="8"/>
      <c r="N129" s="8"/>
      <c r="O129" s="8"/>
      <c r="P129" s="8"/>
      <c r="Q129" s="8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7">
      <c r="A130" s="215" t="s">
        <v>671</v>
      </c>
      <c r="B130" s="198" t="s">
        <v>731</v>
      </c>
      <c r="C130" s="139"/>
      <c r="D130" s="204" t="s">
        <v>120</v>
      </c>
      <c r="E130" s="66">
        <v>8.35</v>
      </c>
      <c r="F130" s="51">
        <f t="shared" si="0"/>
        <v>12.124200000000002</v>
      </c>
      <c r="G130" s="192">
        <f t="shared" si="1"/>
        <v>18.737400000000001</v>
      </c>
      <c r="H130" s="12"/>
      <c r="I130" s="101" t="s">
        <v>139</v>
      </c>
      <c r="J130" s="8"/>
      <c r="K130" s="8"/>
      <c r="L130" s="8"/>
      <c r="M130" s="8"/>
      <c r="N130" s="8"/>
      <c r="O130" s="8"/>
      <c r="P130" s="8"/>
      <c r="Q130" s="8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7">
      <c r="A131" s="215" t="s">
        <v>671</v>
      </c>
      <c r="B131" s="198" t="s">
        <v>732</v>
      </c>
      <c r="C131" s="139"/>
      <c r="D131" s="204" t="s">
        <v>721</v>
      </c>
      <c r="E131" s="66">
        <v>19.510000000000002</v>
      </c>
      <c r="F131" s="51">
        <f t="shared" si="0"/>
        <v>28.328520000000005</v>
      </c>
      <c r="G131" s="192">
        <f t="shared" si="1"/>
        <v>43.780440000000006</v>
      </c>
      <c r="H131" s="12"/>
      <c r="I131" s="101" t="s">
        <v>139</v>
      </c>
      <c r="J131" s="8"/>
      <c r="K131" s="8"/>
      <c r="L131" s="8"/>
      <c r="M131" s="8"/>
      <c r="N131" s="8"/>
      <c r="O131" s="8"/>
      <c r="P131" s="8"/>
      <c r="Q131" s="8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7">
      <c r="A132" s="215" t="s">
        <v>671</v>
      </c>
      <c r="B132" s="198" t="s">
        <v>733</v>
      </c>
      <c r="C132" s="139"/>
      <c r="D132" s="204" t="s">
        <v>688</v>
      </c>
      <c r="E132" s="66">
        <v>8.27</v>
      </c>
      <c r="F132" s="51">
        <f t="shared" si="0"/>
        <v>12.008040000000001</v>
      </c>
      <c r="G132" s="192">
        <f t="shared" si="1"/>
        <v>18.557879999999997</v>
      </c>
      <c r="H132" s="12"/>
      <c r="I132" s="101" t="s">
        <v>139</v>
      </c>
      <c r="J132" s="8"/>
      <c r="K132" s="8"/>
      <c r="L132" s="8"/>
      <c r="M132" s="8"/>
      <c r="N132" s="8"/>
      <c r="O132" s="8"/>
      <c r="P132" s="8"/>
      <c r="Q132" s="8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7">
      <c r="A133" s="215" t="s">
        <v>671</v>
      </c>
      <c r="B133" s="198" t="s">
        <v>689</v>
      </c>
      <c r="C133" s="139"/>
      <c r="D133" s="204" t="s">
        <v>563</v>
      </c>
      <c r="E133" s="66">
        <v>8.8699999999999992</v>
      </c>
      <c r="F133" s="51">
        <f t="shared" si="0"/>
        <v>12.879239999999999</v>
      </c>
      <c r="G133" s="192">
        <f t="shared" si="1"/>
        <v>19.90428</v>
      </c>
      <c r="H133" s="12"/>
      <c r="I133" s="101" t="s">
        <v>139</v>
      </c>
      <c r="J133" s="8"/>
      <c r="K133" s="8"/>
      <c r="L133" s="8"/>
      <c r="M133" s="8"/>
      <c r="N133" s="8"/>
      <c r="O133" s="8"/>
      <c r="P133" s="8"/>
      <c r="Q133" s="8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7">
      <c r="A134" s="215" t="s">
        <v>671</v>
      </c>
      <c r="B134" s="198" t="s">
        <v>689</v>
      </c>
      <c r="C134" s="139"/>
      <c r="D134" s="204" t="s">
        <v>721</v>
      </c>
      <c r="E134" s="66">
        <v>9.9</v>
      </c>
      <c r="F134" s="51">
        <f t="shared" si="0"/>
        <v>14.3748</v>
      </c>
      <c r="G134" s="192">
        <f t="shared" si="1"/>
        <v>22.215599999999998</v>
      </c>
      <c r="H134" s="12"/>
      <c r="I134" s="101" t="s">
        <v>139</v>
      </c>
      <c r="J134" s="8"/>
      <c r="K134" s="8"/>
      <c r="L134" s="8"/>
      <c r="M134" s="8"/>
      <c r="N134" s="8"/>
      <c r="O134" s="8"/>
      <c r="P134" s="8"/>
      <c r="Q134" s="8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7">
      <c r="A135" s="215" t="s">
        <v>671</v>
      </c>
      <c r="B135" s="198" t="s">
        <v>734</v>
      </c>
      <c r="C135" s="139"/>
      <c r="D135" s="204" t="s">
        <v>688</v>
      </c>
      <c r="E135" s="66">
        <v>4.76</v>
      </c>
      <c r="F135" s="51">
        <f t="shared" si="0"/>
        <v>6.9115200000000003</v>
      </c>
      <c r="G135" s="192">
        <f t="shared" si="1"/>
        <v>10.68144</v>
      </c>
      <c r="H135" s="12"/>
      <c r="I135" s="101" t="s">
        <v>139</v>
      </c>
      <c r="J135" s="8"/>
      <c r="K135" s="8"/>
      <c r="L135" s="8"/>
      <c r="M135" s="8"/>
      <c r="N135" s="8"/>
      <c r="O135" s="8"/>
      <c r="P135" s="8"/>
      <c r="Q135" s="8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7">
      <c r="A136" s="215" t="s">
        <v>671</v>
      </c>
      <c r="B136" s="198" t="s">
        <v>735</v>
      </c>
      <c r="C136" s="139"/>
      <c r="D136" s="204" t="s">
        <v>565</v>
      </c>
      <c r="E136" s="66">
        <v>69.88</v>
      </c>
      <c r="F136" s="51">
        <f t="shared" si="0"/>
        <v>101.46576</v>
      </c>
      <c r="G136" s="192">
        <f t="shared" si="1"/>
        <v>156.81071999999998</v>
      </c>
      <c r="H136" s="12"/>
      <c r="I136" s="101" t="s">
        <v>139</v>
      </c>
      <c r="J136" s="8"/>
      <c r="K136" s="8"/>
      <c r="L136" s="8"/>
      <c r="M136" s="8"/>
      <c r="N136" s="8"/>
      <c r="O136" s="8"/>
      <c r="P136" s="8"/>
      <c r="Q136" s="8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7">
      <c r="A137" s="215" t="s">
        <v>671</v>
      </c>
      <c r="B137" s="198" t="s">
        <v>736</v>
      </c>
      <c r="C137" s="139"/>
      <c r="D137" s="204" t="s">
        <v>565</v>
      </c>
      <c r="E137" s="66">
        <v>69.88</v>
      </c>
      <c r="F137" s="51">
        <f t="shared" si="0"/>
        <v>101.46576</v>
      </c>
      <c r="G137" s="192">
        <f t="shared" si="1"/>
        <v>156.81071999999998</v>
      </c>
      <c r="H137" s="12"/>
      <c r="I137" s="101" t="s">
        <v>139</v>
      </c>
      <c r="J137" s="8"/>
      <c r="K137" s="8"/>
      <c r="L137" s="8"/>
      <c r="M137" s="8"/>
      <c r="N137" s="8"/>
      <c r="O137" s="8"/>
      <c r="P137" s="8"/>
      <c r="Q137" s="8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7">
      <c r="A138" s="215" t="s">
        <v>671</v>
      </c>
      <c r="B138" s="198" t="s">
        <v>737</v>
      </c>
      <c r="C138" s="139"/>
      <c r="D138" s="204" t="s">
        <v>563</v>
      </c>
      <c r="E138" s="66">
        <v>11.16</v>
      </c>
      <c r="F138" s="51">
        <f t="shared" si="0"/>
        <v>16.204320000000003</v>
      </c>
      <c r="G138" s="192">
        <f t="shared" si="1"/>
        <v>25.043040000000001</v>
      </c>
      <c r="H138" s="12"/>
      <c r="I138" s="101" t="s">
        <v>139</v>
      </c>
      <c r="J138" s="8"/>
      <c r="K138" s="8"/>
      <c r="L138" s="8"/>
      <c r="M138" s="8"/>
      <c r="N138" s="8"/>
      <c r="O138" s="8"/>
      <c r="P138" s="8"/>
      <c r="Q138" s="8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7">
      <c r="A139" s="215" t="s">
        <v>671</v>
      </c>
      <c r="B139" s="198" t="s">
        <v>738</v>
      </c>
      <c r="C139" s="139"/>
      <c r="D139" s="204" t="s">
        <v>700</v>
      </c>
      <c r="E139" s="66">
        <v>6.45</v>
      </c>
      <c r="F139" s="51">
        <f t="shared" si="0"/>
        <v>9.3654000000000028</v>
      </c>
      <c r="G139" s="192">
        <f t="shared" si="1"/>
        <v>14.473800000000001</v>
      </c>
      <c r="H139" s="12"/>
      <c r="I139" s="101" t="s">
        <v>139</v>
      </c>
      <c r="J139" s="8"/>
      <c r="K139" s="8"/>
      <c r="L139" s="8"/>
      <c r="M139" s="8"/>
      <c r="N139" s="8"/>
      <c r="O139" s="8"/>
      <c r="P139" s="8"/>
      <c r="Q139" s="8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7">
      <c r="A140" s="215" t="s">
        <v>671</v>
      </c>
      <c r="B140" s="198" t="s">
        <v>739</v>
      </c>
      <c r="C140" s="139"/>
      <c r="D140" s="204" t="s">
        <v>563</v>
      </c>
      <c r="E140" s="66">
        <v>23.06</v>
      </c>
      <c r="F140" s="51">
        <f t="shared" si="0"/>
        <v>33.48312</v>
      </c>
      <c r="G140" s="192">
        <f t="shared" si="1"/>
        <v>51.746639999999999</v>
      </c>
      <c r="H140" s="12"/>
      <c r="I140" s="101" t="s">
        <v>139</v>
      </c>
      <c r="J140" s="8"/>
      <c r="K140" s="8"/>
      <c r="L140" s="8"/>
      <c r="M140" s="8"/>
      <c r="N140" s="8"/>
      <c r="O140" s="8"/>
      <c r="P140" s="8"/>
      <c r="Q140" s="8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7">
      <c r="A141" s="215" t="s">
        <v>671</v>
      </c>
      <c r="B141" s="198" t="s">
        <v>740</v>
      </c>
      <c r="C141" s="139"/>
      <c r="D141" s="204" t="s">
        <v>707</v>
      </c>
      <c r="E141" s="66">
        <v>32.86</v>
      </c>
      <c r="F141" s="51">
        <f t="shared" si="0"/>
        <v>47.712720000000004</v>
      </c>
      <c r="G141" s="192">
        <f t="shared" si="1"/>
        <v>73.737839999999991</v>
      </c>
      <c r="H141" s="12"/>
      <c r="I141" s="101" t="s">
        <v>139</v>
      </c>
      <c r="J141" s="8"/>
      <c r="K141" s="8"/>
      <c r="L141" s="8"/>
      <c r="M141" s="8"/>
      <c r="N141" s="8"/>
      <c r="O141" s="8"/>
      <c r="P141" s="8"/>
      <c r="Q141" s="8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7">
      <c r="A142" s="215" t="s">
        <v>671</v>
      </c>
      <c r="B142" s="198" t="s">
        <v>741</v>
      </c>
      <c r="C142" s="139"/>
      <c r="D142" s="204" t="s">
        <v>700</v>
      </c>
      <c r="E142" s="66">
        <v>12.23</v>
      </c>
      <c r="F142" s="51">
        <f t="shared" si="0"/>
        <v>17.757960000000001</v>
      </c>
      <c r="G142" s="192">
        <f t="shared" si="1"/>
        <v>27.444119999999998</v>
      </c>
      <c r="H142" s="12"/>
      <c r="I142" s="101" t="s">
        <v>139</v>
      </c>
      <c r="J142" s="8"/>
      <c r="K142" s="8"/>
      <c r="L142" s="8"/>
      <c r="M142" s="8"/>
      <c r="N142" s="8"/>
      <c r="O142" s="8"/>
      <c r="P142" s="8"/>
      <c r="Q142" s="8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7">
      <c r="A143" s="215" t="s">
        <v>671</v>
      </c>
      <c r="B143" s="198" t="s">
        <v>741</v>
      </c>
      <c r="C143" s="139"/>
      <c r="D143" s="204" t="s">
        <v>700</v>
      </c>
      <c r="E143" s="66">
        <v>20.190000000000001</v>
      </c>
      <c r="F143" s="51">
        <f t="shared" si="0"/>
        <v>29.315880000000007</v>
      </c>
      <c r="G143" s="192">
        <f t="shared" si="1"/>
        <v>45.306360000000005</v>
      </c>
      <c r="H143" s="12"/>
      <c r="I143" s="101" t="s">
        <v>139</v>
      </c>
      <c r="J143" s="8"/>
      <c r="K143" s="8"/>
      <c r="L143" s="8"/>
      <c r="M143" s="8"/>
      <c r="N143" s="8"/>
      <c r="O143" s="8"/>
      <c r="P143" s="8"/>
      <c r="Q143" s="8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7">
      <c r="A144" s="215" t="s">
        <v>671</v>
      </c>
      <c r="B144" s="198" t="s">
        <v>742</v>
      </c>
      <c r="C144" s="139"/>
      <c r="D144" s="204" t="s">
        <v>700</v>
      </c>
      <c r="E144" s="66">
        <v>21.13</v>
      </c>
      <c r="F144" s="51">
        <f t="shared" si="0"/>
        <v>30.680760000000003</v>
      </c>
      <c r="G144" s="192">
        <f t="shared" si="1"/>
        <v>47.41572</v>
      </c>
      <c r="H144" s="12"/>
      <c r="I144" s="101" t="s">
        <v>139</v>
      </c>
      <c r="J144" s="8"/>
      <c r="K144" s="8"/>
      <c r="L144" s="8"/>
      <c r="M144" s="8"/>
      <c r="N144" s="8"/>
      <c r="O144" s="8"/>
      <c r="P144" s="8"/>
      <c r="Q144" s="8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7">
      <c r="A145" s="215" t="s">
        <v>671</v>
      </c>
      <c r="B145" s="198" t="s">
        <v>743</v>
      </c>
      <c r="C145" s="139"/>
      <c r="D145" s="204" t="s">
        <v>700</v>
      </c>
      <c r="E145" s="66">
        <v>25.05</v>
      </c>
      <c r="F145" s="51">
        <f t="shared" si="0"/>
        <v>36.372600000000006</v>
      </c>
      <c r="G145" s="192">
        <f t="shared" si="1"/>
        <v>56.212200000000003</v>
      </c>
      <c r="H145" s="12"/>
      <c r="I145" s="101" t="s">
        <v>139</v>
      </c>
      <c r="J145" s="8"/>
      <c r="K145" s="8"/>
      <c r="L145" s="8"/>
      <c r="M145" s="8"/>
      <c r="N145" s="8"/>
      <c r="O145" s="8"/>
      <c r="P145" s="8"/>
      <c r="Q145" s="8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7">
      <c r="A146" s="215" t="s">
        <v>671</v>
      </c>
      <c r="B146" s="198" t="s">
        <v>744</v>
      </c>
      <c r="C146" s="139"/>
      <c r="D146" s="204" t="s">
        <v>700</v>
      </c>
      <c r="E146" s="66">
        <v>2.74</v>
      </c>
      <c r="F146" s="51">
        <f t="shared" si="0"/>
        <v>3.9784800000000007</v>
      </c>
      <c r="G146" s="192">
        <f t="shared" si="1"/>
        <v>6.1485600000000007</v>
      </c>
      <c r="H146" s="12"/>
      <c r="I146" s="101" t="s">
        <v>139</v>
      </c>
      <c r="J146" s="8"/>
      <c r="K146" s="8"/>
      <c r="L146" s="8"/>
      <c r="M146" s="8"/>
      <c r="N146" s="8"/>
      <c r="O146" s="8"/>
      <c r="P146" s="8"/>
      <c r="Q146" s="8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7">
      <c r="A147" s="215" t="s">
        <v>671</v>
      </c>
      <c r="B147" s="198" t="s">
        <v>697</v>
      </c>
      <c r="C147" s="139"/>
      <c r="D147" s="204" t="s">
        <v>700</v>
      </c>
      <c r="E147" s="66">
        <v>1.98</v>
      </c>
      <c r="F147" s="51">
        <f t="shared" si="0"/>
        <v>2.8749600000000002</v>
      </c>
      <c r="G147" s="192">
        <f t="shared" si="1"/>
        <v>4.4431199999999995</v>
      </c>
      <c r="H147" s="12"/>
      <c r="I147" s="101" t="s">
        <v>139</v>
      </c>
      <c r="J147" s="8"/>
      <c r="K147" s="8"/>
      <c r="L147" s="8"/>
      <c r="M147" s="8"/>
      <c r="N147" s="8"/>
      <c r="O147" s="8"/>
      <c r="P147" s="8"/>
      <c r="Q147" s="8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7">
      <c r="A148" s="215" t="s">
        <v>671</v>
      </c>
      <c r="B148" s="198" t="s">
        <v>697</v>
      </c>
      <c r="C148" s="139"/>
      <c r="D148" s="204" t="s">
        <v>324</v>
      </c>
      <c r="E148" s="66">
        <v>5.96</v>
      </c>
      <c r="F148" s="51">
        <f t="shared" si="0"/>
        <v>8.6539199999999994</v>
      </c>
      <c r="G148" s="192">
        <f t="shared" si="1"/>
        <v>13.374239999999999</v>
      </c>
      <c r="H148" s="12"/>
      <c r="I148" s="101" t="s">
        <v>139</v>
      </c>
      <c r="J148" s="8"/>
      <c r="K148" s="8"/>
      <c r="L148" s="8"/>
      <c r="M148" s="8"/>
      <c r="N148" s="8"/>
      <c r="O148" s="8"/>
      <c r="P148" s="8"/>
      <c r="Q148" s="8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7">
      <c r="A149" s="215" t="s">
        <v>671</v>
      </c>
      <c r="B149" s="198" t="s">
        <v>745</v>
      </c>
      <c r="C149" s="139"/>
      <c r="D149" s="204" t="s">
        <v>700</v>
      </c>
      <c r="E149" s="66">
        <v>4.04</v>
      </c>
      <c r="F149" s="51">
        <f t="shared" si="0"/>
        <v>5.8660800000000011</v>
      </c>
      <c r="G149" s="192">
        <f t="shared" si="1"/>
        <v>9.0657600000000009</v>
      </c>
      <c r="H149" s="12"/>
      <c r="I149" s="101" t="s">
        <v>139</v>
      </c>
      <c r="J149" s="8"/>
      <c r="K149" s="8"/>
      <c r="L149" s="8"/>
      <c r="M149" s="8"/>
      <c r="N149" s="8"/>
      <c r="O149" s="8"/>
      <c r="P149" s="8"/>
      <c r="Q149" s="8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7">
      <c r="A150" s="215" t="s">
        <v>671</v>
      </c>
      <c r="B150" s="198" t="s">
        <v>745</v>
      </c>
      <c r="C150" s="139"/>
      <c r="D150" s="204" t="s">
        <v>324</v>
      </c>
      <c r="E150" s="66">
        <v>6.48</v>
      </c>
      <c r="F150" s="51">
        <f t="shared" si="0"/>
        <v>9.4089600000000022</v>
      </c>
      <c r="G150" s="192">
        <f t="shared" si="1"/>
        <v>14.541120000000001</v>
      </c>
      <c r="H150" s="12"/>
      <c r="I150" s="101" t="s">
        <v>139</v>
      </c>
      <c r="J150" s="8"/>
      <c r="K150" s="8"/>
      <c r="L150" s="8"/>
      <c r="M150" s="8"/>
      <c r="N150" s="8"/>
      <c r="O150" s="8"/>
      <c r="P150" s="8"/>
      <c r="Q150" s="8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7">
      <c r="A151" s="215" t="s">
        <v>671</v>
      </c>
      <c r="B151" s="198" t="s">
        <v>746</v>
      </c>
      <c r="C151" s="139"/>
      <c r="D151" s="204" t="s">
        <v>700</v>
      </c>
      <c r="E151" s="66">
        <v>3.2</v>
      </c>
      <c r="F151" s="51">
        <f t="shared" si="0"/>
        <v>4.6464000000000008</v>
      </c>
      <c r="G151" s="192">
        <f t="shared" si="1"/>
        <v>7.1808000000000005</v>
      </c>
      <c r="H151" s="12"/>
      <c r="I151" s="101" t="s">
        <v>139</v>
      </c>
      <c r="J151" s="8"/>
      <c r="K151" s="8"/>
      <c r="L151" s="8"/>
      <c r="M151" s="8"/>
      <c r="N151" s="8"/>
      <c r="O151" s="8"/>
      <c r="P151" s="8"/>
      <c r="Q151" s="8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7">
      <c r="A152" s="215" t="s">
        <v>671</v>
      </c>
      <c r="B152" s="225" t="s">
        <v>747</v>
      </c>
      <c r="C152" s="139"/>
      <c r="D152" s="204" t="s">
        <v>175</v>
      </c>
      <c r="E152" s="66">
        <v>8.9499999999999993</v>
      </c>
      <c r="F152" s="51">
        <f t="shared" si="0"/>
        <v>12.995400000000002</v>
      </c>
      <c r="G152" s="192">
        <f t="shared" si="1"/>
        <v>20.0838</v>
      </c>
      <c r="H152" s="12"/>
      <c r="I152" s="7" t="s">
        <v>105</v>
      </c>
      <c r="J152" s="8"/>
      <c r="K152" s="8"/>
      <c r="L152" s="8"/>
      <c r="M152" s="8"/>
      <c r="N152" s="8"/>
      <c r="O152" s="8"/>
      <c r="P152" s="8"/>
      <c r="Q152" s="8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7">
      <c r="A153" s="215" t="s">
        <v>671</v>
      </c>
      <c r="B153" s="225" t="s">
        <v>748</v>
      </c>
      <c r="C153" s="139"/>
      <c r="D153" s="204" t="s">
        <v>324</v>
      </c>
      <c r="E153" s="66">
        <v>10.95</v>
      </c>
      <c r="F153" s="51">
        <f t="shared" si="0"/>
        <v>15.8994</v>
      </c>
      <c r="G153" s="192">
        <f t="shared" si="1"/>
        <v>24.571799999999996</v>
      </c>
      <c r="H153" s="12"/>
      <c r="I153" s="7" t="s">
        <v>105</v>
      </c>
      <c r="J153" s="8"/>
      <c r="K153" s="8"/>
      <c r="L153" s="8"/>
      <c r="M153" s="8"/>
      <c r="N153" s="8"/>
      <c r="O153" s="8"/>
      <c r="P153" s="8"/>
      <c r="Q153" s="8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7">
      <c r="A154" s="215" t="s">
        <v>671</v>
      </c>
      <c r="B154" s="225" t="s">
        <v>749</v>
      </c>
      <c r="C154" s="139"/>
      <c r="D154" s="204" t="s">
        <v>324</v>
      </c>
      <c r="E154" s="66">
        <v>9.3000000000000007</v>
      </c>
      <c r="F154" s="51">
        <f t="shared" si="0"/>
        <v>13.503600000000002</v>
      </c>
      <c r="G154" s="192">
        <f t="shared" si="1"/>
        <v>20.869200000000003</v>
      </c>
      <c r="H154" s="12"/>
      <c r="I154" s="7" t="s">
        <v>105</v>
      </c>
      <c r="J154" s="8"/>
      <c r="K154" s="8"/>
      <c r="L154" s="8"/>
      <c r="M154" s="8"/>
      <c r="N154" s="8"/>
      <c r="O154" s="8"/>
      <c r="P154" s="8"/>
      <c r="Q154" s="8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7">
      <c r="A155" s="215" t="s">
        <v>671</v>
      </c>
      <c r="B155" s="225" t="s">
        <v>748</v>
      </c>
      <c r="C155" s="139"/>
      <c r="D155" s="204" t="s">
        <v>712</v>
      </c>
      <c r="E155" s="66">
        <v>12.95</v>
      </c>
      <c r="F155" s="51">
        <f t="shared" si="0"/>
        <v>18.803400000000003</v>
      </c>
      <c r="G155" s="192">
        <f t="shared" si="1"/>
        <v>29.059800000000003</v>
      </c>
      <c r="H155" s="12"/>
      <c r="I155" s="7" t="s">
        <v>105</v>
      </c>
      <c r="J155" s="8"/>
      <c r="K155" s="8"/>
      <c r="L155" s="8"/>
      <c r="M155" s="8"/>
      <c r="N155" s="8"/>
      <c r="O155" s="8"/>
      <c r="P155" s="8"/>
      <c r="Q155" s="8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7">
      <c r="A156" s="215" t="s">
        <v>671</v>
      </c>
      <c r="B156" s="225" t="s">
        <v>750</v>
      </c>
      <c r="C156" s="139"/>
      <c r="D156" s="204" t="s">
        <v>712</v>
      </c>
      <c r="E156" s="66">
        <v>11</v>
      </c>
      <c r="F156" s="51">
        <f t="shared" si="0"/>
        <v>15.972000000000003</v>
      </c>
      <c r="G156" s="192">
        <f t="shared" si="1"/>
        <v>24.684000000000001</v>
      </c>
      <c r="H156" s="12"/>
      <c r="I156" s="7" t="s">
        <v>105</v>
      </c>
      <c r="J156" s="8"/>
      <c r="K156" s="8"/>
      <c r="L156" s="8"/>
      <c r="M156" s="8"/>
      <c r="N156" s="8"/>
      <c r="O156" s="8"/>
      <c r="P156" s="8"/>
      <c r="Q156" s="8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7">
      <c r="A157" s="215" t="s">
        <v>671</v>
      </c>
      <c r="B157" s="225" t="s">
        <v>748</v>
      </c>
      <c r="C157" s="139"/>
      <c r="D157" s="204" t="s">
        <v>751</v>
      </c>
      <c r="E157" s="66">
        <v>19.95</v>
      </c>
      <c r="F157" s="51">
        <f t="shared" si="0"/>
        <v>28.967400000000001</v>
      </c>
      <c r="G157" s="192">
        <f t="shared" si="1"/>
        <v>44.767800000000001</v>
      </c>
      <c r="H157" s="12"/>
      <c r="I157" s="7" t="s">
        <v>105</v>
      </c>
      <c r="J157" s="8"/>
      <c r="K157" s="8"/>
      <c r="L157" s="8"/>
      <c r="M157" s="8"/>
      <c r="N157" s="8"/>
      <c r="O157" s="8"/>
      <c r="P157" s="8"/>
      <c r="Q157" s="8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7">
      <c r="A158" s="215" t="s">
        <v>671</v>
      </c>
      <c r="B158" s="202" t="s">
        <v>706</v>
      </c>
      <c r="C158" s="139"/>
      <c r="D158" s="204" t="s">
        <v>161</v>
      </c>
      <c r="E158" s="99">
        <v>40</v>
      </c>
      <c r="F158" s="51">
        <f t="shared" si="0"/>
        <v>58.08</v>
      </c>
      <c r="G158" s="192">
        <f t="shared" si="1"/>
        <v>89.759999999999991</v>
      </c>
      <c r="H158" s="12"/>
      <c r="I158" s="7" t="s">
        <v>105</v>
      </c>
      <c r="J158" s="8"/>
      <c r="K158" s="8"/>
      <c r="L158" s="8"/>
      <c r="M158" s="8"/>
      <c r="N158" s="8"/>
      <c r="O158" s="8"/>
      <c r="P158" s="8"/>
      <c r="Q158" s="8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7">
      <c r="A159" s="215" t="s">
        <v>671</v>
      </c>
      <c r="B159" s="202" t="s">
        <v>709</v>
      </c>
      <c r="C159" s="139"/>
      <c r="D159" s="204" t="s">
        <v>90</v>
      </c>
      <c r="E159" s="99">
        <v>1.65</v>
      </c>
      <c r="F159" s="51">
        <f t="shared" si="0"/>
        <v>2.3957999999999999</v>
      </c>
      <c r="G159" s="192">
        <f t="shared" si="1"/>
        <v>3.7025999999999999</v>
      </c>
      <c r="H159" s="12"/>
      <c r="I159" s="7" t="s">
        <v>105</v>
      </c>
      <c r="J159" s="8"/>
      <c r="K159" s="8"/>
      <c r="L159" s="8"/>
      <c r="M159" s="8"/>
      <c r="N159" s="8"/>
      <c r="O159" s="8"/>
      <c r="P159" s="8"/>
      <c r="Q159" s="8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7">
      <c r="A160" s="215" t="s">
        <v>671</v>
      </c>
      <c r="B160" s="202" t="s">
        <v>752</v>
      </c>
      <c r="C160" s="139"/>
      <c r="D160" s="204" t="s">
        <v>90</v>
      </c>
      <c r="E160" s="99">
        <v>2.75</v>
      </c>
      <c r="F160" s="51">
        <f t="shared" si="0"/>
        <v>3.9930000000000008</v>
      </c>
      <c r="G160" s="192">
        <f t="shared" si="1"/>
        <v>6.1710000000000003</v>
      </c>
      <c r="H160" s="12"/>
      <c r="I160" s="7" t="s">
        <v>105</v>
      </c>
      <c r="J160" s="8"/>
      <c r="K160" s="8"/>
      <c r="L160" s="8"/>
      <c r="M160" s="8"/>
      <c r="N160" s="8"/>
      <c r="O160" s="8"/>
      <c r="P160" s="8"/>
      <c r="Q160" s="8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7">
      <c r="A161" s="215" t="s">
        <v>671</v>
      </c>
      <c r="B161" s="202" t="s">
        <v>753</v>
      </c>
      <c r="C161" s="139"/>
      <c r="D161" s="204" t="s">
        <v>159</v>
      </c>
      <c r="E161" s="99">
        <v>2.35</v>
      </c>
      <c r="F161" s="51">
        <f t="shared" si="0"/>
        <v>3.4122000000000008</v>
      </c>
      <c r="G161" s="192">
        <f t="shared" si="1"/>
        <v>5.2734000000000005</v>
      </c>
      <c r="H161" s="12"/>
      <c r="I161" s="7" t="s">
        <v>105</v>
      </c>
      <c r="J161" s="8"/>
      <c r="K161" s="8"/>
      <c r="L161" s="8"/>
      <c r="M161" s="8"/>
      <c r="N161" s="8"/>
      <c r="O161" s="8"/>
      <c r="P161" s="8"/>
      <c r="Q161" s="8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7">
      <c r="A162" s="215" t="s">
        <v>671</v>
      </c>
      <c r="B162" s="202" t="s">
        <v>710</v>
      </c>
      <c r="C162" s="139"/>
      <c r="D162" s="204" t="s">
        <v>159</v>
      </c>
      <c r="E162" s="99">
        <v>2.95</v>
      </c>
      <c r="F162" s="51">
        <f t="shared" si="0"/>
        <v>4.2834000000000012</v>
      </c>
      <c r="G162" s="192">
        <f t="shared" si="1"/>
        <v>6.6198000000000006</v>
      </c>
      <c r="H162" s="12"/>
      <c r="I162" s="7" t="s">
        <v>105</v>
      </c>
      <c r="J162" s="8"/>
      <c r="K162" s="8"/>
      <c r="L162" s="8"/>
      <c r="M162" s="8"/>
      <c r="N162" s="8"/>
      <c r="O162" s="8"/>
      <c r="P162" s="8"/>
      <c r="Q162" s="8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7">
      <c r="A163" s="215" t="s">
        <v>671</v>
      </c>
      <c r="B163" s="202" t="s">
        <v>713</v>
      </c>
      <c r="C163" s="139"/>
      <c r="D163" s="204" t="s">
        <v>159</v>
      </c>
      <c r="E163" s="99">
        <v>2.5</v>
      </c>
      <c r="F163" s="51">
        <f t="shared" si="0"/>
        <v>3.63</v>
      </c>
      <c r="G163" s="192">
        <f t="shared" si="1"/>
        <v>5.6099999999999994</v>
      </c>
      <c r="H163" s="12"/>
      <c r="I163" s="7" t="s">
        <v>105</v>
      </c>
      <c r="J163" s="8"/>
      <c r="K163" s="8"/>
      <c r="L163" s="8"/>
      <c r="M163" s="8"/>
      <c r="N163" s="8"/>
      <c r="O163" s="8"/>
      <c r="P163" s="8"/>
      <c r="Q163" s="8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7">
      <c r="A164" s="215" t="s">
        <v>671</v>
      </c>
      <c r="B164" s="202" t="s">
        <v>717</v>
      </c>
      <c r="C164" s="139"/>
      <c r="D164" s="204" t="s">
        <v>74</v>
      </c>
      <c r="E164" s="99">
        <v>24.95</v>
      </c>
      <c r="F164" s="51">
        <f t="shared" si="0"/>
        <v>36.227400000000003</v>
      </c>
      <c r="G164" s="192">
        <f t="shared" si="1"/>
        <v>55.987799999999993</v>
      </c>
      <c r="H164" s="12"/>
      <c r="I164" s="7" t="s">
        <v>105</v>
      </c>
      <c r="J164" s="8"/>
      <c r="K164" s="8"/>
      <c r="L164" s="8"/>
      <c r="M164" s="8"/>
      <c r="N164" s="8"/>
      <c r="O164" s="8"/>
      <c r="P164" s="8"/>
      <c r="Q164" s="8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7">
      <c r="A165" s="215" t="s">
        <v>671</v>
      </c>
      <c r="B165" s="202" t="s">
        <v>717</v>
      </c>
      <c r="C165" s="139"/>
      <c r="D165" s="204" t="s">
        <v>90</v>
      </c>
      <c r="E165" s="99">
        <v>28.95</v>
      </c>
      <c r="F165" s="51">
        <f t="shared" si="0"/>
        <v>42.035400000000003</v>
      </c>
      <c r="G165" s="192">
        <f t="shared" si="1"/>
        <v>64.963799999999992</v>
      </c>
      <c r="H165" s="12"/>
      <c r="I165" s="7" t="s">
        <v>105</v>
      </c>
      <c r="J165" s="8"/>
      <c r="K165" s="8"/>
      <c r="L165" s="8"/>
      <c r="M165" s="8"/>
      <c r="N165" s="8"/>
      <c r="O165" s="8"/>
      <c r="P165" s="8"/>
      <c r="Q165" s="8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7">
      <c r="A166" s="215" t="s">
        <v>671</v>
      </c>
      <c r="B166" s="226" t="s">
        <v>748</v>
      </c>
      <c r="C166" s="139"/>
      <c r="D166" s="204" t="s">
        <v>175</v>
      </c>
      <c r="E166" s="99">
        <v>7.6</v>
      </c>
      <c r="F166" s="51">
        <f t="shared" si="0"/>
        <v>11.0352</v>
      </c>
      <c r="G166" s="192">
        <f t="shared" si="1"/>
        <v>17.054399999999998</v>
      </c>
      <c r="H166" s="12"/>
      <c r="I166" s="7" t="s">
        <v>105</v>
      </c>
      <c r="J166" s="8"/>
      <c r="K166" s="8"/>
      <c r="L166" s="8"/>
      <c r="M166" s="8"/>
      <c r="N166" s="8"/>
      <c r="O166" s="8"/>
      <c r="P166" s="8"/>
      <c r="Q166" s="8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7">
      <c r="A167" s="215" t="s">
        <v>671</v>
      </c>
      <c r="B167" s="226" t="s">
        <v>754</v>
      </c>
      <c r="C167" s="139"/>
      <c r="D167" s="204" t="s">
        <v>175</v>
      </c>
      <c r="E167" s="99">
        <v>5.45</v>
      </c>
      <c r="F167" s="51">
        <f t="shared" si="0"/>
        <v>7.913400000000002</v>
      </c>
      <c r="G167" s="192">
        <f t="shared" si="1"/>
        <v>12.229800000000001</v>
      </c>
      <c r="H167" s="12"/>
      <c r="I167" s="7" t="s">
        <v>105</v>
      </c>
      <c r="J167" s="8"/>
      <c r="K167" s="8"/>
      <c r="L167" s="8"/>
      <c r="M167" s="8"/>
      <c r="N167" s="8"/>
      <c r="O167" s="8"/>
      <c r="P167" s="8"/>
      <c r="Q167" s="8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7">
      <c r="A168" s="215" t="s">
        <v>671</v>
      </c>
      <c r="B168" s="227" t="s">
        <v>748</v>
      </c>
      <c r="C168" s="139"/>
      <c r="D168" s="204" t="s">
        <v>161</v>
      </c>
      <c r="E168" s="99">
        <v>9.3000000000000007</v>
      </c>
      <c r="F168" s="51">
        <f t="shared" si="0"/>
        <v>13.503600000000002</v>
      </c>
      <c r="G168" s="192">
        <f t="shared" si="1"/>
        <v>20.869200000000003</v>
      </c>
      <c r="H168" s="12"/>
      <c r="I168" s="7" t="s">
        <v>105</v>
      </c>
      <c r="J168" s="8"/>
      <c r="K168" s="8"/>
      <c r="L168" s="8"/>
      <c r="M168" s="8"/>
      <c r="N168" s="8"/>
      <c r="O168" s="8"/>
      <c r="P168" s="8"/>
      <c r="Q168" s="8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7">
      <c r="A169" s="215" t="s">
        <v>671</v>
      </c>
      <c r="B169" s="226" t="s">
        <v>754</v>
      </c>
      <c r="C169" s="139"/>
      <c r="D169" s="204" t="s">
        <v>161</v>
      </c>
      <c r="E169" s="99">
        <v>12.95</v>
      </c>
      <c r="F169" s="51">
        <f t="shared" si="0"/>
        <v>18.803400000000003</v>
      </c>
      <c r="G169" s="192">
        <f t="shared" si="1"/>
        <v>29.059800000000003</v>
      </c>
      <c r="H169" s="12"/>
      <c r="I169" s="7" t="s">
        <v>105</v>
      </c>
      <c r="J169" s="8"/>
      <c r="K169" s="8"/>
      <c r="L169" s="8"/>
      <c r="M169" s="8"/>
      <c r="N169" s="8"/>
      <c r="O169" s="8"/>
      <c r="P169" s="8"/>
      <c r="Q169" s="8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7">
      <c r="A170" s="215" t="s">
        <v>671</v>
      </c>
      <c r="B170" s="226" t="s">
        <v>748</v>
      </c>
      <c r="C170" s="139"/>
      <c r="D170" s="204" t="s">
        <v>148</v>
      </c>
      <c r="E170" s="99">
        <v>12.95</v>
      </c>
      <c r="F170" s="51">
        <f t="shared" si="0"/>
        <v>18.803400000000003</v>
      </c>
      <c r="G170" s="192">
        <f t="shared" si="1"/>
        <v>29.059800000000003</v>
      </c>
      <c r="H170" s="12"/>
      <c r="I170" s="7" t="s">
        <v>105</v>
      </c>
      <c r="J170" s="8"/>
      <c r="K170" s="8"/>
      <c r="L170" s="8"/>
      <c r="M170" s="8"/>
      <c r="N170" s="8"/>
      <c r="O170" s="8"/>
      <c r="P170" s="8"/>
      <c r="Q170" s="8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7">
      <c r="A171" s="215" t="s">
        <v>671</v>
      </c>
      <c r="B171" s="226" t="s">
        <v>748</v>
      </c>
      <c r="C171" s="139"/>
      <c r="D171" s="204" t="s">
        <v>252</v>
      </c>
      <c r="E171" s="99">
        <v>19.95</v>
      </c>
      <c r="F171" s="51">
        <f t="shared" si="0"/>
        <v>28.967400000000001</v>
      </c>
      <c r="G171" s="192">
        <f t="shared" si="1"/>
        <v>44.767800000000001</v>
      </c>
      <c r="H171" s="12"/>
      <c r="I171" s="7" t="s">
        <v>105</v>
      </c>
      <c r="J171" s="8"/>
      <c r="K171" s="8"/>
      <c r="L171" s="8"/>
      <c r="M171" s="8"/>
      <c r="N171" s="8"/>
      <c r="O171" s="8"/>
      <c r="P171" s="8"/>
      <c r="Q171" s="8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7">
      <c r="A172" s="215" t="s">
        <v>671</v>
      </c>
      <c r="B172" s="226" t="s">
        <v>755</v>
      </c>
      <c r="C172" s="139"/>
      <c r="D172" s="204" t="s">
        <v>90</v>
      </c>
      <c r="E172" s="99">
        <v>15.95</v>
      </c>
      <c r="F172" s="51">
        <f t="shared" si="0"/>
        <v>23.159400000000005</v>
      </c>
      <c r="G172" s="192">
        <f t="shared" si="1"/>
        <v>35.791800000000002</v>
      </c>
      <c r="H172" s="12"/>
      <c r="I172" s="7" t="s">
        <v>105</v>
      </c>
      <c r="J172" s="8"/>
      <c r="K172" s="8"/>
      <c r="L172" s="8"/>
      <c r="M172" s="8"/>
      <c r="N172" s="8"/>
      <c r="O172" s="8"/>
      <c r="P172" s="8"/>
      <c r="Q172" s="8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7">
      <c r="A173" s="215" t="s">
        <v>671</v>
      </c>
      <c r="B173" s="226" t="s">
        <v>755</v>
      </c>
      <c r="C173" s="139"/>
      <c r="D173" s="204" t="s">
        <v>159</v>
      </c>
      <c r="E173" s="99">
        <v>16.95</v>
      </c>
      <c r="F173" s="51">
        <f t="shared" si="0"/>
        <v>24.6114</v>
      </c>
      <c r="G173" s="192">
        <f t="shared" si="1"/>
        <v>38.035799999999995</v>
      </c>
      <c r="H173" s="12"/>
      <c r="I173" s="7" t="s">
        <v>105</v>
      </c>
      <c r="J173" s="8"/>
      <c r="K173" s="8"/>
      <c r="L173" s="8"/>
      <c r="M173" s="8"/>
      <c r="N173" s="8"/>
      <c r="O173" s="8"/>
      <c r="P173" s="8"/>
      <c r="Q173" s="8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7">
      <c r="A174" s="215" t="s">
        <v>671</v>
      </c>
      <c r="B174" s="226" t="s">
        <v>756</v>
      </c>
      <c r="C174" s="139"/>
      <c r="D174" s="204" t="s">
        <v>175</v>
      </c>
      <c r="E174" s="99">
        <v>18.95</v>
      </c>
      <c r="F174" s="51">
        <f t="shared" si="0"/>
        <v>27.515400000000007</v>
      </c>
      <c r="G174" s="192">
        <f t="shared" si="1"/>
        <v>42.523800000000001</v>
      </c>
      <c r="H174" s="12"/>
      <c r="I174" s="7" t="s">
        <v>105</v>
      </c>
      <c r="J174" s="8"/>
      <c r="K174" s="8"/>
      <c r="L174" s="8"/>
      <c r="M174" s="8"/>
      <c r="N174" s="8"/>
      <c r="O174" s="8"/>
      <c r="P174" s="8"/>
      <c r="Q174" s="8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7">
      <c r="A175" s="215" t="s">
        <v>671</v>
      </c>
      <c r="B175" s="228" t="s">
        <v>757</v>
      </c>
      <c r="C175" s="139"/>
      <c r="D175" s="204" t="s">
        <v>68</v>
      </c>
      <c r="E175" s="99">
        <v>17.95</v>
      </c>
      <c r="F175" s="51">
        <f t="shared" si="0"/>
        <v>26.063400000000001</v>
      </c>
      <c r="G175" s="192">
        <f t="shared" si="1"/>
        <v>40.279799999999994</v>
      </c>
      <c r="H175" s="12"/>
      <c r="I175" s="7" t="s">
        <v>105</v>
      </c>
      <c r="J175" s="8"/>
      <c r="K175" s="8"/>
      <c r="L175" s="8"/>
      <c r="M175" s="8"/>
      <c r="N175" s="8"/>
      <c r="O175" s="8"/>
      <c r="P175" s="8"/>
      <c r="Q175" s="8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7">
      <c r="A176" s="215" t="s">
        <v>671</v>
      </c>
      <c r="B176" s="228" t="s">
        <v>758</v>
      </c>
      <c r="C176" s="139"/>
      <c r="D176" s="204" t="s">
        <v>56</v>
      </c>
      <c r="E176" s="99">
        <v>5.99</v>
      </c>
      <c r="F176" s="51">
        <f t="shared" si="0"/>
        <v>8.6974800000000005</v>
      </c>
      <c r="G176" s="192">
        <f t="shared" si="1"/>
        <v>13.441560000000001</v>
      </c>
      <c r="H176" s="12"/>
      <c r="I176" s="7" t="s">
        <v>105</v>
      </c>
      <c r="J176" s="8"/>
      <c r="K176" s="8"/>
      <c r="L176" s="8"/>
      <c r="M176" s="8"/>
      <c r="N176" s="8"/>
      <c r="O176" s="8"/>
      <c r="P176" s="8"/>
      <c r="Q176" s="8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7">
      <c r="A177" s="215" t="s">
        <v>671</v>
      </c>
      <c r="B177" s="218" t="s">
        <v>661</v>
      </c>
      <c r="C177" s="139"/>
      <c r="D177" s="204" t="s">
        <v>163</v>
      </c>
      <c r="E177" s="99">
        <v>29.95</v>
      </c>
      <c r="F177" s="51">
        <f t="shared" si="0"/>
        <v>43.487400000000001</v>
      </c>
      <c r="G177" s="192">
        <f t="shared" si="1"/>
        <v>67.207799999999992</v>
      </c>
      <c r="H177" s="12"/>
      <c r="I177" s="7" t="s">
        <v>105</v>
      </c>
      <c r="J177" s="8"/>
      <c r="K177" s="8"/>
      <c r="L177" s="8"/>
      <c r="M177" s="8"/>
      <c r="N177" s="8"/>
      <c r="O177" s="8"/>
      <c r="P177" s="8"/>
      <c r="Q177" s="8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7">
      <c r="A178" s="215" t="s">
        <v>671</v>
      </c>
      <c r="B178" s="228" t="s">
        <v>759</v>
      </c>
      <c r="C178" s="139"/>
      <c r="D178" s="204" t="s">
        <v>760</v>
      </c>
      <c r="E178" s="99">
        <v>125</v>
      </c>
      <c r="F178" s="51">
        <f t="shared" si="0"/>
        <v>181.50000000000003</v>
      </c>
      <c r="G178" s="192">
        <f t="shared" si="1"/>
        <v>280.5</v>
      </c>
      <c r="H178" s="12"/>
      <c r="I178" s="7" t="s">
        <v>105</v>
      </c>
      <c r="J178" s="8"/>
      <c r="K178" s="8"/>
      <c r="L178" s="8"/>
      <c r="M178" s="8"/>
      <c r="N178" s="8"/>
      <c r="O178" s="8"/>
      <c r="P178" s="8"/>
      <c r="Q178" s="8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7">
      <c r="A179" s="215" t="s">
        <v>671</v>
      </c>
      <c r="B179" s="218" t="s">
        <v>662</v>
      </c>
      <c r="C179" s="139"/>
      <c r="D179" s="204" t="s">
        <v>645</v>
      </c>
      <c r="E179" s="99">
        <v>39.950000000000003</v>
      </c>
      <c r="F179" s="51">
        <f t="shared" si="0"/>
        <v>58.007400000000011</v>
      </c>
      <c r="G179" s="192">
        <f t="shared" si="1"/>
        <v>89.647800000000018</v>
      </c>
      <c r="H179" s="12"/>
      <c r="I179" s="7" t="s">
        <v>105</v>
      </c>
      <c r="J179" s="8"/>
      <c r="K179" s="8"/>
      <c r="L179" s="8"/>
      <c r="M179" s="8"/>
      <c r="N179" s="8"/>
      <c r="O179" s="8"/>
      <c r="P179" s="8"/>
      <c r="Q179" s="8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7">
      <c r="A180" s="215" t="s">
        <v>671</v>
      </c>
      <c r="B180" s="218" t="s">
        <v>663</v>
      </c>
      <c r="C180" s="139"/>
      <c r="D180" s="204" t="s">
        <v>159</v>
      </c>
      <c r="E180" s="99">
        <v>2.5</v>
      </c>
      <c r="F180" s="51">
        <f t="shared" si="0"/>
        <v>3.63</v>
      </c>
      <c r="G180" s="192">
        <f t="shared" si="1"/>
        <v>5.6099999999999994</v>
      </c>
      <c r="H180" s="12"/>
      <c r="I180" s="7" t="s">
        <v>105</v>
      </c>
      <c r="J180" s="8"/>
      <c r="K180" s="8"/>
      <c r="L180" s="8"/>
      <c r="M180" s="8"/>
      <c r="N180" s="8"/>
      <c r="O180" s="8"/>
      <c r="P180" s="8"/>
      <c r="Q180" s="8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7">
      <c r="A181" s="215" t="s">
        <v>671</v>
      </c>
      <c r="B181" s="218" t="s">
        <v>664</v>
      </c>
      <c r="C181" s="139"/>
      <c r="D181" s="204" t="s">
        <v>159</v>
      </c>
      <c r="E181" s="99">
        <v>3.95</v>
      </c>
      <c r="F181" s="51">
        <f t="shared" si="0"/>
        <v>5.7354000000000012</v>
      </c>
      <c r="G181" s="192">
        <f t="shared" si="1"/>
        <v>8.8638000000000012</v>
      </c>
      <c r="H181" s="12"/>
      <c r="I181" s="7" t="s">
        <v>105</v>
      </c>
      <c r="J181" s="8"/>
      <c r="K181" s="8"/>
      <c r="L181" s="8"/>
      <c r="M181" s="8"/>
      <c r="N181" s="8"/>
      <c r="O181" s="8"/>
      <c r="P181" s="8"/>
      <c r="Q181" s="8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7">
      <c r="A182" s="215" t="s">
        <v>671</v>
      </c>
      <c r="B182" s="228" t="s">
        <v>665</v>
      </c>
      <c r="C182" s="139"/>
      <c r="D182" s="204" t="s">
        <v>161</v>
      </c>
      <c r="E182" s="99">
        <v>9.9499999999999993</v>
      </c>
      <c r="F182" s="51">
        <f t="shared" si="0"/>
        <v>14.447400000000002</v>
      </c>
      <c r="G182" s="192">
        <f t="shared" si="1"/>
        <v>22.3278</v>
      </c>
      <c r="H182" s="12"/>
      <c r="I182" s="7" t="s">
        <v>105</v>
      </c>
      <c r="J182" s="8"/>
      <c r="K182" s="8"/>
      <c r="L182" s="8"/>
      <c r="M182" s="8"/>
      <c r="N182" s="8"/>
      <c r="O182" s="8"/>
      <c r="P182" s="8"/>
      <c r="Q182" s="8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7">
      <c r="A183" s="215" t="s">
        <v>671</v>
      </c>
      <c r="B183" s="202" t="s">
        <v>683</v>
      </c>
      <c r="C183" s="139"/>
      <c r="D183" s="229" t="s">
        <v>684</v>
      </c>
      <c r="E183" s="230">
        <v>4</v>
      </c>
      <c r="F183" s="51">
        <f t="shared" si="0"/>
        <v>5.8080000000000007</v>
      </c>
      <c r="G183" s="192">
        <f t="shared" si="1"/>
        <v>8.9760000000000009</v>
      </c>
      <c r="H183" s="12"/>
      <c r="I183" s="7" t="s">
        <v>105</v>
      </c>
      <c r="J183" s="8"/>
      <c r="K183" s="8"/>
      <c r="L183" s="8"/>
      <c r="M183" s="8"/>
      <c r="N183" s="8"/>
      <c r="O183" s="8"/>
      <c r="P183" s="8"/>
      <c r="Q183" s="8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7">
      <c r="A184" s="215" t="s">
        <v>671</v>
      </c>
      <c r="B184" s="202" t="s">
        <v>683</v>
      </c>
      <c r="C184" s="139"/>
      <c r="D184" s="229" t="s">
        <v>761</v>
      </c>
      <c r="E184" s="230">
        <v>5</v>
      </c>
      <c r="F184" s="51">
        <f t="shared" si="0"/>
        <v>7.26</v>
      </c>
      <c r="G184" s="192">
        <f t="shared" si="1"/>
        <v>11.219999999999999</v>
      </c>
      <c r="H184" s="12"/>
      <c r="I184" s="7" t="s">
        <v>105</v>
      </c>
      <c r="J184" s="8"/>
      <c r="K184" s="8"/>
      <c r="L184" s="8"/>
      <c r="M184" s="8"/>
      <c r="N184" s="8"/>
      <c r="O184" s="8"/>
      <c r="P184" s="8"/>
      <c r="Q184" s="8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7">
      <c r="A185" s="215" t="s">
        <v>671</v>
      </c>
      <c r="B185" s="202" t="s">
        <v>683</v>
      </c>
      <c r="C185" s="139"/>
      <c r="D185" s="229" t="s">
        <v>155</v>
      </c>
      <c r="E185" s="230">
        <v>7</v>
      </c>
      <c r="F185" s="51">
        <f t="shared" si="0"/>
        <v>10.164000000000001</v>
      </c>
      <c r="G185" s="192">
        <f t="shared" si="1"/>
        <v>15.708</v>
      </c>
      <c r="H185" s="12"/>
      <c r="I185" s="7" t="s">
        <v>105</v>
      </c>
      <c r="J185" s="8"/>
      <c r="K185" s="8"/>
      <c r="L185" s="8"/>
      <c r="M185" s="8"/>
      <c r="N185" s="8"/>
      <c r="O185" s="8"/>
      <c r="P185" s="8"/>
      <c r="Q185" s="8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7">
      <c r="A186" s="215" t="s">
        <v>671</v>
      </c>
      <c r="B186" s="202" t="s">
        <v>685</v>
      </c>
      <c r="C186" s="139"/>
      <c r="D186" s="229" t="s">
        <v>686</v>
      </c>
      <c r="E186" s="230">
        <v>12</v>
      </c>
      <c r="F186" s="51">
        <f t="shared" si="0"/>
        <v>17.423999999999999</v>
      </c>
      <c r="G186" s="192">
        <f t="shared" si="1"/>
        <v>26.928000000000001</v>
      </c>
      <c r="H186" s="12"/>
      <c r="I186" s="7" t="s">
        <v>105</v>
      </c>
      <c r="J186" s="8"/>
      <c r="K186" s="8"/>
      <c r="L186" s="8"/>
      <c r="M186" s="8"/>
      <c r="N186" s="8"/>
      <c r="O186" s="8"/>
      <c r="P186" s="8"/>
      <c r="Q186" s="8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7">
      <c r="A187" s="215" t="s">
        <v>671</v>
      </c>
      <c r="B187" s="226" t="s">
        <v>762</v>
      </c>
      <c r="C187" s="139"/>
      <c r="D187" s="229" t="s">
        <v>454</v>
      </c>
      <c r="E187" s="231">
        <v>12</v>
      </c>
      <c r="F187" s="51">
        <f t="shared" si="0"/>
        <v>17.423999999999999</v>
      </c>
      <c r="G187" s="192">
        <f t="shared" si="1"/>
        <v>26.928000000000001</v>
      </c>
      <c r="H187" s="12"/>
      <c r="I187" s="7" t="s">
        <v>105</v>
      </c>
      <c r="J187" s="8"/>
      <c r="K187" s="8"/>
      <c r="L187" s="8"/>
      <c r="M187" s="8"/>
      <c r="N187" s="8"/>
      <c r="O187" s="8"/>
      <c r="P187" s="8"/>
      <c r="Q187" s="8"/>
      <c r="R187" s="9"/>
      <c r="S187" s="9"/>
      <c r="T187" s="9"/>
      <c r="U187" s="9"/>
      <c r="V187" s="9"/>
      <c r="W187" s="9"/>
      <c r="X187" s="9"/>
      <c r="Y187" s="9"/>
      <c r="Z187" s="9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E7CC3"/>
    <outlinePr summaryBelow="0" summaryRight="0"/>
  </sheetPr>
  <dimension ref="A1:Z954"/>
  <sheetViews>
    <sheetView workbookViewId="0">
      <selection activeCell="H21" sqref="H21"/>
    </sheetView>
  </sheetViews>
  <sheetFormatPr baseColWidth="10" defaultColWidth="12.6640625" defaultRowHeight="15.75" customHeight="1"/>
  <cols>
    <col min="1" max="1" width="17.1640625" customWidth="1"/>
    <col min="2" max="2" width="66.5" customWidth="1"/>
    <col min="3" max="3" width="0.6640625" customWidth="1"/>
    <col min="4" max="4" width="11.1640625" customWidth="1"/>
    <col min="5" max="6" width="0.6640625" customWidth="1"/>
    <col min="7" max="7" width="36.1640625" customWidth="1"/>
    <col min="9" max="16" width="0.6640625" customWidth="1"/>
  </cols>
  <sheetData>
    <row r="1" spans="1:26" ht="15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.7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49" customHeight="1">
      <c r="A11" s="9"/>
      <c r="B11" s="9"/>
      <c r="C11" s="9"/>
      <c r="D11" s="9"/>
      <c r="E11" s="9"/>
      <c r="F11" s="232" t="s">
        <v>11</v>
      </c>
      <c r="G11" s="232"/>
      <c r="H11" s="9"/>
      <c r="I11" s="9"/>
      <c r="J11" s="9"/>
      <c r="K11" s="9"/>
      <c r="L11" s="233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.7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.7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>
      <c r="A30" s="40" t="s">
        <v>37</v>
      </c>
      <c r="B30" s="41" t="s">
        <v>38</v>
      </c>
      <c r="C30" s="15" t="s">
        <v>39</v>
      </c>
      <c r="D30" s="42" t="s">
        <v>40</v>
      </c>
      <c r="E30" s="4"/>
      <c r="F30" s="4" t="s">
        <v>41</v>
      </c>
      <c r="G30" s="43" t="s">
        <v>42</v>
      </c>
      <c r="H30" s="44"/>
      <c r="I30" s="45" t="s">
        <v>43</v>
      </c>
      <c r="J30" s="45" t="s">
        <v>44</v>
      </c>
      <c r="K30" s="45" t="s">
        <v>45</v>
      </c>
      <c r="L30" s="45" t="s">
        <v>46</v>
      </c>
      <c r="M30" s="45" t="s">
        <v>47</v>
      </c>
      <c r="N30" s="45" t="s">
        <v>48</v>
      </c>
      <c r="O30" s="45" t="s">
        <v>49</v>
      </c>
      <c r="P30" s="45" t="s">
        <v>50</v>
      </c>
      <c r="Q30" s="45" t="s">
        <v>51</v>
      </c>
      <c r="R30" s="46"/>
      <c r="S30" s="234"/>
      <c r="T30" s="234"/>
      <c r="U30" s="234"/>
      <c r="V30" s="234"/>
      <c r="W30" s="234"/>
      <c r="X30" s="234"/>
      <c r="Y30" s="234"/>
      <c r="Z30" s="234"/>
    </row>
    <row r="31" spans="1:26" ht="15.75" customHeight="1">
      <c r="A31" s="235" t="s">
        <v>11</v>
      </c>
      <c r="B31" s="236" t="s">
        <v>763</v>
      </c>
      <c r="C31" s="2"/>
      <c r="D31" s="237" t="s">
        <v>159</v>
      </c>
      <c r="E31" s="99">
        <v>7.95</v>
      </c>
      <c r="F31" s="51">
        <f t="shared" ref="F31:F179" si="0">E31*1.1*1.2*1.1</f>
        <v>11.543400000000002</v>
      </c>
      <c r="G31" s="238">
        <f t="shared" ref="G31:G179" si="1">E31*1.1*1.2*1.7</f>
        <v>17.839800000000004</v>
      </c>
      <c r="H31" s="12"/>
      <c r="I31" s="7" t="s">
        <v>54</v>
      </c>
      <c r="J31" s="8"/>
      <c r="K31" s="56"/>
      <c r="L31" s="56"/>
      <c r="M31" s="56"/>
      <c r="N31" s="8"/>
      <c r="O31" s="54"/>
      <c r="P31" s="57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>
      <c r="A32" s="235" t="s">
        <v>11</v>
      </c>
      <c r="B32" s="236" t="s">
        <v>763</v>
      </c>
      <c r="C32" s="2"/>
      <c r="D32" s="237" t="s">
        <v>148</v>
      </c>
      <c r="E32" s="99">
        <v>26.95</v>
      </c>
      <c r="F32" s="51">
        <f t="shared" si="0"/>
        <v>39.131400000000006</v>
      </c>
      <c r="G32" s="238">
        <f t="shared" si="1"/>
        <v>60.475800000000007</v>
      </c>
      <c r="H32" s="12"/>
      <c r="I32" s="7" t="s">
        <v>54</v>
      </c>
      <c r="J32" s="8"/>
      <c r="K32" s="56"/>
      <c r="L32" s="56"/>
      <c r="M32" s="56"/>
      <c r="N32" s="8"/>
      <c r="O32" s="54"/>
      <c r="P32" s="57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>
      <c r="A33" s="235" t="s">
        <v>11</v>
      </c>
      <c r="B33" s="236" t="s">
        <v>764</v>
      </c>
      <c r="C33" s="2"/>
      <c r="D33" s="237" t="s">
        <v>163</v>
      </c>
      <c r="E33" s="99">
        <v>8.9499999999999993</v>
      </c>
      <c r="F33" s="51">
        <f t="shared" si="0"/>
        <v>12.995400000000002</v>
      </c>
      <c r="G33" s="238">
        <f t="shared" si="1"/>
        <v>20.0838</v>
      </c>
      <c r="H33" s="12"/>
      <c r="I33" s="7" t="s">
        <v>54</v>
      </c>
      <c r="J33" s="8"/>
      <c r="K33" s="56"/>
      <c r="L33" s="56"/>
      <c r="M33" s="56"/>
      <c r="N33" s="8"/>
      <c r="O33" s="54"/>
      <c r="P33" s="57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>
      <c r="A34" s="235" t="s">
        <v>11</v>
      </c>
      <c r="B34" s="236" t="s">
        <v>765</v>
      </c>
      <c r="C34" s="2"/>
      <c r="D34" s="237" t="s">
        <v>766</v>
      </c>
      <c r="E34" s="99">
        <v>7.95</v>
      </c>
      <c r="F34" s="51">
        <f t="shared" si="0"/>
        <v>11.543400000000002</v>
      </c>
      <c r="G34" s="238">
        <f t="shared" si="1"/>
        <v>17.839800000000004</v>
      </c>
      <c r="H34" s="12"/>
      <c r="I34" s="7" t="s">
        <v>54</v>
      </c>
      <c r="J34" s="8"/>
      <c r="K34" s="56"/>
      <c r="L34" s="56"/>
      <c r="M34" s="56"/>
      <c r="N34" s="8"/>
      <c r="O34" s="54"/>
      <c r="P34" s="57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>
      <c r="A35" s="235" t="s">
        <v>11</v>
      </c>
      <c r="B35" s="236" t="s">
        <v>767</v>
      </c>
      <c r="C35" s="2"/>
      <c r="D35" s="237" t="s">
        <v>58</v>
      </c>
      <c r="E35" s="99">
        <v>7.95</v>
      </c>
      <c r="F35" s="51">
        <f t="shared" si="0"/>
        <v>11.543400000000002</v>
      </c>
      <c r="G35" s="238">
        <f t="shared" si="1"/>
        <v>17.839800000000004</v>
      </c>
      <c r="H35" s="12"/>
      <c r="I35" s="7" t="s">
        <v>54</v>
      </c>
      <c r="J35" s="8"/>
      <c r="K35" s="56"/>
      <c r="L35" s="56"/>
      <c r="M35" s="56"/>
      <c r="N35" s="8"/>
      <c r="O35" s="54"/>
      <c r="P35" s="57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>
      <c r="A36" s="235" t="s">
        <v>11</v>
      </c>
      <c r="B36" s="236" t="s">
        <v>768</v>
      </c>
      <c r="C36" s="2"/>
      <c r="D36" s="237" t="s">
        <v>159</v>
      </c>
      <c r="E36" s="99">
        <v>7.95</v>
      </c>
      <c r="F36" s="51">
        <f t="shared" si="0"/>
        <v>11.543400000000002</v>
      </c>
      <c r="G36" s="238">
        <f t="shared" si="1"/>
        <v>17.839800000000004</v>
      </c>
      <c r="H36" s="12"/>
      <c r="I36" s="7" t="s">
        <v>54</v>
      </c>
      <c r="J36" s="8"/>
      <c r="K36" s="56"/>
      <c r="L36" s="56"/>
      <c r="M36" s="56"/>
      <c r="N36" s="8"/>
      <c r="O36" s="54"/>
      <c r="P36" s="57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>
      <c r="A37" s="235" t="s">
        <v>11</v>
      </c>
      <c r="B37" s="236" t="s">
        <v>769</v>
      </c>
      <c r="C37" s="2"/>
      <c r="D37" s="237" t="s">
        <v>56</v>
      </c>
      <c r="E37" s="99">
        <v>6.95</v>
      </c>
      <c r="F37" s="51">
        <f t="shared" si="0"/>
        <v>10.0914</v>
      </c>
      <c r="G37" s="238">
        <f t="shared" si="1"/>
        <v>15.595799999999999</v>
      </c>
      <c r="H37" s="12"/>
      <c r="I37" s="7" t="s">
        <v>54</v>
      </c>
      <c r="J37" s="8"/>
      <c r="K37" s="56"/>
      <c r="L37" s="56"/>
      <c r="M37" s="56"/>
      <c r="N37" s="8"/>
      <c r="O37" s="54"/>
      <c r="P37" s="57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>
      <c r="A38" s="235" t="s">
        <v>11</v>
      </c>
      <c r="B38" s="236" t="s">
        <v>770</v>
      </c>
      <c r="C38" s="2"/>
      <c r="D38" s="237" t="s">
        <v>90</v>
      </c>
      <c r="E38" s="99">
        <v>6.95</v>
      </c>
      <c r="F38" s="51">
        <f t="shared" si="0"/>
        <v>10.0914</v>
      </c>
      <c r="G38" s="238">
        <f t="shared" si="1"/>
        <v>15.595799999999999</v>
      </c>
      <c r="H38" s="12"/>
      <c r="I38" s="7" t="s">
        <v>54</v>
      </c>
      <c r="J38" s="8"/>
      <c r="K38" s="56"/>
      <c r="L38" s="56"/>
      <c r="M38" s="56"/>
      <c r="N38" s="8"/>
      <c r="O38" s="54"/>
      <c r="P38" s="57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>
      <c r="A39" s="235" t="s">
        <v>11</v>
      </c>
      <c r="B39" s="236" t="s">
        <v>770</v>
      </c>
      <c r="C39" s="2"/>
      <c r="D39" s="237" t="s">
        <v>159</v>
      </c>
      <c r="E39" s="99">
        <v>7.95</v>
      </c>
      <c r="F39" s="51">
        <f t="shared" si="0"/>
        <v>11.543400000000002</v>
      </c>
      <c r="G39" s="238">
        <f t="shared" si="1"/>
        <v>17.839800000000004</v>
      </c>
      <c r="H39" s="12"/>
      <c r="I39" s="7" t="s">
        <v>54</v>
      </c>
      <c r="J39" s="8"/>
      <c r="K39" s="56"/>
      <c r="L39" s="56"/>
      <c r="M39" s="56"/>
      <c r="N39" s="8"/>
      <c r="O39" s="54"/>
      <c r="P39" s="57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>
      <c r="A40" s="235" t="s">
        <v>11</v>
      </c>
      <c r="B40" s="236" t="s">
        <v>771</v>
      </c>
      <c r="C40" s="2"/>
      <c r="D40" s="237" t="s">
        <v>56</v>
      </c>
      <c r="E40" s="99">
        <v>6.95</v>
      </c>
      <c r="F40" s="51">
        <f t="shared" si="0"/>
        <v>10.0914</v>
      </c>
      <c r="G40" s="238">
        <f t="shared" si="1"/>
        <v>15.595799999999999</v>
      </c>
      <c r="H40" s="12"/>
      <c r="I40" s="7" t="s">
        <v>54</v>
      </c>
      <c r="J40" s="8"/>
      <c r="K40" s="56"/>
      <c r="L40" s="56"/>
      <c r="M40" s="56"/>
      <c r="N40" s="8"/>
      <c r="O40" s="54"/>
      <c r="P40" s="57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>
      <c r="A41" s="235" t="s">
        <v>11</v>
      </c>
      <c r="B41" s="236" t="s">
        <v>772</v>
      </c>
      <c r="C41" s="2"/>
      <c r="D41" s="237" t="s">
        <v>56</v>
      </c>
      <c r="E41" s="99">
        <v>6.95</v>
      </c>
      <c r="F41" s="51">
        <f t="shared" si="0"/>
        <v>10.0914</v>
      </c>
      <c r="G41" s="238">
        <f t="shared" si="1"/>
        <v>15.595799999999999</v>
      </c>
      <c r="H41" s="12"/>
      <c r="I41" s="7" t="s">
        <v>54</v>
      </c>
      <c r="J41" s="8"/>
      <c r="K41" s="56"/>
      <c r="L41" s="56"/>
      <c r="M41" s="56"/>
      <c r="N41" s="8"/>
      <c r="O41" s="54"/>
      <c r="P41" s="57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>
      <c r="A42" s="235" t="s">
        <v>11</v>
      </c>
      <c r="B42" s="236" t="s">
        <v>773</v>
      </c>
      <c r="C42" s="2"/>
      <c r="D42" s="237" t="s">
        <v>56</v>
      </c>
      <c r="E42" s="99">
        <v>6.95</v>
      </c>
      <c r="F42" s="51">
        <f t="shared" si="0"/>
        <v>10.0914</v>
      </c>
      <c r="G42" s="238">
        <f t="shared" si="1"/>
        <v>15.595799999999999</v>
      </c>
      <c r="H42" s="12"/>
      <c r="I42" s="7" t="s">
        <v>54</v>
      </c>
      <c r="J42" s="8"/>
      <c r="K42" s="56"/>
      <c r="L42" s="56"/>
      <c r="M42" s="56"/>
      <c r="N42" s="8"/>
      <c r="O42" s="54"/>
      <c r="P42" s="57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>
      <c r="A43" s="235" t="s">
        <v>11</v>
      </c>
      <c r="B43" s="236" t="s">
        <v>774</v>
      </c>
      <c r="C43" s="2"/>
      <c r="D43" s="237" t="s">
        <v>159</v>
      </c>
      <c r="E43" s="99">
        <v>7.95</v>
      </c>
      <c r="F43" s="51">
        <f t="shared" si="0"/>
        <v>11.543400000000002</v>
      </c>
      <c r="G43" s="238">
        <f t="shared" si="1"/>
        <v>17.839800000000004</v>
      </c>
      <c r="H43" s="12"/>
      <c r="I43" s="7" t="s">
        <v>54</v>
      </c>
      <c r="J43" s="8"/>
      <c r="K43" s="56"/>
      <c r="L43" s="56"/>
      <c r="M43" s="56"/>
      <c r="N43" s="8"/>
      <c r="O43" s="54"/>
      <c r="P43" s="57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>
      <c r="A44" s="235" t="s">
        <v>11</v>
      </c>
      <c r="B44" s="236" t="s">
        <v>774</v>
      </c>
      <c r="C44" s="2"/>
      <c r="D44" s="237" t="s">
        <v>161</v>
      </c>
      <c r="E44" s="99">
        <v>17.95</v>
      </c>
      <c r="F44" s="51">
        <f t="shared" si="0"/>
        <v>26.063400000000001</v>
      </c>
      <c r="G44" s="238">
        <f t="shared" si="1"/>
        <v>40.279799999999994</v>
      </c>
      <c r="H44" s="12"/>
      <c r="I44" s="7" t="s">
        <v>54</v>
      </c>
      <c r="J44" s="8"/>
      <c r="K44" s="56"/>
      <c r="L44" s="56"/>
      <c r="M44" s="56"/>
      <c r="N44" s="8"/>
      <c r="O44" s="54"/>
      <c r="P44" s="57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>
      <c r="A45" s="235" t="s">
        <v>11</v>
      </c>
      <c r="B45" s="236" t="s">
        <v>774</v>
      </c>
      <c r="C45" s="2"/>
      <c r="D45" s="237" t="s">
        <v>148</v>
      </c>
      <c r="E45" s="99">
        <v>26.95</v>
      </c>
      <c r="F45" s="51">
        <f t="shared" si="0"/>
        <v>39.131400000000006</v>
      </c>
      <c r="G45" s="238">
        <f t="shared" si="1"/>
        <v>60.475800000000007</v>
      </c>
      <c r="H45" s="12"/>
      <c r="I45" s="7" t="s">
        <v>54</v>
      </c>
      <c r="J45" s="8"/>
      <c r="K45" s="56"/>
      <c r="L45" s="56"/>
      <c r="M45" s="56"/>
      <c r="N45" s="8"/>
      <c r="O45" s="54"/>
      <c r="P45" s="57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>
      <c r="A46" s="235" t="s">
        <v>11</v>
      </c>
      <c r="B46" s="236" t="s">
        <v>775</v>
      </c>
      <c r="C46" s="2"/>
      <c r="D46" s="237" t="s">
        <v>58</v>
      </c>
      <c r="E46" s="99">
        <v>8.9499999999999993</v>
      </c>
      <c r="F46" s="51">
        <f t="shared" si="0"/>
        <v>12.995400000000002</v>
      </c>
      <c r="G46" s="238">
        <f t="shared" si="1"/>
        <v>20.0838</v>
      </c>
      <c r="H46" s="12"/>
      <c r="I46" s="7" t="s">
        <v>54</v>
      </c>
      <c r="J46" s="8"/>
      <c r="K46" s="56"/>
      <c r="L46" s="56"/>
      <c r="M46" s="56"/>
      <c r="N46" s="8"/>
      <c r="O46" s="54"/>
      <c r="P46" s="57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25">
      <c r="A47" s="235" t="s">
        <v>11</v>
      </c>
      <c r="B47" s="236" t="s">
        <v>775</v>
      </c>
      <c r="C47" s="2"/>
      <c r="D47" s="237" t="s">
        <v>161</v>
      </c>
      <c r="E47" s="99">
        <v>17.95</v>
      </c>
      <c r="F47" s="51">
        <f t="shared" si="0"/>
        <v>26.063400000000001</v>
      </c>
      <c r="G47" s="238">
        <f t="shared" si="1"/>
        <v>40.279799999999994</v>
      </c>
      <c r="H47" s="12"/>
      <c r="I47" s="7" t="s">
        <v>54</v>
      </c>
      <c r="J47" s="8"/>
      <c r="K47" s="56"/>
      <c r="L47" s="56"/>
      <c r="M47" s="56"/>
      <c r="N47" s="8"/>
      <c r="O47" s="54"/>
      <c r="P47" s="57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25">
      <c r="A48" s="235" t="s">
        <v>11</v>
      </c>
      <c r="B48" s="236" t="s">
        <v>775</v>
      </c>
      <c r="C48" s="2"/>
      <c r="D48" s="237" t="s">
        <v>225</v>
      </c>
      <c r="E48" s="99">
        <v>22.95</v>
      </c>
      <c r="F48" s="51">
        <f t="shared" si="0"/>
        <v>33.323400000000007</v>
      </c>
      <c r="G48" s="238">
        <f t="shared" si="1"/>
        <v>51.4998</v>
      </c>
      <c r="H48" s="12"/>
      <c r="I48" s="7" t="s">
        <v>54</v>
      </c>
      <c r="J48" s="8"/>
      <c r="K48" s="56"/>
      <c r="L48" s="56"/>
      <c r="M48" s="56"/>
      <c r="N48" s="8"/>
      <c r="O48" s="54"/>
      <c r="P48" s="57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25">
      <c r="A49" s="235" t="s">
        <v>11</v>
      </c>
      <c r="B49" s="236" t="s">
        <v>775</v>
      </c>
      <c r="C49" s="2"/>
      <c r="D49" s="237" t="s">
        <v>148</v>
      </c>
      <c r="E49" s="99">
        <v>29.95</v>
      </c>
      <c r="F49" s="51">
        <f t="shared" si="0"/>
        <v>43.487400000000001</v>
      </c>
      <c r="G49" s="238">
        <f t="shared" si="1"/>
        <v>67.207799999999992</v>
      </c>
      <c r="H49" s="12"/>
      <c r="I49" s="7" t="s">
        <v>54</v>
      </c>
      <c r="J49" s="8"/>
      <c r="K49" s="56"/>
      <c r="L49" s="56"/>
      <c r="M49" s="56"/>
      <c r="N49" s="8"/>
      <c r="O49" s="54"/>
      <c r="P49" s="57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25">
      <c r="A50" s="235" t="s">
        <v>11</v>
      </c>
      <c r="B50" s="236" t="s">
        <v>776</v>
      </c>
      <c r="C50" s="2"/>
      <c r="D50" s="237" t="s">
        <v>163</v>
      </c>
      <c r="E50" s="99">
        <v>9.9499999999999993</v>
      </c>
      <c r="F50" s="51">
        <f t="shared" si="0"/>
        <v>14.447400000000002</v>
      </c>
      <c r="G50" s="238">
        <f t="shared" si="1"/>
        <v>22.3278</v>
      </c>
      <c r="H50" s="12"/>
      <c r="I50" s="7" t="s">
        <v>54</v>
      </c>
      <c r="J50" s="8"/>
      <c r="K50" s="56"/>
      <c r="L50" s="56"/>
      <c r="M50" s="56"/>
      <c r="N50" s="8"/>
      <c r="O50" s="54"/>
      <c r="P50" s="57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25">
      <c r="A51" s="235" t="s">
        <v>11</v>
      </c>
      <c r="B51" s="236" t="s">
        <v>776</v>
      </c>
      <c r="C51" s="2"/>
      <c r="D51" s="237" t="s">
        <v>777</v>
      </c>
      <c r="E51" s="99">
        <v>17.95</v>
      </c>
      <c r="F51" s="51">
        <f t="shared" si="0"/>
        <v>26.063400000000001</v>
      </c>
      <c r="G51" s="238">
        <f t="shared" si="1"/>
        <v>40.279799999999994</v>
      </c>
      <c r="H51" s="12"/>
      <c r="I51" s="7" t="s">
        <v>54</v>
      </c>
      <c r="J51" s="8"/>
      <c r="K51" s="56"/>
      <c r="L51" s="56"/>
      <c r="M51" s="56"/>
      <c r="N51" s="8"/>
      <c r="O51" s="54"/>
      <c r="P51" s="57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25">
      <c r="A52" s="235" t="s">
        <v>11</v>
      </c>
      <c r="B52" s="236" t="s">
        <v>778</v>
      </c>
      <c r="C52" s="2"/>
      <c r="D52" s="237" t="s">
        <v>779</v>
      </c>
      <c r="E52" s="99">
        <v>17.95</v>
      </c>
      <c r="F52" s="51">
        <f t="shared" si="0"/>
        <v>26.063400000000001</v>
      </c>
      <c r="G52" s="238">
        <f t="shared" si="1"/>
        <v>40.279799999999994</v>
      </c>
      <c r="H52" s="12"/>
      <c r="I52" s="7" t="s">
        <v>54</v>
      </c>
      <c r="J52" s="8"/>
      <c r="K52" s="56"/>
      <c r="L52" s="56"/>
      <c r="M52" s="56"/>
      <c r="N52" s="8"/>
      <c r="O52" s="54"/>
      <c r="P52" s="57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25">
      <c r="A53" s="235" t="s">
        <v>11</v>
      </c>
      <c r="B53" s="236" t="s">
        <v>780</v>
      </c>
      <c r="C53" s="2"/>
      <c r="D53" s="237" t="s">
        <v>159</v>
      </c>
      <c r="E53" s="99">
        <v>7.95</v>
      </c>
      <c r="F53" s="51">
        <f t="shared" si="0"/>
        <v>11.543400000000002</v>
      </c>
      <c r="G53" s="238">
        <f t="shared" si="1"/>
        <v>17.839800000000004</v>
      </c>
      <c r="H53" s="12"/>
      <c r="I53" s="7" t="s">
        <v>54</v>
      </c>
      <c r="J53" s="8"/>
      <c r="K53" s="56"/>
      <c r="L53" s="56"/>
      <c r="M53" s="56"/>
      <c r="N53" s="8"/>
      <c r="O53" s="54"/>
      <c r="P53" s="57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25">
      <c r="A54" s="235" t="s">
        <v>11</v>
      </c>
      <c r="B54" s="236" t="s">
        <v>780</v>
      </c>
      <c r="C54" s="2"/>
      <c r="D54" s="237" t="s">
        <v>161</v>
      </c>
      <c r="E54" s="99">
        <v>17.95</v>
      </c>
      <c r="F54" s="51">
        <f t="shared" si="0"/>
        <v>26.063400000000001</v>
      </c>
      <c r="G54" s="238">
        <f t="shared" si="1"/>
        <v>40.279799999999994</v>
      </c>
      <c r="H54" s="12"/>
      <c r="I54" s="7" t="s">
        <v>54</v>
      </c>
      <c r="J54" s="8"/>
      <c r="K54" s="56"/>
      <c r="L54" s="56"/>
      <c r="M54" s="56"/>
      <c r="N54" s="8"/>
      <c r="O54" s="54"/>
      <c r="P54" s="57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25">
      <c r="A55" s="235" t="s">
        <v>11</v>
      </c>
      <c r="B55" s="236" t="s">
        <v>780</v>
      </c>
      <c r="C55" s="2"/>
      <c r="D55" s="237" t="s">
        <v>225</v>
      </c>
      <c r="E55" s="99">
        <v>19.95</v>
      </c>
      <c r="F55" s="51">
        <f t="shared" si="0"/>
        <v>28.967400000000001</v>
      </c>
      <c r="G55" s="238">
        <f t="shared" si="1"/>
        <v>44.767800000000001</v>
      </c>
      <c r="H55" s="12"/>
      <c r="I55" s="7" t="s">
        <v>54</v>
      </c>
      <c r="J55" s="8"/>
      <c r="K55" s="56"/>
      <c r="L55" s="56"/>
      <c r="M55" s="56"/>
      <c r="N55" s="8"/>
      <c r="O55" s="54"/>
      <c r="P55" s="57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25">
      <c r="A56" s="235" t="s">
        <v>11</v>
      </c>
      <c r="B56" s="236" t="s">
        <v>780</v>
      </c>
      <c r="C56" s="2"/>
      <c r="D56" s="237" t="s">
        <v>148</v>
      </c>
      <c r="E56" s="99">
        <v>26.95</v>
      </c>
      <c r="F56" s="51">
        <f t="shared" si="0"/>
        <v>39.131400000000006</v>
      </c>
      <c r="G56" s="238">
        <f t="shared" si="1"/>
        <v>60.475800000000007</v>
      </c>
      <c r="H56" s="12"/>
      <c r="I56" s="7" t="s">
        <v>54</v>
      </c>
      <c r="J56" s="8"/>
      <c r="K56" s="56"/>
      <c r="L56" s="56"/>
      <c r="M56" s="56"/>
      <c r="N56" s="8"/>
      <c r="O56" s="54"/>
      <c r="P56" s="57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25">
      <c r="A57" s="235" t="s">
        <v>11</v>
      </c>
      <c r="B57" s="236" t="s">
        <v>781</v>
      </c>
      <c r="C57" s="2"/>
      <c r="D57" s="237" t="s">
        <v>159</v>
      </c>
      <c r="E57" s="99">
        <v>7.95</v>
      </c>
      <c r="F57" s="51">
        <f t="shared" si="0"/>
        <v>11.543400000000002</v>
      </c>
      <c r="G57" s="238">
        <f t="shared" si="1"/>
        <v>17.839800000000004</v>
      </c>
      <c r="H57" s="12"/>
      <c r="I57" s="7" t="s">
        <v>54</v>
      </c>
      <c r="J57" s="8"/>
      <c r="K57" s="56"/>
      <c r="L57" s="56"/>
      <c r="M57" s="56"/>
      <c r="N57" s="8"/>
      <c r="O57" s="54"/>
      <c r="P57" s="57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25">
      <c r="A58" s="235" t="s">
        <v>11</v>
      </c>
      <c r="B58" s="236" t="s">
        <v>781</v>
      </c>
      <c r="C58" s="2"/>
      <c r="D58" s="237" t="s">
        <v>175</v>
      </c>
      <c r="E58" s="99">
        <v>9.9499999999999993</v>
      </c>
      <c r="F58" s="51">
        <f t="shared" si="0"/>
        <v>14.447400000000002</v>
      </c>
      <c r="G58" s="238">
        <f t="shared" si="1"/>
        <v>22.3278</v>
      </c>
      <c r="H58" s="12"/>
      <c r="I58" s="7" t="s">
        <v>54</v>
      </c>
      <c r="J58" s="8"/>
      <c r="K58" s="56"/>
      <c r="L58" s="56"/>
      <c r="M58" s="56"/>
      <c r="N58" s="8"/>
      <c r="O58" s="54"/>
      <c r="P58" s="57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25">
      <c r="A59" s="235" t="s">
        <v>11</v>
      </c>
      <c r="B59" s="236" t="s">
        <v>781</v>
      </c>
      <c r="C59" s="2"/>
      <c r="D59" s="237" t="s">
        <v>161</v>
      </c>
      <c r="E59" s="99">
        <v>17.95</v>
      </c>
      <c r="F59" s="51">
        <f t="shared" si="0"/>
        <v>26.063400000000001</v>
      </c>
      <c r="G59" s="238">
        <f t="shared" si="1"/>
        <v>40.279799999999994</v>
      </c>
      <c r="H59" s="12"/>
      <c r="I59" s="7" t="s">
        <v>54</v>
      </c>
      <c r="J59" s="8"/>
      <c r="K59" s="56"/>
      <c r="L59" s="56"/>
      <c r="M59" s="56"/>
      <c r="N59" s="8"/>
      <c r="O59" s="54"/>
      <c r="P59" s="57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25">
      <c r="A60" s="235" t="s">
        <v>11</v>
      </c>
      <c r="B60" s="236" t="s">
        <v>781</v>
      </c>
      <c r="C60" s="2"/>
      <c r="D60" s="237" t="s">
        <v>148</v>
      </c>
      <c r="E60" s="99">
        <v>26.95</v>
      </c>
      <c r="F60" s="51">
        <f t="shared" si="0"/>
        <v>39.131400000000006</v>
      </c>
      <c r="G60" s="238">
        <f t="shared" si="1"/>
        <v>60.475800000000007</v>
      </c>
      <c r="H60" s="12"/>
      <c r="I60" s="7" t="s">
        <v>54</v>
      </c>
      <c r="J60" s="8"/>
      <c r="K60" s="56"/>
      <c r="L60" s="56"/>
      <c r="M60" s="56"/>
      <c r="N60" s="8"/>
      <c r="O60" s="54"/>
      <c r="P60" s="57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25">
      <c r="A61" s="235" t="s">
        <v>11</v>
      </c>
      <c r="B61" s="236" t="s">
        <v>782</v>
      </c>
      <c r="C61" s="2"/>
      <c r="D61" s="237" t="s">
        <v>159</v>
      </c>
      <c r="E61" s="99">
        <v>7.95</v>
      </c>
      <c r="F61" s="51">
        <f t="shared" si="0"/>
        <v>11.543400000000002</v>
      </c>
      <c r="G61" s="238">
        <f t="shared" si="1"/>
        <v>17.839800000000004</v>
      </c>
      <c r="H61" s="12"/>
      <c r="I61" s="7" t="s">
        <v>54</v>
      </c>
      <c r="J61" s="8"/>
      <c r="K61" s="56"/>
      <c r="L61" s="56"/>
      <c r="M61" s="56"/>
      <c r="N61" s="8"/>
      <c r="O61" s="54"/>
      <c r="P61" s="57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25">
      <c r="A62" s="235" t="s">
        <v>11</v>
      </c>
      <c r="B62" s="236" t="s">
        <v>782</v>
      </c>
      <c r="C62" s="2"/>
      <c r="D62" s="237" t="s">
        <v>161</v>
      </c>
      <c r="E62" s="99">
        <v>17.95</v>
      </c>
      <c r="F62" s="51">
        <f t="shared" si="0"/>
        <v>26.063400000000001</v>
      </c>
      <c r="G62" s="238">
        <f t="shared" si="1"/>
        <v>40.279799999999994</v>
      </c>
      <c r="H62" s="12"/>
      <c r="I62" s="7" t="s">
        <v>54</v>
      </c>
      <c r="J62" s="8"/>
      <c r="K62" s="56"/>
      <c r="L62" s="56"/>
      <c r="M62" s="56"/>
      <c r="N62" s="8"/>
      <c r="O62" s="54"/>
      <c r="P62" s="57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25">
      <c r="A63" s="235" t="s">
        <v>11</v>
      </c>
      <c r="B63" s="236" t="s">
        <v>782</v>
      </c>
      <c r="C63" s="2"/>
      <c r="D63" s="237" t="s">
        <v>225</v>
      </c>
      <c r="E63" s="99">
        <v>19.95</v>
      </c>
      <c r="F63" s="51">
        <f t="shared" si="0"/>
        <v>28.967400000000001</v>
      </c>
      <c r="G63" s="238">
        <f t="shared" si="1"/>
        <v>44.767800000000001</v>
      </c>
      <c r="H63" s="12"/>
      <c r="I63" s="7" t="s">
        <v>54</v>
      </c>
      <c r="J63" s="8"/>
      <c r="K63" s="56"/>
      <c r="L63" s="56"/>
      <c r="M63" s="56"/>
      <c r="N63" s="8"/>
      <c r="O63" s="54"/>
      <c r="P63" s="57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25">
      <c r="A64" s="235" t="s">
        <v>11</v>
      </c>
      <c r="B64" s="236" t="s">
        <v>782</v>
      </c>
      <c r="C64" s="2"/>
      <c r="D64" s="237" t="s">
        <v>159</v>
      </c>
      <c r="E64" s="99">
        <v>7.95</v>
      </c>
      <c r="F64" s="51">
        <f t="shared" si="0"/>
        <v>11.543400000000002</v>
      </c>
      <c r="G64" s="238">
        <f t="shared" si="1"/>
        <v>17.839800000000004</v>
      </c>
      <c r="H64" s="12"/>
      <c r="I64" s="7" t="s">
        <v>54</v>
      </c>
      <c r="J64" s="8"/>
      <c r="K64" s="56"/>
      <c r="L64" s="56"/>
      <c r="M64" s="56"/>
      <c r="N64" s="8"/>
      <c r="O64" s="54"/>
      <c r="P64" s="57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25">
      <c r="A65" s="235" t="s">
        <v>11</v>
      </c>
      <c r="B65" s="236" t="s">
        <v>783</v>
      </c>
      <c r="C65" s="2"/>
      <c r="D65" s="237" t="s">
        <v>175</v>
      </c>
      <c r="E65" s="99">
        <v>9.9499999999999993</v>
      </c>
      <c r="F65" s="51">
        <f t="shared" si="0"/>
        <v>14.447400000000002</v>
      </c>
      <c r="G65" s="238">
        <f t="shared" si="1"/>
        <v>22.3278</v>
      </c>
      <c r="H65" s="12"/>
      <c r="I65" s="7" t="s">
        <v>54</v>
      </c>
      <c r="J65" s="8"/>
      <c r="K65" s="56"/>
      <c r="L65" s="56"/>
      <c r="M65" s="56"/>
      <c r="N65" s="8"/>
      <c r="O65" s="54"/>
      <c r="P65" s="57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25">
      <c r="A66" s="235" t="s">
        <v>11</v>
      </c>
      <c r="B66" s="236" t="s">
        <v>783</v>
      </c>
      <c r="C66" s="2"/>
      <c r="D66" s="237" t="s">
        <v>161</v>
      </c>
      <c r="E66" s="99">
        <v>17.95</v>
      </c>
      <c r="F66" s="51">
        <f t="shared" si="0"/>
        <v>26.063400000000001</v>
      </c>
      <c r="G66" s="238">
        <f t="shared" si="1"/>
        <v>40.279799999999994</v>
      </c>
      <c r="H66" s="12"/>
      <c r="I66" s="7" t="s">
        <v>54</v>
      </c>
      <c r="J66" s="8"/>
      <c r="K66" s="56"/>
      <c r="L66" s="56"/>
      <c r="M66" s="56"/>
      <c r="N66" s="8"/>
      <c r="O66" s="54"/>
      <c r="P66" s="57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25">
      <c r="A67" s="235" t="s">
        <v>11</v>
      </c>
      <c r="B67" s="236" t="s">
        <v>783</v>
      </c>
      <c r="C67" s="2"/>
      <c r="D67" s="237" t="s">
        <v>225</v>
      </c>
      <c r="E67" s="99">
        <v>19.95</v>
      </c>
      <c r="F67" s="51">
        <f t="shared" si="0"/>
        <v>28.967400000000001</v>
      </c>
      <c r="G67" s="238">
        <f t="shared" si="1"/>
        <v>44.767800000000001</v>
      </c>
      <c r="H67" s="12"/>
      <c r="I67" s="7" t="s">
        <v>54</v>
      </c>
      <c r="J67" s="8"/>
      <c r="K67" s="56"/>
      <c r="L67" s="56"/>
      <c r="M67" s="56"/>
      <c r="N67" s="8"/>
      <c r="O67" s="54"/>
      <c r="P67" s="57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25">
      <c r="A68" s="235" t="s">
        <v>11</v>
      </c>
      <c r="B68" s="236" t="s">
        <v>783</v>
      </c>
      <c r="C68" s="2"/>
      <c r="D68" s="237" t="s">
        <v>148</v>
      </c>
      <c r="E68" s="99">
        <v>26.95</v>
      </c>
      <c r="F68" s="51">
        <f t="shared" si="0"/>
        <v>39.131400000000006</v>
      </c>
      <c r="G68" s="238">
        <f t="shared" si="1"/>
        <v>60.475800000000007</v>
      </c>
      <c r="H68" s="12"/>
      <c r="I68" s="7" t="s">
        <v>54</v>
      </c>
      <c r="J68" s="8"/>
      <c r="K68" s="56"/>
      <c r="L68" s="56"/>
      <c r="M68" s="56"/>
      <c r="N68" s="8"/>
      <c r="O68" s="54"/>
      <c r="P68" s="57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25">
      <c r="A69" s="235" t="s">
        <v>11</v>
      </c>
      <c r="B69" s="236" t="s">
        <v>784</v>
      </c>
      <c r="C69" s="2"/>
      <c r="D69" s="237" t="s">
        <v>159</v>
      </c>
      <c r="E69" s="99">
        <v>7.95</v>
      </c>
      <c r="F69" s="51">
        <f t="shared" si="0"/>
        <v>11.543400000000002</v>
      </c>
      <c r="G69" s="238">
        <f t="shared" si="1"/>
        <v>17.839800000000004</v>
      </c>
      <c r="H69" s="12"/>
      <c r="I69" s="7" t="s">
        <v>54</v>
      </c>
      <c r="J69" s="8"/>
      <c r="K69" s="56"/>
      <c r="L69" s="56"/>
      <c r="M69" s="56"/>
      <c r="N69" s="8"/>
      <c r="O69" s="54"/>
      <c r="P69" s="57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25">
      <c r="A70" s="235" t="s">
        <v>11</v>
      </c>
      <c r="B70" s="236" t="s">
        <v>784</v>
      </c>
      <c r="C70" s="2"/>
      <c r="D70" s="237" t="s">
        <v>161</v>
      </c>
      <c r="E70" s="99">
        <v>17.95</v>
      </c>
      <c r="F70" s="51">
        <f t="shared" si="0"/>
        <v>26.063400000000001</v>
      </c>
      <c r="G70" s="238">
        <f t="shared" si="1"/>
        <v>40.279799999999994</v>
      </c>
      <c r="H70" s="12"/>
      <c r="I70" s="7" t="s">
        <v>54</v>
      </c>
      <c r="J70" s="8"/>
      <c r="K70" s="56"/>
      <c r="L70" s="56"/>
      <c r="M70" s="56"/>
      <c r="N70" s="8"/>
      <c r="O70" s="54"/>
      <c r="P70" s="57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25">
      <c r="A71" s="235" t="s">
        <v>11</v>
      </c>
      <c r="B71" s="236" t="s">
        <v>784</v>
      </c>
      <c r="C71" s="2"/>
      <c r="D71" s="237" t="s">
        <v>225</v>
      </c>
      <c r="E71" s="99">
        <v>19.95</v>
      </c>
      <c r="F71" s="51">
        <f t="shared" si="0"/>
        <v>28.967400000000001</v>
      </c>
      <c r="G71" s="238">
        <f t="shared" si="1"/>
        <v>44.767800000000001</v>
      </c>
      <c r="H71" s="12"/>
      <c r="I71" s="7" t="s">
        <v>54</v>
      </c>
      <c r="J71" s="8"/>
      <c r="K71" s="56"/>
      <c r="L71" s="56"/>
      <c r="M71" s="56"/>
      <c r="N71" s="8"/>
      <c r="O71" s="54"/>
      <c r="P71" s="57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25">
      <c r="A72" s="235" t="s">
        <v>11</v>
      </c>
      <c r="B72" s="236" t="s">
        <v>785</v>
      </c>
      <c r="C72" s="2"/>
      <c r="D72" s="237" t="s">
        <v>777</v>
      </c>
      <c r="E72" s="99">
        <v>19.95</v>
      </c>
      <c r="F72" s="51">
        <f t="shared" si="0"/>
        <v>28.967400000000001</v>
      </c>
      <c r="G72" s="238">
        <f t="shared" si="1"/>
        <v>44.767800000000001</v>
      </c>
      <c r="H72" s="12"/>
      <c r="I72" s="7" t="s">
        <v>54</v>
      </c>
      <c r="J72" s="8"/>
      <c r="K72" s="56"/>
      <c r="L72" s="56"/>
      <c r="M72" s="56"/>
      <c r="N72" s="8"/>
      <c r="O72" s="54"/>
      <c r="P72" s="57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25">
      <c r="A73" s="235" t="s">
        <v>11</v>
      </c>
      <c r="B73" s="236" t="s">
        <v>785</v>
      </c>
      <c r="C73" s="2"/>
      <c r="D73" s="237" t="s">
        <v>148</v>
      </c>
      <c r="E73" s="99">
        <v>26.95</v>
      </c>
      <c r="F73" s="51">
        <f t="shared" si="0"/>
        <v>39.131400000000006</v>
      </c>
      <c r="G73" s="238">
        <f t="shared" si="1"/>
        <v>60.475800000000007</v>
      </c>
      <c r="H73" s="12"/>
      <c r="I73" s="7" t="s">
        <v>54</v>
      </c>
      <c r="J73" s="8"/>
      <c r="K73" s="56"/>
      <c r="L73" s="56"/>
      <c r="M73" s="56"/>
      <c r="N73" s="8"/>
      <c r="O73" s="54"/>
      <c r="P73" s="57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25">
      <c r="A74" s="235" t="s">
        <v>11</v>
      </c>
      <c r="B74" s="236" t="s">
        <v>786</v>
      </c>
      <c r="C74" s="2"/>
      <c r="D74" s="237" t="s">
        <v>159</v>
      </c>
      <c r="E74" s="99">
        <v>7.95</v>
      </c>
      <c r="F74" s="51">
        <f t="shared" si="0"/>
        <v>11.543400000000002</v>
      </c>
      <c r="G74" s="238">
        <f t="shared" si="1"/>
        <v>17.839800000000004</v>
      </c>
      <c r="H74" s="12"/>
      <c r="I74" s="7" t="s">
        <v>54</v>
      </c>
      <c r="J74" s="8"/>
      <c r="K74" s="56"/>
      <c r="L74" s="56"/>
      <c r="M74" s="56"/>
      <c r="N74" s="8"/>
      <c r="O74" s="54"/>
      <c r="P74" s="57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25">
      <c r="A75" s="235" t="s">
        <v>11</v>
      </c>
      <c r="B75" s="236" t="s">
        <v>786</v>
      </c>
      <c r="C75" s="2"/>
      <c r="D75" s="237" t="s">
        <v>161</v>
      </c>
      <c r="E75" s="99">
        <v>17.95</v>
      </c>
      <c r="F75" s="51">
        <f t="shared" si="0"/>
        <v>26.063400000000001</v>
      </c>
      <c r="G75" s="238">
        <f t="shared" si="1"/>
        <v>40.279799999999994</v>
      </c>
      <c r="H75" s="12"/>
      <c r="I75" s="7" t="s">
        <v>54</v>
      </c>
      <c r="J75" s="8"/>
      <c r="K75" s="56"/>
      <c r="L75" s="56"/>
      <c r="M75" s="56"/>
      <c r="N75" s="8"/>
      <c r="O75" s="54"/>
      <c r="P75" s="57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25">
      <c r="A76" s="235" t="s">
        <v>11</v>
      </c>
      <c r="B76" s="236" t="s">
        <v>786</v>
      </c>
      <c r="C76" s="2"/>
      <c r="D76" s="237" t="s">
        <v>225</v>
      </c>
      <c r="E76" s="99">
        <v>19.95</v>
      </c>
      <c r="F76" s="51">
        <f t="shared" si="0"/>
        <v>28.967400000000001</v>
      </c>
      <c r="G76" s="238">
        <f t="shared" si="1"/>
        <v>44.767800000000001</v>
      </c>
      <c r="H76" s="12"/>
      <c r="I76" s="7" t="s">
        <v>54</v>
      </c>
      <c r="J76" s="8"/>
      <c r="K76" s="56"/>
      <c r="L76" s="56"/>
      <c r="M76" s="56"/>
      <c r="N76" s="8"/>
      <c r="O76" s="54"/>
      <c r="P76" s="57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25">
      <c r="A77" s="235" t="s">
        <v>11</v>
      </c>
      <c r="B77" s="236" t="s">
        <v>786</v>
      </c>
      <c r="C77" s="2"/>
      <c r="D77" s="237" t="s">
        <v>79</v>
      </c>
      <c r="E77" s="99">
        <v>23.95</v>
      </c>
      <c r="F77" s="51">
        <f t="shared" si="0"/>
        <v>34.775400000000005</v>
      </c>
      <c r="G77" s="238">
        <f t="shared" si="1"/>
        <v>53.7438</v>
      </c>
      <c r="H77" s="12"/>
      <c r="I77" s="7" t="s">
        <v>54</v>
      </c>
      <c r="J77" s="8"/>
      <c r="K77" s="56"/>
      <c r="L77" s="56"/>
      <c r="M77" s="56"/>
      <c r="N77" s="8"/>
      <c r="O77" s="54"/>
      <c r="P77" s="57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25">
      <c r="A78" s="235" t="s">
        <v>11</v>
      </c>
      <c r="B78" s="236" t="s">
        <v>786</v>
      </c>
      <c r="C78" s="2"/>
      <c r="D78" s="237" t="s">
        <v>148</v>
      </c>
      <c r="E78" s="99">
        <v>26.95</v>
      </c>
      <c r="F78" s="51">
        <f t="shared" si="0"/>
        <v>39.131400000000006</v>
      </c>
      <c r="G78" s="238">
        <f t="shared" si="1"/>
        <v>60.475800000000007</v>
      </c>
      <c r="H78" s="12"/>
      <c r="I78" s="7" t="s">
        <v>54</v>
      </c>
      <c r="J78" s="8"/>
      <c r="K78" s="56"/>
      <c r="L78" s="56"/>
      <c r="M78" s="56"/>
      <c r="N78" s="8"/>
      <c r="O78" s="54"/>
      <c r="P78" s="57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25">
      <c r="A79" s="235" t="s">
        <v>11</v>
      </c>
      <c r="B79" s="236" t="s">
        <v>787</v>
      </c>
      <c r="C79" s="2"/>
      <c r="D79" s="237" t="s">
        <v>159</v>
      </c>
      <c r="E79" s="99">
        <v>7.95</v>
      </c>
      <c r="F79" s="51">
        <f t="shared" si="0"/>
        <v>11.543400000000002</v>
      </c>
      <c r="G79" s="238">
        <f t="shared" si="1"/>
        <v>17.839800000000004</v>
      </c>
      <c r="H79" s="12"/>
      <c r="I79" s="7" t="s">
        <v>54</v>
      </c>
      <c r="J79" s="8"/>
      <c r="K79" s="56"/>
      <c r="L79" s="56"/>
      <c r="M79" s="56"/>
      <c r="N79" s="8"/>
      <c r="O79" s="54"/>
      <c r="P79" s="57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25">
      <c r="A80" s="235" t="s">
        <v>11</v>
      </c>
      <c r="B80" s="236" t="s">
        <v>787</v>
      </c>
      <c r="C80" s="2"/>
      <c r="D80" s="237" t="s">
        <v>175</v>
      </c>
      <c r="E80" s="99">
        <v>9.9499999999999993</v>
      </c>
      <c r="F80" s="51">
        <f t="shared" si="0"/>
        <v>14.447400000000002</v>
      </c>
      <c r="G80" s="238">
        <f t="shared" si="1"/>
        <v>22.3278</v>
      </c>
      <c r="H80" s="12"/>
      <c r="I80" s="7" t="s">
        <v>54</v>
      </c>
      <c r="J80" s="8"/>
      <c r="K80" s="56"/>
      <c r="L80" s="56"/>
      <c r="M80" s="56"/>
      <c r="N80" s="8"/>
      <c r="O80" s="54"/>
      <c r="P80" s="57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25">
      <c r="A81" s="235" t="s">
        <v>11</v>
      </c>
      <c r="B81" s="236" t="s">
        <v>787</v>
      </c>
      <c r="C81" s="2"/>
      <c r="D81" s="237" t="s">
        <v>161</v>
      </c>
      <c r="E81" s="99">
        <v>17.95</v>
      </c>
      <c r="F81" s="51">
        <f t="shared" si="0"/>
        <v>26.063400000000001</v>
      </c>
      <c r="G81" s="238">
        <f t="shared" si="1"/>
        <v>40.279799999999994</v>
      </c>
      <c r="H81" s="12"/>
      <c r="I81" s="7" t="s">
        <v>54</v>
      </c>
      <c r="J81" s="8"/>
      <c r="K81" s="56"/>
      <c r="L81" s="56"/>
      <c r="M81" s="56"/>
      <c r="N81" s="8"/>
      <c r="O81" s="54"/>
      <c r="P81" s="57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25">
      <c r="A82" s="235" t="s">
        <v>11</v>
      </c>
      <c r="B82" s="236" t="s">
        <v>787</v>
      </c>
      <c r="C82" s="2"/>
      <c r="D82" s="237" t="s">
        <v>225</v>
      </c>
      <c r="E82" s="99">
        <v>19.95</v>
      </c>
      <c r="F82" s="51">
        <f t="shared" si="0"/>
        <v>28.967400000000001</v>
      </c>
      <c r="G82" s="238">
        <f t="shared" si="1"/>
        <v>44.767800000000001</v>
      </c>
      <c r="H82" s="12"/>
      <c r="I82" s="7" t="s">
        <v>54</v>
      </c>
      <c r="J82" s="8"/>
      <c r="K82" s="56"/>
      <c r="L82" s="56"/>
      <c r="M82" s="56"/>
      <c r="N82" s="8"/>
      <c r="O82" s="54"/>
      <c r="P82" s="57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25">
      <c r="A83" s="235" t="s">
        <v>11</v>
      </c>
      <c r="B83" s="236" t="s">
        <v>787</v>
      </c>
      <c r="C83" s="2"/>
      <c r="D83" s="237" t="s">
        <v>79</v>
      </c>
      <c r="E83" s="99">
        <v>23.95</v>
      </c>
      <c r="F83" s="51">
        <f t="shared" si="0"/>
        <v>34.775400000000005</v>
      </c>
      <c r="G83" s="238">
        <f t="shared" si="1"/>
        <v>53.7438</v>
      </c>
      <c r="H83" s="12"/>
      <c r="I83" s="7" t="s">
        <v>54</v>
      </c>
      <c r="J83" s="8"/>
      <c r="K83" s="56"/>
      <c r="L83" s="56"/>
      <c r="M83" s="56"/>
      <c r="N83" s="8"/>
      <c r="O83" s="54"/>
      <c r="P83" s="57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25">
      <c r="A84" s="235" t="s">
        <v>11</v>
      </c>
      <c r="B84" s="236" t="s">
        <v>787</v>
      </c>
      <c r="C84" s="2"/>
      <c r="D84" s="237" t="s">
        <v>148</v>
      </c>
      <c r="E84" s="99">
        <v>26.95</v>
      </c>
      <c r="F84" s="51">
        <f t="shared" si="0"/>
        <v>39.131400000000006</v>
      </c>
      <c r="G84" s="238">
        <f t="shared" si="1"/>
        <v>60.475800000000007</v>
      </c>
      <c r="H84" s="12"/>
      <c r="I84" s="7" t="s">
        <v>54</v>
      </c>
      <c r="J84" s="8"/>
      <c r="K84" s="56"/>
      <c r="L84" s="56"/>
      <c r="M84" s="56"/>
      <c r="N84" s="8"/>
      <c r="O84" s="54"/>
      <c r="P84" s="57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25">
      <c r="A85" s="235" t="s">
        <v>11</v>
      </c>
      <c r="B85" s="236" t="s">
        <v>788</v>
      </c>
      <c r="C85" s="2"/>
      <c r="D85" s="237" t="s">
        <v>159</v>
      </c>
      <c r="E85" s="99">
        <v>7.95</v>
      </c>
      <c r="F85" s="51">
        <f t="shared" si="0"/>
        <v>11.543400000000002</v>
      </c>
      <c r="G85" s="238">
        <f t="shared" si="1"/>
        <v>17.839800000000004</v>
      </c>
      <c r="H85" s="12"/>
      <c r="I85" s="7" t="s">
        <v>54</v>
      </c>
      <c r="J85" s="8"/>
      <c r="K85" s="56"/>
      <c r="L85" s="56"/>
      <c r="M85" s="56"/>
      <c r="N85" s="8"/>
      <c r="O85" s="54"/>
      <c r="P85" s="57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25">
      <c r="A86" s="235" t="s">
        <v>11</v>
      </c>
      <c r="B86" s="236" t="s">
        <v>788</v>
      </c>
      <c r="C86" s="2"/>
      <c r="D86" s="237" t="s">
        <v>161</v>
      </c>
      <c r="E86" s="99">
        <v>17.95</v>
      </c>
      <c r="F86" s="51">
        <f t="shared" si="0"/>
        <v>26.063400000000001</v>
      </c>
      <c r="G86" s="238">
        <f t="shared" si="1"/>
        <v>40.279799999999994</v>
      </c>
      <c r="H86" s="12"/>
      <c r="I86" s="7" t="s">
        <v>54</v>
      </c>
      <c r="J86" s="8"/>
      <c r="K86" s="56"/>
      <c r="L86" s="56"/>
      <c r="M86" s="56"/>
      <c r="N86" s="8"/>
      <c r="O86" s="54"/>
      <c r="P86" s="57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25">
      <c r="A87" s="235" t="s">
        <v>11</v>
      </c>
      <c r="B87" s="236" t="s">
        <v>788</v>
      </c>
      <c r="C87" s="2"/>
      <c r="D87" s="237" t="s">
        <v>225</v>
      </c>
      <c r="E87" s="99">
        <v>19.95</v>
      </c>
      <c r="F87" s="51">
        <f t="shared" si="0"/>
        <v>28.967400000000001</v>
      </c>
      <c r="G87" s="238">
        <f t="shared" si="1"/>
        <v>44.767800000000001</v>
      </c>
      <c r="H87" s="12"/>
      <c r="I87" s="7" t="s">
        <v>54</v>
      </c>
      <c r="J87" s="8"/>
      <c r="K87" s="56"/>
      <c r="L87" s="56"/>
      <c r="M87" s="56"/>
      <c r="N87" s="8"/>
      <c r="O87" s="54"/>
      <c r="P87" s="57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25">
      <c r="A88" s="235" t="s">
        <v>11</v>
      </c>
      <c r="B88" s="236" t="s">
        <v>788</v>
      </c>
      <c r="C88" s="2"/>
      <c r="D88" s="237" t="s">
        <v>148</v>
      </c>
      <c r="E88" s="99">
        <v>26.95</v>
      </c>
      <c r="F88" s="51">
        <f t="shared" si="0"/>
        <v>39.131400000000006</v>
      </c>
      <c r="G88" s="238">
        <f t="shared" si="1"/>
        <v>60.475800000000007</v>
      </c>
      <c r="H88" s="12"/>
      <c r="I88" s="7" t="s">
        <v>54</v>
      </c>
      <c r="J88" s="8"/>
      <c r="K88" s="56"/>
      <c r="L88" s="56"/>
      <c r="M88" s="56"/>
      <c r="N88" s="8"/>
      <c r="O88" s="54"/>
      <c r="P88" s="57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25">
      <c r="A89" s="235" t="s">
        <v>11</v>
      </c>
      <c r="B89" s="236" t="s">
        <v>789</v>
      </c>
      <c r="C89" s="2"/>
      <c r="D89" s="237" t="s">
        <v>159</v>
      </c>
      <c r="E89" s="99">
        <v>7.95</v>
      </c>
      <c r="F89" s="51">
        <f t="shared" si="0"/>
        <v>11.543400000000002</v>
      </c>
      <c r="G89" s="238">
        <f t="shared" si="1"/>
        <v>17.839800000000004</v>
      </c>
      <c r="H89" s="12"/>
      <c r="I89" s="7" t="s">
        <v>54</v>
      </c>
      <c r="J89" s="8"/>
      <c r="K89" s="56"/>
      <c r="L89" s="56"/>
      <c r="M89" s="56"/>
      <c r="N89" s="8"/>
      <c r="O89" s="54"/>
      <c r="P89" s="57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25">
      <c r="A90" s="235" t="s">
        <v>11</v>
      </c>
      <c r="B90" s="236" t="s">
        <v>789</v>
      </c>
      <c r="C90" s="2"/>
      <c r="D90" s="237" t="s">
        <v>161</v>
      </c>
      <c r="E90" s="99">
        <v>17.95</v>
      </c>
      <c r="F90" s="51">
        <f t="shared" si="0"/>
        <v>26.063400000000001</v>
      </c>
      <c r="G90" s="238">
        <f t="shared" si="1"/>
        <v>40.279799999999994</v>
      </c>
      <c r="H90" s="12"/>
      <c r="I90" s="7" t="s">
        <v>54</v>
      </c>
      <c r="J90" s="8"/>
      <c r="K90" s="56"/>
      <c r="L90" s="56"/>
      <c r="M90" s="56"/>
      <c r="N90" s="8"/>
      <c r="O90" s="54"/>
      <c r="P90" s="57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25">
      <c r="A91" s="235" t="s">
        <v>11</v>
      </c>
      <c r="B91" s="236" t="s">
        <v>789</v>
      </c>
      <c r="C91" s="2"/>
      <c r="D91" s="237" t="s">
        <v>148</v>
      </c>
      <c r="E91" s="99">
        <v>26.95</v>
      </c>
      <c r="F91" s="51">
        <f t="shared" si="0"/>
        <v>39.131400000000006</v>
      </c>
      <c r="G91" s="238">
        <f t="shared" si="1"/>
        <v>60.475800000000007</v>
      </c>
      <c r="H91" s="12"/>
      <c r="I91" s="7" t="s">
        <v>54</v>
      </c>
      <c r="J91" s="8"/>
      <c r="K91" s="56"/>
      <c r="L91" s="56"/>
      <c r="M91" s="56"/>
      <c r="N91" s="8"/>
      <c r="O91" s="54"/>
      <c r="P91" s="57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25">
      <c r="A92" s="235" t="s">
        <v>11</v>
      </c>
      <c r="B92" s="236" t="s">
        <v>790</v>
      </c>
      <c r="C92" s="2"/>
      <c r="D92" s="237" t="s">
        <v>159</v>
      </c>
      <c r="E92" s="99">
        <v>7.95</v>
      </c>
      <c r="F92" s="51">
        <f t="shared" si="0"/>
        <v>11.543400000000002</v>
      </c>
      <c r="G92" s="238">
        <f t="shared" si="1"/>
        <v>17.839800000000004</v>
      </c>
      <c r="H92" s="12"/>
      <c r="I92" s="7" t="s">
        <v>54</v>
      </c>
      <c r="J92" s="8"/>
      <c r="K92" s="56"/>
      <c r="L92" s="56"/>
      <c r="M92" s="56"/>
      <c r="N92" s="8"/>
      <c r="O92" s="54"/>
      <c r="P92" s="57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25">
      <c r="A93" s="235" t="s">
        <v>11</v>
      </c>
      <c r="B93" s="236" t="s">
        <v>790</v>
      </c>
      <c r="C93" s="2"/>
      <c r="D93" s="237" t="s">
        <v>161</v>
      </c>
      <c r="E93" s="99">
        <v>17.95</v>
      </c>
      <c r="F93" s="51">
        <f t="shared" si="0"/>
        <v>26.063400000000001</v>
      </c>
      <c r="G93" s="238">
        <f t="shared" si="1"/>
        <v>40.279799999999994</v>
      </c>
      <c r="H93" s="12"/>
      <c r="I93" s="7" t="s">
        <v>54</v>
      </c>
      <c r="J93" s="8"/>
      <c r="K93" s="56"/>
      <c r="L93" s="56"/>
      <c r="M93" s="56"/>
      <c r="N93" s="8"/>
      <c r="O93" s="54"/>
      <c r="P93" s="57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25">
      <c r="A94" s="235" t="s">
        <v>11</v>
      </c>
      <c r="B94" s="236" t="s">
        <v>790</v>
      </c>
      <c r="C94" s="2"/>
      <c r="D94" s="237" t="s">
        <v>225</v>
      </c>
      <c r="E94" s="99">
        <v>19.95</v>
      </c>
      <c r="F94" s="51">
        <f t="shared" si="0"/>
        <v>28.967400000000001</v>
      </c>
      <c r="G94" s="238">
        <f t="shared" si="1"/>
        <v>44.767800000000001</v>
      </c>
      <c r="H94" s="12"/>
      <c r="I94" s="7" t="s">
        <v>54</v>
      </c>
      <c r="J94" s="8"/>
      <c r="K94" s="56"/>
      <c r="L94" s="56"/>
      <c r="M94" s="56"/>
      <c r="N94" s="8"/>
      <c r="O94" s="54"/>
      <c r="P94" s="57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25">
      <c r="A95" s="235" t="s">
        <v>11</v>
      </c>
      <c r="B95" s="236" t="s">
        <v>791</v>
      </c>
      <c r="C95" s="2"/>
      <c r="D95" s="237" t="s">
        <v>159</v>
      </c>
      <c r="E95" s="99">
        <v>7.95</v>
      </c>
      <c r="F95" s="51">
        <f t="shared" si="0"/>
        <v>11.543400000000002</v>
      </c>
      <c r="G95" s="238">
        <f t="shared" si="1"/>
        <v>17.839800000000004</v>
      </c>
      <c r="H95" s="12"/>
      <c r="I95" s="7" t="s">
        <v>54</v>
      </c>
      <c r="J95" s="8"/>
      <c r="K95" s="56"/>
      <c r="L95" s="56"/>
      <c r="M95" s="56"/>
      <c r="N95" s="8"/>
      <c r="O95" s="54"/>
      <c r="P95" s="57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25">
      <c r="A96" s="235" t="s">
        <v>11</v>
      </c>
      <c r="B96" s="236" t="s">
        <v>792</v>
      </c>
      <c r="C96" s="2"/>
      <c r="D96" s="237" t="s">
        <v>56</v>
      </c>
      <c r="E96" s="99">
        <v>6.95</v>
      </c>
      <c r="F96" s="51">
        <f t="shared" si="0"/>
        <v>10.0914</v>
      </c>
      <c r="G96" s="238">
        <f t="shared" si="1"/>
        <v>15.595799999999999</v>
      </c>
      <c r="H96" s="12"/>
      <c r="I96" s="7" t="s">
        <v>54</v>
      </c>
      <c r="J96" s="8"/>
      <c r="K96" s="56"/>
      <c r="L96" s="56"/>
      <c r="M96" s="56"/>
      <c r="N96" s="8"/>
      <c r="O96" s="54"/>
      <c r="P96" s="57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25">
      <c r="A97" s="235" t="s">
        <v>11</v>
      </c>
      <c r="B97" s="236" t="s">
        <v>793</v>
      </c>
      <c r="C97" s="2"/>
      <c r="D97" s="237" t="s">
        <v>56</v>
      </c>
      <c r="E97" s="99">
        <v>6.95</v>
      </c>
      <c r="F97" s="51">
        <f t="shared" si="0"/>
        <v>10.0914</v>
      </c>
      <c r="G97" s="238">
        <f t="shared" si="1"/>
        <v>15.595799999999999</v>
      </c>
      <c r="H97" s="12"/>
      <c r="I97" s="7" t="s">
        <v>54</v>
      </c>
      <c r="J97" s="8"/>
      <c r="K97" s="56"/>
      <c r="L97" s="56"/>
      <c r="M97" s="56"/>
      <c r="N97" s="8"/>
      <c r="O97" s="54"/>
      <c r="P97" s="57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25">
      <c r="A98" s="235" t="s">
        <v>11</v>
      </c>
      <c r="B98" s="236" t="s">
        <v>794</v>
      </c>
      <c r="C98" s="2"/>
      <c r="D98" s="237" t="s">
        <v>56</v>
      </c>
      <c r="E98" s="99">
        <v>7.95</v>
      </c>
      <c r="F98" s="51">
        <f t="shared" si="0"/>
        <v>11.543400000000002</v>
      </c>
      <c r="G98" s="238">
        <f t="shared" si="1"/>
        <v>17.839800000000004</v>
      </c>
      <c r="H98" s="12"/>
      <c r="I98" s="7" t="s">
        <v>54</v>
      </c>
      <c r="J98" s="8"/>
      <c r="K98" s="56"/>
      <c r="L98" s="56"/>
      <c r="M98" s="56"/>
      <c r="N98" s="8"/>
      <c r="O98" s="54"/>
      <c r="P98" s="57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25">
      <c r="A99" s="235" t="s">
        <v>11</v>
      </c>
      <c r="B99" s="236" t="s">
        <v>795</v>
      </c>
      <c r="C99" s="2"/>
      <c r="D99" s="237" t="s">
        <v>90</v>
      </c>
      <c r="E99" s="99">
        <v>6.95</v>
      </c>
      <c r="F99" s="51">
        <f t="shared" si="0"/>
        <v>10.0914</v>
      </c>
      <c r="G99" s="238">
        <f t="shared" si="1"/>
        <v>15.595799999999999</v>
      </c>
      <c r="H99" s="12"/>
      <c r="I99" s="7" t="s">
        <v>54</v>
      </c>
      <c r="J99" s="8"/>
      <c r="K99" s="56"/>
      <c r="L99" s="56"/>
      <c r="M99" s="56"/>
      <c r="N99" s="8"/>
      <c r="O99" s="54"/>
      <c r="P99" s="57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25">
      <c r="A100" s="235" t="s">
        <v>11</v>
      </c>
      <c r="B100" s="236" t="s">
        <v>795</v>
      </c>
      <c r="C100" s="2"/>
      <c r="D100" s="237" t="s">
        <v>58</v>
      </c>
      <c r="E100" s="99">
        <v>8.9499999999999993</v>
      </c>
      <c r="F100" s="51">
        <f t="shared" si="0"/>
        <v>12.995400000000002</v>
      </c>
      <c r="G100" s="238">
        <f t="shared" si="1"/>
        <v>20.0838</v>
      </c>
      <c r="H100" s="12"/>
      <c r="I100" s="7" t="s">
        <v>54</v>
      </c>
      <c r="J100" s="8"/>
      <c r="K100" s="56"/>
      <c r="L100" s="56"/>
      <c r="M100" s="56"/>
      <c r="N100" s="8"/>
      <c r="O100" s="54"/>
      <c r="P100" s="57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25">
      <c r="A101" s="235" t="s">
        <v>11</v>
      </c>
      <c r="B101" s="236" t="s">
        <v>796</v>
      </c>
      <c r="C101" s="2"/>
      <c r="D101" s="237" t="s">
        <v>797</v>
      </c>
      <c r="E101" s="99">
        <v>16.95</v>
      </c>
      <c r="F101" s="51">
        <f t="shared" si="0"/>
        <v>24.6114</v>
      </c>
      <c r="G101" s="238">
        <f t="shared" si="1"/>
        <v>38.035799999999995</v>
      </c>
      <c r="H101" s="12"/>
      <c r="I101" s="7" t="s">
        <v>54</v>
      </c>
      <c r="J101" s="8"/>
      <c r="K101" s="56"/>
      <c r="L101" s="56"/>
      <c r="M101" s="56"/>
      <c r="N101" s="8"/>
      <c r="O101" s="54"/>
      <c r="P101" s="57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25">
      <c r="A102" s="235" t="s">
        <v>11</v>
      </c>
      <c r="B102" s="236" t="s">
        <v>798</v>
      </c>
      <c r="C102" s="2"/>
      <c r="D102" s="237" t="s">
        <v>766</v>
      </c>
      <c r="E102" s="99">
        <v>29.95</v>
      </c>
      <c r="F102" s="51">
        <f t="shared" si="0"/>
        <v>43.487400000000001</v>
      </c>
      <c r="G102" s="238">
        <f t="shared" si="1"/>
        <v>67.207799999999992</v>
      </c>
      <c r="H102" s="12"/>
      <c r="I102" s="7" t="s">
        <v>54</v>
      </c>
      <c r="J102" s="8"/>
      <c r="K102" s="56"/>
      <c r="L102" s="56"/>
      <c r="M102" s="56"/>
      <c r="N102" s="8"/>
      <c r="O102" s="54"/>
      <c r="P102" s="57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25">
      <c r="A103" s="235" t="s">
        <v>11</v>
      </c>
      <c r="B103" s="236" t="s">
        <v>799</v>
      </c>
      <c r="C103" s="2"/>
      <c r="D103" s="237" t="s">
        <v>56</v>
      </c>
      <c r="E103" s="99">
        <v>29.95</v>
      </c>
      <c r="F103" s="51">
        <f t="shared" si="0"/>
        <v>43.487400000000001</v>
      </c>
      <c r="G103" s="238">
        <f t="shared" si="1"/>
        <v>67.207799999999992</v>
      </c>
      <c r="H103" s="12"/>
      <c r="I103" s="7" t="s">
        <v>54</v>
      </c>
      <c r="J103" s="8"/>
      <c r="K103" s="56"/>
      <c r="L103" s="56"/>
      <c r="M103" s="56"/>
      <c r="N103" s="8"/>
      <c r="O103" s="54"/>
      <c r="P103" s="57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25">
      <c r="A104" s="235" t="s">
        <v>11</v>
      </c>
      <c r="B104" s="236" t="s">
        <v>800</v>
      </c>
      <c r="C104" s="2"/>
      <c r="D104" s="237" t="s">
        <v>175</v>
      </c>
      <c r="E104" s="99">
        <v>29.95</v>
      </c>
      <c r="F104" s="51">
        <f t="shared" si="0"/>
        <v>43.487400000000001</v>
      </c>
      <c r="G104" s="238">
        <f t="shared" si="1"/>
        <v>67.207799999999992</v>
      </c>
      <c r="H104" s="12"/>
      <c r="I104" s="7" t="s">
        <v>54</v>
      </c>
      <c r="J104" s="8"/>
      <c r="K104" s="56"/>
      <c r="L104" s="56"/>
      <c r="M104" s="56"/>
      <c r="N104" s="8"/>
      <c r="O104" s="54"/>
      <c r="P104" s="57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25">
      <c r="A105" s="235" t="s">
        <v>11</v>
      </c>
      <c r="B105" s="236" t="s">
        <v>800</v>
      </c>
      <c r="C105" s="2"/>
      <c r="D105" s="237" t="s">
        <v>163</v>
      </c>
      <c r="E105" s="99">
        <v>39.950000000000003</v>
      </c>
      <c r="F105" s="51">
        <f t="shared" si="0"/>
        <v>58.007400000000011</v>
      </c>
      <c r="G105" s="238">
        <f t="shared" si="1"/>
        <v>89.647800000000018</v>
      </c>
      <c r="H105" s="12"/>
      <c r="I105" s="7" t="s">
        <v>54</v>
      </c>
      <c r="J105" s="8"/>
      <c r="K105" s="56"/>
      <c r="L105" s="56"/>
      <c r="M105" s="56"/>
      <c r="N105" s="8"/>
      <c r="O105" s="54"/>
      <c r="P105" s="57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25">
      <c r="A106" s="235" t="s">
        <v>11</v>
      </c>
      <c r="B106" s="236" t="s">
        <v>800</v>
      </c>
      <c r="C106" s="2"/>
      <c r="D106" s="237" t="s">
        <v>801</v>
      </c>
      <c r="E106" s="99">
        <v>49.95</v>
      </c>
      <c r="F106" s="51">
        <f t="shared" si="0"/>
        <v>72.527400000000014</v>
      </c>
      <c r="G106" s="238">
        <f t="shared" si="1"/>
        <v>112.08780000000002</v>
      </c>
      <c r="H106" s="12"/>
      <c r="I106" s="7" t="s">
        <v>54</v>
      </c>
      <c r="J106" s="8"/>
      <c r="K106" s="56"/>
      <c r="L106" s="56"/>
      <c r="M106" s="56"/>
      <c r="N106" s="8"/>
      <c r="O106" s="54"/>
      <c r="P106" s="57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25">
      <c r="A107" s="235" t="s">
        <v>11</v>
      </c>
      <c r="B107" s="236" t="s">
        <v>802</v>
      </c>
      <c r="C107" s="2"/>
      <c r="D107" s="237" t="s">
        <v>766</v>
      </c>
      <c r="E107" s="99">
        <v>7.95</v>
      </c>
      <c r="F107" s="51">
        <f t="shared" si="0"/>
        <v>11.543400000000002</v>
      </c>
      <c r="G107" s="238">
        <f t="shared" si="1"/>
        <v>17.839800000000004</v>
      </c>
      <c r="H107" s="12"/>
      <c r="I107" s="7" t="s">
        <v>54</v>
      </c>
      <c r="J107" s="8"/>
      <c r="K107" s="56"/>
      <c r="L107" s="56"/>
      <c r="M107" s="56"/>
      <c r="N107" s="8"/>
      <c r="O107" s="54"/>
      <c r="P107" s="57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25">
      <c r="A108" s="235" t="s">
        <v>11</v>
      </c>
      <c r="B108" s="236" t="s">
        <v>803</v>
      </c>
      <c r="C108" s="2"/>
      <c r="D108" s="237" t="s">
        <v>766</v>
      </c>
      <c r="E108" s="99">
        <v>17.95</v>
      </c>
      <c r="F108" s="51">
        <f t="shared" si="0"/>
        <v>26.063400000000001</v>
      </c>
      <c r="G108" s="238">
        <f t="shared" si="1"/>
        <v>40.279799999999994</v>
      </c>
      <c r="H108" s="12"/>
      <c r="I108" s="7" t="s">
        <v>54</v>
      </c>
      <c r="J108" s="8"/>
      <c r="K108" s="56"/>
      <c r="L108" s="56"/>
      <c r="M108" s="56"/>
      <c r="N108" s="8"/>
      <c r="O108" s="54"/>
      <c r="P108" s="57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25">
      <c r="A109" s="235" t="s">
        <v>11</v>
      </c>
      <c r="B109" s="236" t="s">
        <v>804</v>
      </c>
      <c r="C109" s="2"/>
      <c r="D109" s="237" t="s">
        <v>74</v>
      </c>
      <c r="E109" s="99">
        <v>13.95</v>
      </c>
      <c r="F109" s="51">
        <f t="shared" si="0"/>
        <v>20.255400000000002</v>
      </c>
      <c r="G109" s="238">
        <f t="shared" si="1"/>
        <v>31.303800000000003</v>
      </c>
      <c r="H109" s="12"/>
      <c r="I109" s="7" t="s">
        <v>54</v>
      </c>
      <c r="J109" s="8"/>
      <c r="K109" s="56"/>
      <c r="L109" s="56"/>
      <c r="M109" s="56"/>
      <c r="N109" s="8"/>
      <c r="O109" s="54"/>
      <c r="P109" s="57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25">
      <c r="A110" s="235" t="s">
        <v>11</v>
      </c>
      <c r="B110" s="236" t="s">
        <v>805</v>
      </c>
      <c r="C110" s="2"/>
      <c r="D110" s="237" t="s">
        <v>58</v>
      </c>
      <c r="E110" s="99">
        <v>59.95</v>
      </c>
      <c r="F110" s="51">
        <f t="shared" si="0"/>
        <v>87.04740000000001</v>
      </c>
      <c r="G110" s="238">
        <f t="shared" si="1"/>
        <v>134.52779999999998</v>
      </c>
      <c r="H110" s="12"/>
      <c r="I110" s="7" t="s">
        <v>54</v>
      </c>
      <c r="J110" s="8"/>
      <c r="K110" s="56"/>
      <c r="L110" s="56"/>
      <c r="M110" s="56"/>
      <c r="N110" s="8"/>
      <c r="O110" s="54"/>
      <c r="P110" s="57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25">
      <c r="A111" s="235" t="s">
        <v>11</v>
      </c>
      <c r="B111" s="236" t="s">
        <v>806</v>
      </c>
      <c r="C111" s="2"/>
      <c r="D111" s="237" t="s">
        <v>290</v>
      </c>
      <c r="E111" s="99">
        <v>8.9499999999999993</v>
      </c>
      <c r="F111" s="51">
        <f t="shared" si="0"/>
        <v>12.995400000000002</v>
      </c>
      <c r="G111" s="238">
        <f t="shared" si="1"/>
        <v>20.0838</v>
      </c>
      <c r="H111" s="12"/>
      <c r="I111" s="7" t="s">
        <v>54</v>
      </c>
      <c r="J111" s="8"/>
      <c r="K111" s="56"/>
      <c r="L111" s="56"/>
      <c r="M111" s="56"/>
      <c r="N111" s="8"/>
      <c r="O111" s="54"/>
      <c r="P111" s="57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25">
      <c r="A112" s="235" t="s">
        <v>11</v>
      </c>
      <c r="B112" s="236" t="s">
        <v>807</v>
      </c>
      <c r="C112" s="2"/>
      <c r="D112" s="237" t="s">
        <v>290</v>
      </c>
      <c r="E112" s="99">
        <v>14.95</v>
      </c>
      <c r="F112" s="51">
        <f t="shared" si="0"/>
        <v>21.7074</v>
      </c>
      <c r="G112" s="238">
        <f t="shared" si="1"/>
        <v>33.547799999999995</v>
      </c>
      <c r="H112" s="12"/>
      <c r="I112" s="7" t="s">
        <v>54</v>
      </c>
      <c r="J112" s="8"/>
      <c r="K112" s="56"/>
      <c r="L112" s="56"/>
      <c r="M112" s="56"/>
      <c r="N112" s="8"/>
      <c r="O112" s="54"/>
      <c r="P112" s="57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25">
      <c r="A113" s="235" t="s">
        <v>11</v>
      </c>
      <c r="B113" s="236" t="s">
        <v>808</v>
      </c>
      <c r="C113" s="2"/>
      <c r="D113" s="237" t="s">
        <v>290</v>
      </c>
      <c r="E113" s="99">
        <v>8.9499999999999993</v>
      </c>
      <c r="F113" s="51">
        <f t="shared" si="0"/>
        <v>12.995400000000002</v>
      </c>
      <c r="G113" s="238">
        <f t="shared" si="1"/>
        <v>20.0838</v>
      </c>
      <c r="H113" s="12"/>
      <c r="I113" s="7" t="s">
        <v>54</v>
      </c>
      <c r="J113" s="8"/>
      <c r="K113" s="56"/>
      <c r="L113" s="56"/>
      <c r="M113" s="56"/>
      <c r="N113" s="8"/>
      <c r="O113" s="54"/>
      <c r="P113" s="57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25">
      <c r="A114" s="235" t="s">
        <v>11</v>
      </c>
      <c r="B114" s="236" t="s">
        <v>809</v>
      </c>
      <c r="C114" s="2"/>
      <c r="D114" s="237" t="s">
        <v>810</v>
      </c>
      <c r="E114" s="99">
        <v>18.95</v>
      </c>
      <c r="F114" s="51">
        <f t="shared" si="0"/>
        <v>27.515400000000007</v>
      </c>
      <c r="G114" s="238">
        <f t="shared" si="1"/>
        <v>42.523800000000001</v>
      </c>
      <c r="H114" s="12"/>
      <c r="I114" s="7" t="s">
        <v>54</v>
      </c>
      <c r="J114" s="8"/>
      <c r="K114" s="56"/>
      <c r="L114" s="56"/>
      <c r="M114" s="56"/>
      <c r="N114" s="8"/>
      <c r="O114" s="54"/>
      <c r="P114" s="57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25">
      <c r="A115" s="235" t="s">
        <v>11</v>
      </c>
      <c r="B115" s="236" t="s">
        <v>809</v>
      </c>
      <c r="C115" s="2"/>
      <c r="D115" s="237" t="s">
        <v>811</v>
      </c>
      <c r="E115" s="99">
        <v>16.95</v>
      </c>
      <c r="F115" s="51">
        <f t="shared" si="0"/>
        <v>24.6114</v>
      </c>
      <c r="G115" s="238">
        <f t="shared" si="1"/>
        <v>38.035799999999995</v>
      </c>
      <c r="H115" s="12"/>
      <c r="I115" s="7" t="s">
        <v>54</v>
      </c>
      <c r="J115" s="8"/>
      <c r="K115" s="56"/>
      <c r="L115" s="56"/>
      <c r="M115" s="56"/>
      <c r="N115" s="8"/>
      <c r="O115" s="54"/>
      <c r="P115" s="57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25">
      <c r="A116" s="235" t="s">
        <v>11</v>
      </c>
      <c r="B116" s="236" t="s">
        <v>812</v>
      </c>
      <c r="C116" s="2"/>
      <c r="D116" s="237" t="s">
        <v>648</v>
      </c>
      <c r="E116" s="99">
        <v>8.9499999999999993</v>
      </c>
      <c r="F116" s="51">
        <f t="shared" si="0"/>
        <v>12.995400000000002</v>
      </c>
      <c r="G116" s="238">
        <f t="shared" si="1"/>
        <v>20.0838</v>
      </c>
      <c r="H116" s="12"/>
      <c r="I116" s="7" t="s">
        <v>54</v>
      </c>
      <c r="J116" s="8"/>
      <c r="K116" s="56"/>
      <c r="L116" s="56"/>
      <c r="M116" s="56"/>
      <c r="N116" s="8"/>
      <c r="O116" s="54"/>
      <c r="P116" s="57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25">
      <c r="A117" s="235" t="s">
        <v>11</v>
      </c>
      <c r="B117" s="236" t="s">
        <v>813</v>
      </c>
      <c r="C117" s="2"/>
      <c r="D117" s="237" t="s">
        <v>56</v>
      </c>
      <c r="E117" s="99">
        <v>6.95</v>
      </c>
      <c r="F117" s="51">
        <f t="shared" si="0"/>
        <v>10.0914</v>
      </c>
      <c r="G117" s="238">
        <f t="shared" si="1"/>
        <v>15.595799999999999</v>
      </c>
      <c r="H117" s="12"/>
      <c r="I117" s="7" t="s">
        <v>54</v>
      </c>
      <c r="J117" s="8"/>
      <c r="K117" s="56"/>
      <c r="L117" s="56"/>
      <c r="M117" s="56"/>
      <c r="N117" s="8"/>
      <c r="O117" s="54"/>
      <c r="P117" s="57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25">
      <c r="A118" s="235" t="s">
        <v>11</v>
      </c>
      <c r="B118" s="236" t="s">
        <v>814</v>
      </c>
      <c r="C118" s="2"/>
      <c r="D118" s="237" t="s">
        <v>159</v>
      </c>
      <c r="E118" s="99">
        <v>17.95</v>
      </c>
      <c r="F118" s="51">
        <f t="shared" si="0"/>
        <v>26.063400000000001</v>
      </c>
      <c r="G118" s="238">
        <f t="shared" si="1"/>
        <v>40.279799999999994</v>
      </c>
      <c r="H118" s="12"/>
      <c r="I118" s="7" t="s">
        <v>54</v>
      </c>
      <c r="J118" s="8"/>
      <c r="K118" s="56"/>
      <c r="L118" s="56"/>
      <c r="M118" s="56"/>
      <c r="N118" s="8"/>
      <c r="O118" s="54"/>
      <c r="P118" s="57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25">
      <c r="A119" s="235" t="s">
        <v>11</v>
      </c>
      <c r="B119" s="236" t="s">
        <v>815</v>
      </c>
      <c r="C119" s="2"/>
      <c r="D119" s="237" t="s">
        <v>766</v>
      </c>
      <c r="E119" s="99">
        <v>16.95</v>
      </c>
      <c r="F119" s="51">
        <f t="shared" si="0"/>
        <v>24.6114</v>
      </c>
      <c r="G119" s="238">
        <f t="shared" si="1"/>
        <v>38.035799999999995</v>
      </c>
      <c r="H119" s="12"/>
      <c r="I119" s="7" t="s">
        <v>54</v>
      </c>
      <c r="J119" s="8"/>
      <c r="K119" s="56"/>
      <c r="L119" s="56"/>
      <c r="M119" s="56"/>
      <c r="N119" s="8"/>
      <c r="O119" s="54"/>
      <c r="P119" s="57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25">
      <c r="A120" s="235" t="s">
        <v>11</v>
      </c>
      <c r="B120" s="236" t="s">
        <v>816</v>
      </c>
      <c r="C120" s="2"/>
      <c r="D120" s="237" t="s">
        <v>251</v>
      </c>
      <c r="E120" s="99">
        <v>15.95</v>
      </c>
      <c r="F120" s="51">
        <f t="shared" si="0"/>
        <v>23.159400000000005</v>
      </c>
      <c r="G120" s="238">
        <f t="shared" si="1"/>
        <v>35.791800000000002</v>
      </c>
      <c r="H120" s="12"/>
      <c r="I120" s="7" t="s">
        <v>54</v>
      </c>
      <c r="J120" s="8"/>
      <c r="K120" s="56"/>
      <c r="L120" s="56"/>
      <c r="M120" s="56"/>
      <c r="N120" s="8"/>
      <c r="O120" s="54"/>
      <c r="P120" s="57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25">
      <c r="A121" s="235" t="s">
        <v>11</v>
      </c>
      <c r="B121" s="236" t="s">
        <v>817</v>
      </c>
      <c r="C121" s="2"/>
      <c r="D121" s="237" t="s">
        <v>63</v>
      </c>
      <c r="E121" s="99">
        <v>19.95</v>
      </c>
      <c r="F121" s="51">
        <f t="shared" si="0"/>
        <v>28.967400000000001</v>
      </c>
      <c r="G121" s="238">
        <f t="shared" si="1"/>
        <v>44.767800000000001</v>
      </c>
      <c r="H121" s="12"/>
      <c r="I121" s="7" t="s">
        <v>54</v>
      </c>
      <c r="J121" s="8"/>
      <c r="K121" s="56"/>
      <c r="L121" s="56"/>
      <c r="M121" s="56"/>
      <c r="N121" s="8"/>
      <c r="O121" s="54"/>
      <c r="P121" s="57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25">
      <c r="A122" s="235" t="s">
        <v>11</v>
      </c>
      <c r="B122" s="236" t="s">
        <v>818</v>
      </c>
      <c r="C122" s="2"/>
      <c r="D122" s="237" t="s">
        <v>163</v>
      </c>
      <c r="E122" s="99">
        <v>23.95</v>
      </c>
      <c r="F122" s="51">
        <f t="shared" si="0"/>
        <v>34.775400000000005</v>
      </c>
      <c r="G122" s="238">
        <f t="shared" si="1"/>
        <v>53.7438</v>
      </c>
      <c r="H122" s="12"/>
      <c r="I122" s="7" t="s">
        <v>54</v>
      </c>
      <c r="J122" s="8"/>
      <c r="K122" s="56"/>
      <c r="L122" s="56"/>
      <c r="M122" s="56"/>
      <c r="N122" s="8"/>
      <c r="O122" s="54"/>
      <c r="P122" s="57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25">
      <c r="A123" s="235" t="s">
        <v>11</v>
      </c>
      <c r="B123" s="236" t="s">
        <v>818</v>
      </c>
      <c r="C123" s="2"/>
      <c r="D123" s="237" t="s">
        <v>645</v>
      </c>
      <c r="E123" s="99">
        <v>29.95</v>
      </c>
      <c r="F123" s="51">
        <f t="shared" si="0"/>
        <v>43.487400000000001</v>
      </c>
      <c r="G123" s="238">
        <f t="shared" si="1"/>
        <v>67.207799999999992</v>
      </c>
      <c r="H123" s="12"/>
      <c r="I123" s="7" t="s">
        <v>54</v>
      </c>
      <c r="J123" s="8"/>
      <c r="K123" s="56"/>
      <c r="L123" s="56"/>
      <c r="M123" s="56"/>
      <c r="N123" s="8"/>
      <c r="O123" s="54"/>
      <c r="P123" s="57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25">
      <c r="A124" s="235" t="s">
        <v>11</v>
      </c>
      <c r="B124" s="236" t="s">
        <v>819</v>
      </c>
      <c r="C124" s="2"/>
      <c r="D124" s="237" t="s">
        <v>251</v>
      </c>
      <c r="E124" s="99">
        <v>8.9499999999999993</v>
      </c>
      <c r="F124" s="51">
        <f t="shared" si="0"/>
        <v>12.995400000000002</v>
      </c>
      <c r="G124" s="238">
        <f t="shared" si="1"/>
        <v>20.0838</v>
      </c>
      <c r="H124" s="12"/>
      <c r="I124" s="7" t="s">
        <v>54</v>
      </c>
      <c r="J124" s="8"/>
      <c r="K124" s="56"/>
      <c r="L124" s="56"/>
      <c r="M124" s="56"/>
      <c r="N124" s="8"/>
      <c r="O124" s="54"/>
      <c r="P124" s="57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25">
      <c r="A125" s="235" t="s">
        <v>11</v>
      </c>
      <c r="B125" s="236" t="s">
        <v>820</v>
      </c>
      <c r="C125" s="2"/>
      <c r="D125" s="237" t="s">
        <v>58</v>
      </c>
      <c r="E125" s="99">
        <v>4.99</v>
      </c>
      <c r="F125" s="51">
        <f t="shared" si="0"/>
        <v>7.2454800000000015</v>
      </c>
      <c r="G125" s="238">
        <f t="shared" si="1"/>
        <v>11.197560000000001</v>
      </c>
      <c r="H125" s="12"/>
      <c r="I125" s="7" t="s">
        <v>54</v>
      </c>
      <c r="J125" s="8"/>
      <c r="K125" s="56"/>
      <c r="L125" s="56"/>
      <c r="M125" s="56"/>
      <c r="N125" s="8"/>
      <c r="O125" s="54"/>
      <c r="P125" s="57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25">
      <c r="A126" s="235" t="s">
        <v>11</v>
      </c>
      <c r="B126" s="236" t="s">
        <v>821</v>
      </c>
      <c r="C126" s="2"/>
      <c r="D126" s="237" t="s">
        <v>58</v>
      </c>
      <c r="E126" s="99">
        <v>5.95</v>
      </c>
      <c r="F126" s="51">
        <f t="shared" si="0"/>
        <v>8.639400000000002</v>
      </c>
      <c r="G126" s="238">
        <f t="shared" si="1"/>
        <v>13.351800000000001</v>
      </c>
      <c r="H126" s="12"/>
      <c r="I126" s="7" t="s">
        <v>54</v>
      </c>
      <c r="J126" s="8"/>
      <c r="K126" s="56"/>
      <c r="L126" s="56"/>
      <c r="M126" s="56"/>
      <c r="N126" s="8"/>
      <c r="O126" s="54"/>
      <c r="P126" s="57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25">
      <c r="A127" s="235" t="s">
        <v>11</v>
      </c>
      <c r="B127" s="236" t="s">
        <v>822</v>
      </c>
      <c r="C127" s="2"/>
      <c r="D127" s="237" t="s">
        <v>659</v>
      </c>
      <c r="E127" s="99">
        <v>14.95</v>
      </c>
      <c r="F127" s="51">
        <f t="shared" si="0"/>
        <v>21.7074</v>
      </c>
      <c r="G127" s="238">
        <f t="shared" si="1"/>
        <v>33.547799999999995</v>
      </c>
      <c r="H127" s="12"/>
      <c r="I127" s="7" t="s">
        <v>54</v>
      </c>
      <c r="J127" s="8"/>
      <c r="K127" s="56"/>
      <c r="L127" s="56"/>
      <c r="M127" s="56"/>
      <c r="N127" s="8"/>
      <c r="O127" s="54"/>
      <c r="P127" s="57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25">
      <c r="A128" s="235" t="s">
        <v>11</v>
      </c>
      <c r="B128" s="236" t="s">
        <v>823</v>
      </c>
      <c r="C128" s="2"/>
      <c r="D128" s="237" t="s">
        <v>766</v>
      </c>
      <c r="E128" s="99">
        <v>15.95</v>
      </c>
      <c r="F128" s="51">
        <f t="shared" si="0"/>
        <v>23.159400000000005</v>
      </c>
      <c r="G128" s="238">
        <f t="shared" si="1"/>
        <v>35.791800000000002</v>
      </c>
      <c r="H128" s="12"/>
      <c r="I128" s="7" t="s">
        <v>54</v>
      </c>
      <c r="J128" s="8"/>
      <c r="K128" s="56"/>
      <c r="L128" s="56"/>
      <c r="M128" s="56"/>
      <c r="N128" s="8"/>
      <c r="O128" s="54"/>
      <c r="P128" s="57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25">
      <c r="A129" s="235" t="s">
        <v>11</v>
      </c>
      <c r="B129" s="236" t="s">
        <v>824</v>
      </c>
      <c r="C129" s="2"/>
      <c r="D129" s="237" t="s">
        <v>68</v>
      </c>
      <c r="E129" s="99">
        <v>12.95</v>
      </c>
      <c r="F129" s="51">
        <f t="shared" si="0"/>
        <v>18.803400000000003</v>
      </c>
      <c r="G129" s="238">
        <f t="shared" si="1"/>
        <v>29.059800000000003</v>
      </c>
      <c r="H129" s="12"/>
      <c r="I129" s="7" t="s">
        <v>54</v>
      </c>
      <c r="J129" s="8"/>
      <c r="K129" s="56"/>
      <c r="L129" s="56"/>
      <c r="M129" s="56"/>
      <c r="N129" s="8"/>
      <c r="O129" s="54"/>
      <c r="P129" s="57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25">
      <c r="A130" s="235" t="s">
        <v>11</v>
      </c>
      <c r="B130" s="236" t="s">
        <v>824</v>
      </c>
      <c r="C130" s="2"/>
      <c r="D130" s="237" t="s">
        <v>58</v>
      </c>
      <c r="E130" s="99">
        <v>12.95</v>
      </c>
      <c r="F130" s="51">
        <f t="shared" si="0"/>
        <v>18.803400000000003</v>
      </c>
      <c r="G130" s="238">
        <f t="shared" si="1"/>
        <v>29.059800000000003</v>
      </c>
      <c r="H130" s="12"/>
      <c r="I130" s="7" t="s">
        <v>54</v>
      </c>
      <c r="J130" s="8"/>
      <c r="K130" s="56"/>
      <c r="L130" s="56"/>
      <c r="M130" s="56"/>
      <c r="N130" s="8"/>
      <c r="O130" s="54"/>
      <c r="P130" s="57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25">
      <c r="A131" s="235" t="s">
        <v>11</v>
      </c>
      <c r="B131" s="236" t="s">
        <v>825</v>
      </c>
      <c r="C131" s="2"/>
      <c r="D131" s="237" t="s">
        <v>58</v>
      </c>
      <c r="E131" s="99">
        <v>9.9499999999999993</v>
      </c>
      <c r="F131" s="51">
        <f t="shared" si="0"/>
        <v>14.447400000000002</v>
      </c>
      <c r="G131" s="238">
        <f t="shared" si="1"/>
        <v>22.3278</v>
      </c>
      <c r="H131" s="12"/>
      <c r="I131" s="7" t="s">
        <v>54</v>
      </c>
      <c r="J131" s="8"/>
      <c r="K131" s="56"/>
      <c r="L131" s="56"/>
      <c r="M131" s="56"/>
      <c r="N131" s="8"/>
      <c r="O131" s="54"/>
      <c r="P131" s="57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25">
      <c r="A132" s="235" t="s">
        <v>11</v>
      </c>
      <c r="B132" s="236" t="s">
        <v>826</v>
      </c>
      <c r="C132" s="2"/>
      <c r="D132" s="237" t="s">
        <v>53</v>
      </c>
      <c r="E132" s="99">
        <v>12.95</v>
      </c>
      <c r="F132" s="51">
        <f t="shared" si="0"/>
        <v>18.803400000000003</v>
      </c>
      <c r="G132" s="238">
        <f t="shared" si="1"/>
        <v>29.059800000000003</v>
      </c>
      <c r="H132" s="12"/>
      <c r="I132" s="7" t="s">
        <v>54</v>
      </c>
      <c r="J132" s="8"/>
      <c r="K132" s="56"/>
      <c r="L132" s="56"/>
      <c r="M132" s="56"/>
      <c r="N132" s="8"/>
      <c r="O132" s="54"/>
      <c r="P132" s="57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25">
      <c r="A133" s="235" t="s">
        <v>11</v>
      </c>
      <c r="B133" s="236" t="s">
        <v>827</v>
      </c>
      <c r="C133" s="2"/>
      <c r="D133" s="237" t="s">
        <v>68</v>
      </c>
      <c r="E133" s="99">
        <v>10.95</v>
      </c>
      <c r="F133" s="51">
        <f t="shared" si="0"/>
        <v>15.8994</v>
      </c>
      <c r="G133" s="238">
        <f t="shared" si="1"/>
        <v>24.571799999999996</v>
      </c>
      <c r="H133" s="12"/>
      <c r="I133" s="7" t="s">
        <v>54</v>
      </c>
      <c r="J133" s="8"/>
      <c r="K133" s="56"/>
      <c r="L133" s="56"/>
      <c r="M133" s="56"/>
      <c r="N133" s="8"/>
      <c r="O133" s="54"/>
      <c r="P133" s="57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25">
      <c r="A134" s="235" t="s">
        <v>11</v>
      </c>
      <c r="B134" s="236" t="s">
        <v>828</v>
      </c>
      <c r="C134" s="2"/>
      <c r="D134" s="237" t="s">
        <v>53</v>
      </c>
      <c r="E134" s="99">
        <v>11.95</v>
      </c>
      <c r="F134" s="51">
        <f t="shared" si="0"/>
        <v>17.351400000000002</v>
      </c>
      <c r="G134" s="238">
        <f t="shared" si="1"/>
        <v>26.815799999999999</v>
      </c>
      <c r="H134" s="12"/>
      <c r="I134" s="7" t="s">
        <v>54</v>
      </c>
      <c r="J134" s="8"/>
      <c r="K134" s="56"/>
      <c r="L134" s="56"/>
      <c r="M134" s="56"/>
      <c r="N134" s="8"/>
      <c r="O134" s="54"/>
      <c r="P134" s="57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25">
      <c r="A135" s="235" t="s">
        <v>11</v>
      </c>
      <c r="B135" s="236" t="s">
        <v>829</v>
      </c>
      <c r="C135" s="2"/>
      <c r="D135" s="237" t="s">
        <v>74</v>
      </c>
      <c r="E135" s="99">
        <v>12.95</v>
      </c>
      <c r="F135" s="51">
        <f t="shared" si="0"/>
        <v>18.803400000000003</v>
      </c>
      <c r="G135" s="238">
        <f t="shared" si="1"/>
        <v>29.059800000000003</v>
      </c>
      <c r="H135" s="12"/>
      <c r="I135" s="7" t="s">
        <v>54</v>
      </c>
      <c r="J135" s="8"/>
      <c r="K135" s="56"/>
      <c r="L135" s="56"/>
      <c r="M135" s="56"/>
      <c r="N135" s="8"/>
      <c r="O135" s="54"/>
      <c r="P135" s="57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7">
      <c r="A136" s="235" t="s">
        <v>11</v>
      </c>
      <c r="B136" s="236" t="s">
        <v>830</v>
      </c>
      <c r="C136" s="2"/>
      <c r="D136" s="237" t="s">
        <v>290</v>
      </c>
      <c r="E136" s="99">
        <v>8.9499999999999993</v>
      </c>
      <c r="F136" s="51">
        <f t="shared" si="0"/>
        <v>12.995400000000002</v>
      </c>
      <c r="G136" s="238">
        <f t="shared" si="1"/>
        <v>20.0838</v>
      </c>
      <c r="H136" s="12"/>
      <c r="I136" s="7" t="s">
        <v>54</v>
      </c>
      <c r="J136" s="8"/>
      <c r="K136" s="8"/>
      <c r="L136" s="8"/>
      <c r="M136" s="8"/>
      <c r="N136" s="8"/>
      <c r="O136" s="8"/>
      <c r="P136" s="8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7">
      <c r="A137" s="235" t="s">
        <v>11</v>
      </c>
      <c r="B137" s="236" t="s">
        <v>831</v>
      </c>
      <c r="C137" s="2"/>
      <c r="D137" s="237" t="s">
        <v>74</v>
      </c>
      <c r="E137" s="99">
        <v>7.95</v>
      </c>
      <c r="F137" s="51">
        <f t="shared" si="0"/>
        <v>11.543400000000002</v>
      </c>
      <c r="G137" s="238">
        <f t="shared" si="1"/>
        <v>17.839800000000004</v>
      </c>
      <c r="H137" s="12"/>
      <c r="I137" s="7" t="s">
        <v>54</v>
      </c>
      <c r="J137" s="8"/>
      <c r="K137" s="8"/>
      <c r="L137" s="8"/>
      <c r="M137" s="8"/>
      <c r="N137" s="8"/>
      <c r="O137" s="8"/>
      <c r="P137" s="8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7">
      <c r="A138" s="235" t="s">
        <v>11</v>
      </c>
      <c r="B138" s="236" t="s">
        <v>832</v>
      </c>
      <c r="C138" s="2"/>
      <c r="D138" s="237" t="s">
        <v>58</v>
      </c>
      <c r="E138" s="99">
        <v>29.95</v>
      </c>
      <c r="F138" s="51">
        <f t="shared" si="0"/>
        <v>43.487400000000001</v>
      </c>
      <c r="G138" s="238">
        <f t="shared" si="1"/>
        <v>67.207799999999992</v>
      </c>
      <c r="H138" s="12"/>
      <c r="I138" s="7" t="s">
        <v>54</v>
      </c>
      <c r="J138" s="8"/>
      <c r="K138" s="8"/>
      <c r="L138" s="8"/>
      <c r="M138" s="8"/>
      <c r="N138" s="8"/>
      <c r="O138" s="8"/>
      <c r="P138" s="8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7">
      <c r="A139" s="235" t="s">
        <v>11</v>
      </c>
      <c r="B139" s="236" t="s">
        <v>832</v>
      </c>
      <c r="C139" s="2"/>
      <c r="D139" s="237" t="s">
        <v>777</v>
      </c>
      <c r="E139" s="99">
        <v>29.95</v>
      </c>
      <c r="F139" s="51">
        <f t="shared" si="0"/>
        <v>43.487400000000001</v>
      </c>
      <c r="G139" s="238">
        <f t="shared" si="1"/>
        <v>67.207799999999992</v>
      </c>
      <c r="H139" s="12"/>
      <c r="I139" s="7" t="s">
        <v>54</v>
      </c>
      <c r="J139" s="8"/>
      <c r="K139" s="8"/>
      <c r="L139" s="8"/>
      <c r="M139" s="8"/>
      <c r="N139" s="8"/>
      <c r="O139" s="8"/>
      <c r="P139" s="8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7">
      <c r="A140" s="235" t="s">
        <v>11</v>
      </c>
      <c r="B140" s="236" t="s">
        <v>832</v>
      </c>
      <c r="C140" s="2"/>
      <c r="D140" s="237" t="s">
        <v>645</v>
      </c>
      <c r="E140" s="99">
        <v>49.95</v>
      </c>
      <c r="F140" s="51">
        <f t="shared" si="0"/>
        <v>72.527400000000014</v>
      </c>
      <c r="G140" s="238">
        <f t="shared" si="1"/>
        <v>112.08780000000002</v>
      </c>
      <c r="H140" s="12"/>
      <c r="I140" s="7" t="s">
        <v>54</v>
      </c>
      <c r="J140" s="8"/>
      <c r="K140" s="8"/>
      <c r="L140" s="8"/>
      <c r="M140" s="8"/>
      <c r="N140" s="8"/>
      <c r="O140" s="8"/>
      <c r="P140" s="8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7">
      <c r="A141" s="235" t="s">
        <v>11</v>
      </c>
      <c r="B141" s="236" t="s">
        <v>833</v>
      </c>
      <c r="C141" s="2"/>
      <c r="D141" s="237"/>
      <c r="E141" s="99">
        <v>90</v>
      </c>
      <c r="F141" s="51">
        <f t="shared" si="0"/>
        <v>130.68000000000004</v>
      </c>
      <c r="G141" s="238">
        <f t="shared" si="1"/>
        <v>201.96</v>
      </c>
      <c r="H141" s="12"/>
      <c r="I141" s="7" t="s">
        <v>54</v>
      </c>
      <c r="J141" s="8"/>
      <c r="K141" s="8"/>
      <c r="L141" s="8"/>
      <c r="M141" s="8"/>
      <c r="N141" s="8"/>
      <c r="O141" s="8"/>
      <c r="P141" s="8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7">
      <c r="A142" s="235" t="s">
        <v>11</v>
      </c>
      <c r="B142" s="236" t="s">
        <v>834</v>
      </c>
      <c r="C142" s="2"/>
      <c r="D142" s="237" t="s">
        <v>648</v>
      </c>
      <c r="E142" s="99">
        <v>8.9499999999999993</v>
      </c>
      <c r="F142" s="51">
        <f t="shared" si="0"/>
        <v>12.995400000000002</v>
      </c>
      <c r="G142" s="238">
        <f t="shared" si="1"/>
        <v>20.0838</v>
      </c>
      <c r="H142" s="12"/>
      <c r="I142" s="7" t="s">
        <v>54</v>
      </c>
      <c r="J142" s="8"/>
      <c r="K142" s="8"/>
      <c r="L142" s="8"/>
      <c r="M142" s="8"/>
      <c r="N142" s="8"/>
      <c r="O142" s="8"/>
      <c r="P142" s="8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7">
      <c r="A143" s="235" t="s">
        <v>11</v>
      </c>
      <c r="B143" s="236" t="s">
        <v>835</v>
      </c>
      <c r="C143" s="2"/>
      <c r="D143" s="237" t="s">
        <v>777</v>
      </c>
      <c r="E143" s="99">
        <v>24.95</v>
      </c>
      <c r="F143" s="51">
        <f t="shared" si="0"/>
        <v>36.227400000000003</v>
      </c>
      <c r="G143" s="238">
        <f t="shared" si="1"/>
        <v>55.987799999999993</v>
      </c>
      <c r="H143" s="12"/>
      <c r="I143" s="7" t="s">
        <v>54</v>
      </c>
      <c r="J143" s="8"/>
      <c r="K143" s="8"/>
      <c r="L143" s="8"/>
      <c r="M143" s="8"/>
      <c r="N143" s="8"/>
      <c r="O143" s="8"/>
      <c r="P143" s="8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7">
      <c r="A144" s="235" t="s">
        <v>11</v>
      </c>
      <c r="B144" s="236" t="s">
        <v>835</v>
      </c>
      <c r="C144" s="2"/>
      <c r="D144" s="237" t="s">
        <v>645</v>
      </c>
      <c r="E144" s="99">
        <v>29.95</v>
      </c>
      <c r="F144" s="51">
        <f t="shared" si="0"/>
        <v>43.487400000000001</v>
      </c>
      <c r="G144" s="238">
        <f t="shared" si="1"/>
        <v>67.207799999999992</v>
      </c>
      <c r="H144" s="12"/>
      <c r="I144" s="7" t="s">
        <v>54</v>
      </c>
      <c r="J144" s="8"/>
      <c r="K144" s="8"/>
      <c r="L144" s="8"/>
      <c r="M144" s="8"/>
      <c r="N144" s="8"/>
      <c r="O144" s="8"/>
      <c r="P144" s="8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7">
      <c r="A145" s="235" t="s">
        <v>11</v>
      </c>
      <c r="B145" s="236" t="s">
        <v>836</v>
      </c>
      <c r="C145" s="2"/>
      <c r="D145" s="237" t="s">
        <v>389</v>
      </c>
      <c r="E145" s="99">
        <v>19.95</v>
      </c>
      <c r="F145" s="51">
        <f t="shared" si="0"/>
        <v>28.967400000000001</v>
      </c>
      <c r="G145" s="238">
        <f t="shared" si="1"/>
        <v>44.767800000000001</v>
      </c>
      <c r="H145" s="12"/>
      <c r="I145" s="7" t="s">
        <v>54</v>
      </c>
      <c r="J145" s="8"/>
      <c r="K145" s="8"/>
      <c r="L145" s="8"/>
      <c r="M145" s="8"/>
      <c r="N145" s="8"/>
      <c r="O145" s="8"/>
      <c r="P145" s="8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7">
      <c r="A146" s="235" t="s">
        <v>11</v>
      </c>
      <c r="B146" s="236" t="s">
        <v>837</v>
      </c>
      <c r="C146" s="2"/>
      <c r="D146" s="237" t="s">
        <v>766</v>
      </c>
      <c r="E146" s="99">
        <v>14.95</v>
      </c>
      <c r="F146" s="51">
        <f t="shared" si="0"/>
        <v>21.7074</v>
      </c>
      <c r="G146" s="238">
        <f t="shared" si="1"/>
        <v>33.547799999999995</v>
      </c>
      <c r="H146" s="12"/>
      <c r="I146" s="7" t="s">
        <v>54</v>
      </c>
      <c r="J146" s="8"/>
      <c r="K146" s="8"/>
      <c r="L146" s="8"/>
      <c r="M146" s="8"/>
      <c r="N146" s="8"/>
      <c r="O146" s="8"/>
      <c r="P146" s="8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7">
      <c r="A147" s="235" t="s">
        <v>11</v>
      </c>
      <c r="B147" s="236" t="s">
        <v>838</v>
      </c>
      <c r="C147" s="2"/>
      <c r="D147" s="237" t="s">
        <v>175</v>
      </c>
      <c r="E147" s="99">
        <v>11.95</v>
      </c>
      <c r="F147" s="51">
        <f t="shared" si="0"/>
        <v>17.351400000000002</v>
      </c>
      <c r="G147" s="238">
        <f t="shared" si="1"/>
        <v>26.815799999999999</v>
      </c>
      <c r="H147" s="12"/>
      <c r="I147" s="7" t="s">
        <v>54</v>
      </c>
      <c r="J147" s="8"/>
      <c r="K147" s="8"/>
      <c r="L147" s="8"/>
      <c r="M147" s="8"/>
      <c r="N147" s="8"/>
      <c r="O147" s="8"/>
      <c r="P147" s="8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7">
      <c r="A148" s="235" t="s">
        <v>11</v>
      </c>
      <c r="B148" s="236" t="s">
        <v>839</v>
      </c>
      <c r="C148" s="2"/>
      <c r="D148" s="237" t="s">
        <v>58</v>
      </c>
      <c r="E148" s="99">
        <v>12.95</v>
      </c>
      <c r="F148" s="51">
        <f t="shared" si="0"/>
        <v>18.803400000000003</v>
      </c>
      <c r="G148" s="238">
        <f t="shared" si="1"/>
        <v>29.059800000000003</v>
      </c>
      <c r="H148" s="12"/>
      <c r="I148" s="7" t="s">
        <v>54</v>
      </c>
      <c r="J148" s="8"/>
      <c r="K148" s="8"/>
      <c r="L148" s="8"/>
      <c r="M148" s="8"/>
      <c r="N148" s="8"/>
      <c r="O148" s="8"/>
      <c r="P148" s="8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7">
      <c r="A149" s="235" t="s">
        <v>11</v>
      </c>
      <c r="B149" s="236" t="s">
        <v>840</v>
      </c>
      <c r="C149" s="2"/>
      <c r="D149" s="237" t="s">
        <v>777</v>
      </c>
      <c r="E149" s="99">
        <v>19.95</v>
      </c>
      <c r="F149" s="51">
        <f t="shared" si="0"/>
        <v>28.967400000000001</v>
      </c>
      <c r="G149" s="238">
        <f t="shared" si="1"/>
        <v>44.767800000000001</v>
      </c>
      <c r="H149" s="12"/>
      <c r="I149" s="7" t="s">
        <v>54</v>
      </c>
      <c r="J149" s="8"/>
      <c r="K149" s="8"/>
      <c r="L149" s="8"/>
      <c r="M149" s="8"/>
      <c r="N149" s="8"/>
      <c r="O149" s="8"/>
      <c r="P149" s="8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7">
      <c r="A150" s="235" t="s">
        <v>11</v>
      </c>
      <c r="B150" s="236" t="s">
        <v>841</v>
      </c>
      <c r="C150" s="2"/>
      <c r="D150" s="237" t="s">
        <v>58</v>
      </c>
      <c r="E150" s="99">
        <v>12.95</v>
      </c>
      <c r="F150" s="51">
        <f t="shared" si="0"/>
        <v>18.803400000000003</v>
      </c>
      <c r="G150" s="238">
        <f t="shared" si="1"/>
        <v>29.059800000000003</v>
      </c>
      <c r="H150" s="12"/>
      <c r="I150" s="7" t="s">
        <v>54</v>
      </c>
      <c r="J150" s="8"/>
      <c r="K150" s="8"/>
      <c r="L150" s="8"/>
      <c r="M150" s="8"/>
      <c r="N150" s="8"/>
      <c r="O150" s="8"/>
      <c r="P150" s="8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7">
      <c r="A151" s="235" t="s">
        <v>11</v>
      </c>
      <c r="B151" s="236" t="s">
        <v>842</v>
      </c>
      <c r="C151" s="2"/>
      <c r="D151" s="237" t="s">
        <v>58</v>
      </c>
      <c r="E151" s="99">
        <v>14.95</v>
      </c>
      <c r="F151" s="51">
        <f t="shared" si="0"/>
        <v>21.7074</v>
      </c>
      <c r="G151" s="238">
        <f t="shared" si="1"/>
        <v>33.547799999999995</v>
      </c>
      <c r="H151" s="12"/>
      <c r="I151" s="7" t="s">
        <v>54</v>
      </c>
      <c r="J151" s="8"/>
      <c r="K151" s="8"/>
      <c r="L151" s="8"/>
      <c r="M151" s="8"/>
      <c r="N151" s="8"/>
      <c r="O151" s="8"/>
      <c r="P151" s="8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7">
      <c r="A152" s="235" t="s">
        <v>11</v>
      </c>
      <c r="B152" s="236" t="s">
        <v>843</v>
      </c>
      <c r="C152" s="2"/>
      <c r="D152" s="237" t="s">
        <v>175</v>
      </c>
      <c r="E152" s="99">
        <v>12.95</v>
      </c>
      <c r="F152" s="51">
        <f t="shared" si="0"/>
        <v>18.803400000000003</v>
      </c>
      <c r="G152" s="238">
        <f t="shared" si="1"/>
        <v>29.059800000000003</v>
      </c>
      <c r="H152" s="12"/>
      <c r="I152" s="7" t="s">
        <v>54</v>
      </c>
      <c r="J152" s="8"/>
      <c r="K152" s="8"/>
      <c r="L152" s="8"/>
      <c r="M152" s="8"/>
      <c r="N152" s="8"/>
      <c r="O152" s="8"/>
      <c r="P152" s="8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25">
      <c r="A153" s="235" t="s">
        <v>11</v>
      </c>
      <c r="B153" s="239" t="s">
        <v>844</v>
      </c>
      <c r="C153" s="2"/>
      <c r="D153" s="240" t="s">
        <v>845</v>
      </c>
      <c r="E153" s="94">
        <v>180</v>
      </c>
      <c r="F153" s="51">
        <f t="shared" si="0"/>
        <v>261.36000000000007</v>
      </c>
      <c r="G153" s="238">
        <f t="shared" si="1"/>
        <v>403.92</v>
      </c>
      <c r="H153" s="12"/>
      <c r="I153" s="7" t="s">
        <v>75</v>
      </c>
      <c r="J153" s="8"/>
      <c r="K153" s="56"/>
      <c r="L153" s="56"/>
      <c r="M153" s="56"/>
      <c r="N153" s="8"/>
      <c r="O153" s="54"/>
      <c r="P153" s="57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25">
      <c r="A154" s="235" t="s">
        <v>11</v>
      </c>
      <c r="B154" s="241" t="s">
        <v>846</v>
      </c>
      <c r="C154" s="2"/>
      <c r="D154" s="242" t="s">
        <v>140</v>
      </c>
      <c r="E154" s="243">
        <v>13</v>
      </c>
      <c r="F154" s="51">
        <f t="shared" si="0"/>
        <v>18.876000000000001</v>
      </c>
      <c r="G154" s="238">
        <f t="shared" si="1"/>
        <v>29.172000000000001</v>
      </c>
      <c r="H154" s="12"/>
      <c r="I154" s="7" t="s">
        <v>75</v>
      </c>
      <c r="J154" s="8"/>
      <c r="K154" s="56"/>
      <c r="L154" s="56"/>
      <c r="M154" s="56"/>
      <c r="N154" s="8"/>
      <c r="O154" s="54"/>
      <c r="P154" s="57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25">
      <c r="A155" s="235" t="s">
        <v>11</v>
      </c>
      <c r="B155" s="244" t="s">
        <v>847</v>
      </c>
      <c r="C155" s="2"/>
      <c r="D155" s="245" t="s">
        <v>140</v>
      </c>
      <c r="E155" s="94">
        <v>13</v>
      </c>
      <c r="F155" s="51">
        <f t="shared" si="0"/>
        <v>18.876000000000001</v>
      </c>
      <c r="G155" s="238">
        <f t="shared" si="1"/>
        <v>29.172000000000001</v>
      </c>
      <c r="H155" s="12"/>
      <c r="I155" s="7" t="s">
        <v>75</v>
      </c>
      <c r="J155" s="8"/>
      <c r="K155" s="56"/>
      <c r="L155" s="56"/>
      <c r="M155" s="56"/>
      <c r="N155" s="8"/>
      <c r="O155" s="54"/>
      <c r="P155" s="57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25">
      <c r="A156" s="235" t="s">
        <v>11</v>
      </c>
      <c r="B156" s="244" t="s">
        <v>848</v>
      </c>
      <c r="C156" s="2"/>
      <c r="D156" s="245" t="s">
        <v>140</v>
      </c>
      <c r="E156" s="94">
        <v>13</v>
      </c>
      <c r="F156" s="51">
        <f t="shared" si="0"/>
        <v>18.876000000000001</v>
      </c>
      <c r="G156" s="238">
        <f t="shared" si="1"/>
        <v>29.172000000000001</v>
      </c>
      <c r="H156" s="12"/>
      <c r="I156" s="7" t="s">
        <v>75</v>
      </c>
      <c r="J156" s="8"/>
      <c r="K156" s="56"/>
      <c r="L156" s="56"/>
      <c r="M156" s="56"/>
      <c r="N156" s="8"/>
      <c r="O156" s="54"/>
      <c r="P156" s="57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25">
      <c r="A157" s="235" t="s">
        <v>11</v>
      </c>
      <c r="B157" s="244" t="s">
        <v>849</v>
      </c>
      <c r="C157" s="2"/>
      <c r="D157" s="245" t="s">
        <v>850</v>
      </c>
      <c r="E157" s="94">
        <v>18</v>
      </c>
      <c r="F157" s="51">
        <f t="shared" si="0"/>
        <v>26.136000000000003</v>
      </c>
      <c r="G157" s="238">
        <f t="shared" si="1"/>
        <v>40.392000000000003</v>
      </c>
      <c r="H157" s="12"/>
      <c r="I157" s="7" t="s">
        <v>75</v>
      </c>
      <c r="J157" s="8"/>
      <c r="K157" s="56"/>
      <c r="L157" s="56"/>
      <c r="M157" s="56"/>
      <c r="N157" s="8"/>
      <c r="O157" s="54"/>
      <c r="P157" s="57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25">
      <c r="A158" s="235" t="s">
        <v>11</v>
      </c>
      <c r="B158" s="244" t="s">
        <v>851</v>
      </c>
      <c r="C158" s="2"/>
      <c r="D158" s="245" t="s">
        <v>155</v>
      </c>
      <c r="E158" s="94">
        <v>6.5</v>
      </c>
      <c r="F158" s="51">
        <f t="shared" si="0"/>
        <v>9.4380000000000006</v>
      </c>
      <c r="G158" s="238">
        <f t="shared" si="1"/>
        <v>14.586</v>
      </c>
      <c r="H158" s="12"/>
      <c r="I158" s="7" t="s">
        <v>75</v>
      </c>
      <c r="J158" s="8"/>
      <c r="K158" s="56"/>
      <c r="L158" s="56"/>
      <c r="M158" s="56"/>
      <c r="N158" s="8"/>
      <c r="O158" s="54"/>
      <c r="P158" s="57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25">
      <c r="A159" s="235" t="s">
        <v>11</v>
      </c>
      <c r="B159" s="241" t="s">
        <v>852</v>
      </c>
      <c r="C159" s="2"/>
      <c r="D159" s="242" t="s">
        <v>155</v>
      </c>
      <c r="E159" s="246">
        <v>7</v>
      </c>
      <c r="F159" s="51">
        <f t="shared" si="0"/>
        <v>10.164000000000001</v>
      </c>
      <c r="G159" s="238">
        <f t="shared" si="1"/>
        <v>15.708</v>
      </c>
      <c r="H159" s="12"/>
      <c r="I159" s="7" t="s">
        <v>75</v>
      </c>
      <c r="J159" s="8"/>
      <c r="K159" s="56"/>
      <c r="L159" s="56"/>
      <c r="M159" s="56"/>
      <c r="N159" s="8"/>
      <c r="O159" s="54"/>
      <c r="P159" s="57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25">
      <c r="A160" s="235" t="s">
        <v>11</v>
      </c>
      <c r="B160" s="244" t="s">
        <v>853</v>
      </c>
      <c r="C160" s="2"/>
      <c r="D160" s="245" t="s">
        <v>155</v>
      </c>
      <c r="E160" s="94">
        <v>20</v>
      </c>
      <c r="F160" s="51">
        <f t="shared" si="0"/>
        <v>29.04</v>
      </c>
      <c r="G160" s="238">
        <f t="shared" si="1"/>
        <v>44.879999999999995</v>
      </c>
      <c r="H160" s="12"/>
      <c r="I160" s="7" t="s">
        <v>75</v>
      </c>
      <c r="J160" s="8"/>
      <c r="K160" s="56"/>
      <c r="L160" s="56"/>
      <c r="M160" s="56"/>
      <c r="N160" s="8"/>
      <c r="O160" s="54"/>
      <c r="P160" s="57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25">
      <c r="A161" s="235" t="s">
        <v>11</v>
      </c>
      <c r="B161" s="244" t="s">
        <v>854</v>
      </c>
      <c r="C161" s="2"/>
      <c r="D161" s="245" t="s">
        <v>109</v>
      </c>
      <c r="E161" s="94">
        <v>20</v>
      </c>
      <c r="F161" s="51">
        <f t="shared" si="0"/>
        <v>29.04</v>
      </c>
      <c r="G161" s="238">
        <f t="shared" si="1"/>
        <v>44.879999999999995</v>
      </c>
      <c r="H161" s="12"/>
      <c r="I161" s="7" t="s">
        <v>75</v>
      </c>
      <c r="J161" s="8"/>
      <c r="K161" s="56"/>
      <c r="L161" s="56"/>
      <c r="M161" s="56"/>
      <c r="N161" s="8"/>
      <c r="O161" s="54"/>
      <c r="P161" s="57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25">
      <c r="A162" s="235" t="s">
        <v>11</v>
      </c>
      <c r="B162" s="244" t="s">
        <v>855</v>
      </c>
      <c r="C162" s="2"/>
      <c r="D162" s="245" t="s">
        <v>856</v>
      </c>
      <c r="E162" s="94">
        <v>15</v>
      </c>
      <c r="F162" s="51">
        <f t="shared" si="0"/>
        <v>21.78</v>
      </c>
      <c r="G162" s="238">
        <f t="shared" si="1"/>
        <v>33.660000000000004</v>
      </c>
      <c r="H162" s="12"/>
      <c r="I162" s="7" t="s">
        <v>75</v>
      </c>
      <c r="J162" s="8"/>
      <c r="K162" s="56"/>
      <c r="L162" s="56"/>
      <c r="M162" s="56"/>
      <c r="N162" s="8"/>
      <c r="O162" s="54"/>
      <c r="P162" s="57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25">
      <c r="A163" s="235" t="s">
        <v>11</v>
      </c>
      <c r="B163" s="244" t="s">
        <v>857</v>
      </c>
      <c r="C163" s="2"/>
      <c r="D163" s="245" t="s">
        <v>155</v>
      </c>
      <c r="E163" s="94">
        <v>24</v>
      </c>
      <c r="F163" s="51">
        <f t="shared" si="0"/>
        <v>34.847999999999999</v>
      </c>
      <c r="G163" s="238">
        <f t="shared" si="1"/>
        <v>53.856000000000002</v>
      </c>
      <c r="H163" s="12"/>
      <c r="I163" s="7" t="s">
        <v>75</v>
      </c>
      <c r="J163" s="8"/>
      <c r="K163" s="56"/>
      <c r="L163" s="56"/>
      <c r="M163" s="56"/>
      <c r="N163" s="8"/>
      <c r="O163" s="54"/>
      <c r="P163" s="57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25">
      <c r="A164" s="235" t="s">
        <v>11</v>
      </c>
      <c r="B164" s="244" t="s">
        <v>858</v>
      </c>
      <c r="C164" s="2"/>
      <c r="D164" s="245" t="s">
        <v>155</v>
      </c>
      <c r="E164" s="94">
        <v>21</v>
      </c>
      <c r="F164" s="51">
        <f t="shared" si="0"/>
        <v>30.492000000000004</v>
      </c>
      <c r="G164" s="238">
        <f t="shared" si="1"/>
        <v>47.124000000000002</v>
      </c>
      <c r="H164" s="12"/>
      <c r="I164" s="7" t="s">
        <v>75</v>
      </c>
      <c r="J164" s="8"/>
      <c r="K164" s="56"/>
      <c r="L164" s="56"/>
      <c r="M164" s="56"/>
      <c r="N164" s="8"/>
      <c r="O164" s="54"/>
      <c r="P164" s="57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25">
      <c r="A165" s="235" t="s">
        <v>11</v>
      </c>
      <c r="B165" s="244" t="s">
        <v>859</v>
      </c>
      <c r="C165" s="2"/>
      <c r="D165" s="245" t="s">
        <v>454</v>
      </c>
      <c r="E165" s="94">
        <v>25</v>
      </c>
      <c r="F165" s="51">
        <f t="shared" si="0"/>
        <v>36.300000000000004</v>
      </c>
      <c r="G165" s="238">
        <f t="shared" si="1"/>
        <v>56.1</v>
      </c>
      <c r="H165" s="12"/>
      <c r="I165" s="7" t="s">
        <v>75</v>
      </c>
      <c r="J165" s="8"/>
      <c r="K165" s="56"/>
      <c r="L165" s="56"/>
      <c r="M165" s="56"/>
      <c r="N165" s="8"/>
      <c r="O165" s="54"/>
      <c r="P165" s="57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25">
      <c r="A166" s="235" t="s">
        <v>11</v>
      </c>
      <c r="B166" s="244" t="s">
        <v>860</v>
      </c>
      <c r="C166" s="2"/>
      <c r="D166" s="245" t="s">
        <v>454</v>
      </c>
      <c r="E166" s="94">
        <v>22</v>
      </c>
      <c r="F166" s="51">
        <f t="shared" si="0"/>
        <v>31.944000000000006</v>
      </c>
      <c r="G166" s="238">
        <f t="shared" si="1"/>
        <v>49.368000000000002</v>
      </c>
      <c r="H166" s="12"/>
      <c r="I166" s="7" t="s">
        <v>75</v>
      </c>
      <c r="J166" s="8"/>
      <c r="K166" s="56"/>
      <c r="L166" s="56"/>
      <c r="M166" s="56"/>
      <c r="N166" s="8"/>
      <c r="O166" s="54"/>
      <c r="P166" s="57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25">
      <c r="A167" s="235" t="s">
        <v>11</v>
      </c>
      <c r="B167" s="244" t="s">
        <v>861</v>
      </c>
      <c r="C167" s="2"/>
      <c r="D167" s="245" t="s">
        <v>431</v>
      </c>
      <c r="E167" s="94">
        <v>25</v>
      </c>
      <c r="F167" s="51">
        <f t="shared" si="0"/>
        <v>36.300000000000004</v>
      </c>
      <c r="G167" s="238">
        <f t="shared" si="1"/>
        <v>56.1</v>
      </c>
      <c r="H167" s="12"/>
      <c r="I167" s="7" t="s">
        <v>75</v>
      </c>
      <c r="J167" s="8"/>
      <c r="K167" s="56"/>
      <c r="L167" s="56"/>
      <c r="M167" s="56"/>
      <c r="N167" s="8"/>
      <c r="O167" s="54"/>
      <c r="P167" s="57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25">
      <c r="A168" s="235" t="s">
        <v>11</v>
      </c>
      <c r="B168" s="244" t="s">
        <v>862</v>
      </c>
      <c r="C168" s="2"/>
      <c r="D168" s="245" t="s">
        <v>863</v>
      </c>
      <c r="E168" s="94">
        <v>45</v>
      </c>
      <c r="F168" s="51">
        <f t="shared" si="0"/>
        <v>65.340000000000018</v>
      </c>
      <c r="G168" s="238">
        <f t="shared" si="1"/>
        <v>100.98</v>
      </c>
      <c r="H168" s="12"/>
      <c r="I168" s="7" t="s">
        <v>75</v>
      </c>
      <c r="J168" s="8"/>
      <c r="K168" s="56"/>
      <c r="L168" s="56"/>
      <c r="M168" s="56"/>
      <c r="N168" s="8"/>
      <c r="O168" s="54"/>
      <c r="P168" s="57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25">
      <c r="A169" s="235" t="s">
        <v>11</v>
      </c>
      <c r="B169" s="244" t="s">
        <v>864</v>
      </c>
      <c r="C169" s="2"/>
      <c r="D169" s="245" t="s">
        <v>126</v>
      </c>
      <c r="E169" s="94">
        <v>60</v>
      </c>
      <c r="F169" s="51">
        <f t="shared" si="0"/>
        <v>87.12</v>
      </c>
      <c r="G169" s="238">
        <f t="shared" si="1"/>
        <v>134.64000000000001</v>
      </c>
      <c r="H169" s="12"/>
      <c r="I169" s="7" t="s">
        <v>75</v>
      </c>
      <c r="J169" s="8"/>
      <c r="K169" s="56"/>
      <c r="L169" s="56"/>
      <c r="M169" s="56"/>
      <c r="N169" s="8"/>
      <c r="O169" s="54"/>
      <c r="P169" s="57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25">
      <c r="A170" s="235" t="s">
        <v>11</v>
      </c>
      <c r="B170" s="244" t="s">
        <v>865</v>
      </c>
      <c r="C170" s="2"/>
      <c r="D170" s="245" t="s">
        <v>863</v>
      </c>
      <c r="E170" s="94">
        <v>60</v>
      </c>
      <c r="F170" s="51">
        <f t="shared" si="0"/>
        <v>87.12</v>
      </c>
      <c r="G170" s="238">
        <f t="shared" si="1"/>
        <v>134.64000000000001</v>
      </c>
      <c r="H170" s="12"/>
      <c r="I170" s="7" t="s">
        <v>75</v>
      </c>
      <c r="J170" s="8"/>
      <c r="K170" s="56"/>
      <c r="L170" s="56"/>
      <c r="M170" s="56"/>
      <c r="N170" s="8"/>
      <c r="O170" s="54"/>
      <c r="P170" s="57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25">
      <c r="A171" s="235" t="s">
        <v>11</v>
      </c>
      <c r="B171" s="244" t="s">
        <v>866</v>
      </c>
      <c r="C171" s="2"/>
      <c r="D171" s="245" t="s">
        <v>166</v>
      </c>
      <c r="E171" s="94">
        <v>7.5</v>
      </c>
      <c r="F171" s="51">
        <f t="shared" si="0"/>
        <v>10.89</v>
      </c>
      <c r="G171" s="238">
        <f t="shared" si="1"/>
        <v>16.830000000000002</v>
      </c>
      <c r="H171" s="12"/>
      <c r="I171" s="7" t="s">
        <v>75</v>
      </c>
      <c r="J171" s="8"/>
      <c r="K171" s="56"/>
      <c r="L171" s="56"/>
      <c r="M171" s="56"/>
      <c r="N171" s="8"/>
      <c r="O171" s="54"/>
      <c r="P171" s="57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25">
      <c r="A172" s="235" t="s">
        <v>11</v>
      </c>
      <c r="B172" s="244" t="s">
        <v>867</v>
      </c>
      <c r="C172" s="2"/>
      <c r="D172" s="245" t="s">
        <v>166</v>
      </c>
      <c r="E172" s="94">
        <v>9</v>
      </c>
      <c r="F172" s="51">
        <f t="shared" si="0"/>
        <v>13.068000000000001</v>
      </c>
      <c r="G172" s="238">
        <f t="shared" si="1"/>
        <v>20.196000000000002</v>
      </c>
      <c r="H172" s="12"/>
      <c r="I172" s="7" t="s">
        <v>75</v>
      </c>
      <c r="J172" s="8"/>
      <c r="K172" s="56"/>
      <c r="L172" s="56"/>
      <c r="M172" s="56"/>
      <c r="N172" s="8"/>
      <c r="O172" s="54"/>
      <c r="P172" s="57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25">
      <c r="A173" s="235" t="s">
        <v>11</v>
      </c>
      <c r="B173" s="244" t="s">
        <v>868</v>
      </c>
      <c r="C173" s="2"/>
      <c r="D173" s="245" t="s">
        <v>166</v>
      </c>
      <c r="E173" s="94">
        <v>8.5</v>
      </c>
      <c r="F173" s="51">
        <f t="shared" si="0"/>
        <v>12.342000000000002</v>
      </c>
      <c r="G173" s="238">
        <f t="shared" si="1"/>
        <v>19.074000000000002</v>
      </c>
      <c r="H173" s="12"/>
      <c r="I173" s="7" t="s">
        <v>75</v>
      </c>
      <c r="J173" s="8"/>
      <c r="K173" s="56"/>
      <c r="L173" s="56"/>
      <c r="M173" s="56"/>
      <c r="N173" s="8"/>
      <c r="O173" s="54"/>
      <c r="P173" s="57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25">
      <c r="A174" s="235" t="s">
        <v>11</v>
      </c>
      <c r="B174" s="244" t="s">
        <v>869</v>
      </c>
      <c r="C174" s="2"/>
      <c r="D174" s="245" t="s">
        <v>166</v>
      </c>
      <c r="E174" s="94">
        <v>8.5</v>
      </c>
      <c r="F174" s="51">
        <f t="shared" si="0"/>
        <v>12.342000000000002</v>
      </c>
      <c r="G174" s="238">
        <f t="shared" si="1"/>
        <v>19.074000000000002</v>
      </c>
      <c r="H174" s="12"/>
      <c r="I174" s="7" t="s">
        <v>75</v>
      </c>
      <c r="J174" s="8"/>
      <c r="K174" s="56"/>
      <c r="L174" s="56"/>
      <c r="M174" s="56"/>
      <c r="N174" s="8"/>
      <c r="O174" s="54"/>
      <c r="P174" s="57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25">
      <c r="A175" s="235" t="s">
        <v>11</v>
      </c>
      <c r="B175" s="244" t="s">
        <v>870</v>
      </c>
      <c r="C175" s="2"/>
      <c r="D175" s="245" t="s">
        <v>166</v>
      </c>
      <c r="E175" s="94">
        <v>10</v>
      </c>
      <c r="F175" s="51">
        <f t="shared" si="0"/>
        <v>14.52</v>
      </c>
      <c r="G175" s="238">
        <f t="shared" si="1"/>
        <v>22.439999999999998</v>
      </c>
      <c r="H175" s="12"/>
      <c r="I175" s="7" t="s">
        <v>75</v>
      </c>
      <c r="J175" s="8"/>
      <c r="K175" s="56"/>
      <c r="L175" s="56"/>
      <c r="M175" s="56"/>
      <c r="N175" s="8"/>
      <c r="O175" s="54"/>
      <c r="P175" s="57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25">
      <c r="A176" s="235" t="s">
        <v>11</v>
      </c>
      <c r="B176" s="244" t="s">
        <v>871</v>
      </c>
      <c r="C176" s="2"/>
      <c r="D176" s="245" t="s">
        <v>438</v>
      </c>
      <c r="E176" s="94">
        <v>9</v>
      </c>
      <c r="F176" s="51">
        <f t="shared" si="0"/>
        <v>13.068000000000001</v>
      </c>
      <c r="G176" s="238">
        <f t="shared" si="1"/>
        <v>20.196000000000002</v>
      </c>
      <c r="H176" s="12"/>
      <c r="I176" s="7" t="s">
        <v>75</v>
      </c>
      <c r="J176" s="8"/>
      <c r="K176" s="56"/>
      <c r="L176" s="56"/>
      <c r="M176" s="56"/>
      <c r="N176" s="8"/>
      <c r="O176" s="54"/>
      <c r="P176" s="57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25">
      <c r="A177" s="235" t="s">
        <v>11</v>
      </c>
      <c r="B177" s="244" t="s">
        <v>872</v>
      </c>
      <c r="C177" s="2"/>
      <c r="D177" s="245" t="s">
        <v>438</v>
      </c>
      <c r="E177" s="94">
        <v>8</v>
      </c>
      <c r="F177" s="51">
        <f t="shared" si="0"/>
        <v>11.616000000000001</v>
      </c>
      <c r="G177" s="238">
        <f t="shared" si="1"/>
        <v>17.952000000000002</v>
      </c>
      <c r="H177" s="12"/>
      <c r="I177" s="7" t="s">
        <v>75</v>
      </c>
      <c r="J177" s="8"/>
      <c r="K177" s="56"/>
      <c r="L177" s="56"/>
      <c r="M177" s="56"/>
      <c r="N177" s="8"/>
      <c r="O177" s="54"/>
      <c r="P177" s="57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25">
      <c r="A178" s="235" t="s">
        <v>11</v>
      </c>
      <c r="B178" s="244" t="s">
        <v>873</v>
      </c>
      <c r="C178" s="2"/>
      <c r="D178" s="245" t="s">
        <v>438</v>
      </c>
      <c r="E178" s="94">
        <v>9</v>
      </c>
      <c r="F178" s="51">
        <f t="shared" si="0"/>
        <v>13.068000000000001</v>
      </c>
      <c r="G178" s="238">
        <f t="shared" si="1"/>
        <v>20.196000000000002</v>
      </c>
      <c r="H178" s="12"/>
      <c r="I178" s="7" t="s">
        <v>75</v>
      </c>
      <c r="J178" s="8"/>
      <c r="K178" s="56"/>
      <c r="L178" s="56"/>
      <c r="M178" s="56"/>
      <c r="N178" s="8"/>
      <c r="O178" s="54"/>
      <c r="P178" s="57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25">
      <c r="A179" s="235" t="s">
        <v>11</v>
      </c>
      <c r="B179" s="244" t="s">
        <v>874</v>
      </c>
      <c r="C179" s="2"/>
      <c r="D179" s="245" t="s">
        <v>438</v>
      </c>
      <c r="E179" s="94">
        <v>8</v>
      </c>
      <c r="F179" s="51">
        <f t="shared" si="0"/>
        <v>11.616000000000001</v>
      </c>
      <c r="G179" s="238">
        <f t="shared" si="1"/>
        <v>17.952000000000002</v>
      </c>
      <c r="H179" s="12"/>
      <c r="I179" s="7" t="s">
        <v>75</v>
      </c>
      <c r="J179" s="8"/>
      <c r="K179" s="56"/>
      <c r="L179" s="56"/>
      <c r="M179" s="56"/>
      <c r="N179" s="8"/>
      <c r="O179" s="54"/>
      <c r="P179" s="57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25">
      <c r="A180" s="235" t="s">
        <v>11</v>
      </c>
      <c r="B180" s="247"/>
      <c r="C180" s="2"/>
      <c r="D180" s="248"/>
      <c r="E180" s="249"/>
      <c r="F180" s="51"/>
      <c r="G180" s="238"/>
      <c r="H180" s="12"/>
      <c r="I180" s="7" t="s">
        <v>75</v>
      </c>
      <c r="J180" s="8"/>
      <c r="K180" s="56"/>
      <c r="L180" s="56"/>
      <c r="M180" s="56"/>
      <c r="N180" s="8"/>
      <c r="O180" s="54"/>
      <c r="P180" s="57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25">
      <c r="A181" s="235" t="s">
        <v>11</v>
      </c>
      <c r="B181" s="250" t="s">
        <v>875</v>
      </c>
      <c r="C181" s="2"/>
      <c r="D181" s="251" t="s">
        <v>155</v>
      </c>
      <c r="E181" s="252">
        <v>6</v>
      </c>
      <c r="F181" s="51">
        <f t="shared" ref="F181:F435" si="2">E181*1.1*1.2*1.1</f>
        <v>8.7119999999999997</v>
      </c>
      <c r="G181" s="238">
        <f t="shared" ref="G181:G435" si="3">E181*1.1*1.2*1.7</f>
        <v>13.464</v>
      </c>
      <c r="H181" s="12"/>
      <c r="I181" s="7" t="s">
        <v>94</v>
      </c>
      <c r="J181" s="8"/>
      <c r="K181" s="56"/>
      <c r="L181" s="56"/>
      <c r="M181" s="56"/>
      <c r="N181" s="8"/>
      <c r="O181" s="54"/>
      <c r="P181" s="57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25">
      <c r="A182" s="235" t="s">
        <v>11</v>
      </c>
      <c r="B182" s="250" t="s">
        <v>876</v>
      </c>
      <c r="C182" s="2"/>
      <c r="D182" s="251" t="s">
        <v>155</v>
      </c>
      <c r="E182" s="252">
        <v>6</v>
      </c>
      <c r="F182" s="51">
        <f t="shared" si="2"/>
        <v>8.7119999999999997</v>
      </c>
      <c r="G182" s="238">
        <f t="shared" si="3"/>
        <v>13.464</v>
      </c>
      <c r="H182" s="12"/>
      <c r="I182" s="7" t="s">
        <v>94</v>
      </c>
      <c r="J182" s="8"/>
      <c r="K182" s="56"/>
      <c r="L182" s="56"/>
      <c r="M182" s="56"/>
      <c r="N182" s="8"/>
      <c r="O182" s="54"/>
      <c r="P182" s="57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25">
      <c r="A183" s="235" t="s">
        <v>11</v>
      </c>
      <c r="B183" s="250" t="s">
        <v>877</v>
      </c>
      <c r="C183" s="2"/>
      <c r="D183" s="251" t="s">
        <v>155</v>
      </c>
      <c r="E183" s="252">
        <v>6</v>
      </c>
      <c r="F183" s="51">
        <f t="shared" si="2"/>
        <v>8.7119999999999997</v>
      </c>
      <c r="G183" s="238">
        <f t="shared" si="3"/>
        <v>13.464</v>
      </c>
      <c r="H183" s="12"/>
      <c r="I183" s="7" t="s">
        <v>94</v>
      </c>
      <c r="J183" s="8"/>
      <c r="K183" s="56"/>
      <c r="L183" s="56"/>
      <c r="M183" s="56"/>
      <c r="N183" s="8"/>
      <c r="O183" s="54"/>
      <c r="P183" s="57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25">
      <c r="A184" s="235" t="s">
        <v>11</v>
      </c>
      <c r="B184" s="250" t="s">
        <v>878</v>
      </c>
      <c r="C184" s="2"/>
      <c r="D184" s="251" t="s">
        <v>155</v>
      </c>
      <c r="E184" s="252">
        <v>6</v>
      </c>
      <c r="F184" s="51">
        <f t="shared" si="2"/>
        <v>8.7119999999999997</v>
      </c>
      <c r="G184" s="238">
        <f t="shared" si="3"/>
        <v>13.464</v>
      </c>
      <c r="H184" s="12"/>
      <c r="I184" s="7" t="s">
        <v>94</v>
      </c>
      <c r="J184" s="8"/>
      <c r="K184" s="56"/>
      <c r="L184" s="56"/>
      <c r="M184" s="56"/>
      <c r="N184" s="8"/>
      <c r="O184" s="54"/>
      <c r="P184" s="57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25">
      <c r="A185" s="235" t="s">
        <v>11</v>
      </c>
      <c r="B185" s="250" t="s">
        <v>879</v>
      </c>
      <c r="C185" s="2"/>
      <c r="D185" s="251" t="s">
        <v>155</v>
      </c>
      <c r="E185" s="252">
        <v>6</v>
      </c>
      <c r="F185" s="51">
        <f t="shared" si="2"/>
        <v>8.7119999999999997</v>
      </c>
      <c r="G185" s="238">
        <f t="shared" si="3"/>
        <v>13.464</v>
      </c>
      <c r="H185" s="12"/>
      <c r="I185" s="7" t="s">
        <v>94</v>
      </c>
      <c r="J185" s="8"/>
      <c r="K185" s="56"/>
      <c r="L185" s="56"/>
      <c r="M185" s="56"/>
      <c r="N185" s="8"/>
      <c r="O185" s="54"/>
      <c r="P185" s="57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25">
      <c r="A186" s="235" t="s">
        <v>11</v>
      </c>
      <c r="B186" s="250" t="s">
        <v>880</v>
      </c>
      <c r="C186" s="2"/>
      <c r="D186" s="251" t="s">
        <v>155</v>
      </c>
      <c r="E186" s="252">
        <v>6</v>
      </c>
      <c r="F186" s="51">
        <f t="shared" si="2"/>
        <v>8.7119999999999997</v>
      </c>
      <c r="G186" s="238">
        <f t="shared" si="3"/>
        <v>13.464</v>
      </c>
      <c r="H186" s="12"/>
      <c r="I186" s="7" t="s">
        <v>94</v>
      </c>
      <c r="J186" s="8"/>
      <c r="K186" s="56"/>
      <c r="L186" s="56"/>
      <c r="M186" s="56"/>
      <c r="N186" s="8"/>
      <c r="O186" s="54"/>
      <c r="P186" s="57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25">
      <c r="A187" s="235" t="s">
        <v>11</v>
      </c>
      <c r="B187" s="250" t="s">
        <v>881</v>
      </c>
      <c r="C187" s="2"/>
      <c r="D187" s="251" t="s">
        <v>155</v>
      </c>
      <c r="E187" s="252">
        <v>6</v>
      </c>
      <c r="F187" s="51">
        <f t="shared" si="2"/>
        <v>8.7119999999999997</v>
      </c>
      <c r="G187" s="238">
        <f t="shared" si="3"/>
        <v>13.464</v>
      </c>
      <c r="H187" s="12"/>
      <c r="I187" s="7" t="s">
        <v>94</v>
      </c>
      <c r="J187" s="8"/>
      <c r="K187" s="56"/>
      <c r="L187" s="56"/>
      <c r="M187" s="56"/>
      <c r="N187" s="8"/>
      <c r="O187" s="54"/>
      <c r="P187" s="57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25">
      <c r="A188" s="235" t="s">
        <v>11</v>
      </c>
      <c r="B188" s="250" t="s">
        <v>882</v>
      </c>
      <c r="C188" s="2"/>
      <c r="D188" s="251" t="s">
        <v>155</v>
      </c>
      <c r="E188" s="252">
        <v>6</v>
      </c>
      <c r="F188" s="51">
        <f t="shared" si="2"/>
        <v>8.7119999999999997</v>
      </c>
      <c r="G188" s="238">
        <f t="shared" si="3"/>
        <v>13.464</v>
      </c>
      <c r="H188" s="12"/>
      <c r="I188" s="7" t="s">
        <v>94</v>
      </c>
      <c r="J188" s="8"/>
      <c r="K188" s="56"/>
      <c r="L188" s="56"/>
      <c r="M188" s="56"/>
      <c r="N188" s="8"/>
      <c r="O188" s="54"/>
      <c r="P188" s="57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25">
      <c r="A189" s="235" t="s">
        <v>11</v>
      </c>
      <c r="B189" s="250" t="s">
        <v>883</v>
      </c>
      <c r="C189" s="2"/>
      <c r="D189" s="251" t="s">
        <v>884</v>
      </c>
      <c r="E189" s="252">
        <v>15</v>
      </c>
      <c r="F189" s="51">
        <f t="shared" si="2"/>
        <v>21.78</v>
      </c>
      <c r="G189" s="238">
        <f t="shared" si="3"/>
        <v>33.660000000000004</v>
      </c>
      <c r="H189" s="12"/>
      <c r="I189" s="7" t="s">
        <v>94</v>
      </c>
      <c r="J189" s="8"/>
      <c r="K189" s="56"/>
      <c r="L189" s="56"/>
      <c r="M189" s="56"/>
      <c r="N189" s="8"/>
      <c r="O189" s="54"/>
      <c r="P189" s="57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25">
      <c r="A190" s="235" t="s">
        <v>11</v>
      </c>
      <c r="B190" s="250" t="s">
        <v>885</v>
      </c>
      <c r="C190" s="2"/>
      <c r="D190" s="251" t="s">
        <v>155</v>
      </c>
      <c r="E190" s="252">
        <v>6</v>
      </c>
      <c r="F190" s="51">
        <f t="shared" si="2"/>
        <v>8.7119999999999997</v>
      </c>
      <c r="G190" s="238">
        <f t="shared" si="3"/>
        <v>13.464</v>
      </c>
      <c r="H190" s="12"/>
      <c r="I190" s="7" t="s">
        <v>94</v>
      </c>
      <c r="J190" s="8"/>
      <c r="K190" s="56"/>
      <c r="L190" s="56"/>
      <c r="M190" s="56"/>
      <c r="N190" s="8"/>
      <c r="O190" s="54"/>
      <c r="P190" s="57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25">
      <c r="A191" s="235" t="s">
        <v>11</v>
      </c>
      <c r="B191" s="250" t="s">
        <v>886</v>
      </c>
      <c r="C191" s="2"/>
      <c r="D191" s="251" t="s">
        <v>155</v>
      </c>
      <c r="E191" s="252">
        <v>6</v>
      </c>
      <c r="F191" s="51">
        <f t="shared" si="2"/>
        <v>8.7119999999999997</v>
      </c>
      <c r="G191" s="238">
        <f t="shared" si="3"/>
        <v>13.464</v>
      </c>
      <c r="H191" s="12"/>
      <c r="I191" s="7" t="s">
        <v>94</v>
      </c>
      <c r="J191" s="8"/>
      <c r="K191" s="56"/>
      <c r="L191" s="56"/>
      <c r="M191" s="56"/>
      <c r="N191" s="8"/>
      <c r="O191" s="54"/>
      <c r="P191" s="57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25">
      <c r="A192" s="235" t="s">
        <v>11</v>
      </c>
      <c r="B192" s="250" t="s">
        <v>887</v>
      </c>
      <c r="C192" s="2"/>
      <c r="D192" s="251" t="s">
        <v>155</v>
      </c>
      <c r="E192" s="252">
        <v>6</v>
      </c>
      <c r="F192" s="51">
        <f t="shared" si="2"/>
        <v>8.7119999999999997</v>
      </c>
      <c r="G192" s="238">
        <f t="shared" si="3"/>
        <v>13.464</v>
      </c>
      <c r="H192" s="12"/>
      <c r="I192" s="7" t="s">
        <v>94</v>
      </c>
      <c r="J192" s="8"/>
      <c r="K192" s="56"/>
      <c r="L192" s="56"/>
      <c r="M192" s="56"/>
      <c r="N192" s="8"/>
      <c r="O192" s="54"/>
      <c r="P192" s="57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25">
      <c r="A193" s="235" t="s">
        <v>11</v>
      </c>
      <c r="B193" s="250" t="s">
        <v>888</v>
      </c>
      <c r="C193" s="2"/>
      <c r="D193" s="251" t="s">
        <v>889</v>
      </c>
      <c r="E193" s="252">
        <v>30</v>
      </c>
      <c r="F193" s="51">
        <f t="shared" si="2"/>
        <v>43.56</v>
      </c>
      <c r="G193" s="238">
        <f t="shared" si="3"/>
        <v>67.320000000000007</v>
      </c>
      <c r="H193" s="12"/>
      <c r="I193" s="7" t="s">
        <v>94</v>
      </c>
      <c r="J193" s="8"/>
      <c r="K193" s="56"/>
      <c r="L193" s="56"/>
      <c r="M193" s="56"/>
      <c r="N193" s="8"/>
      <c r="O193" s="54"/>
      <c r="P193" s="57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25">
      <c r="A194" s="235" t="s">
        <v>11</v>
      </c>
      <c r="B194" s="250" t="s">
        <v>804</v>
      </c>
      <c r="C194" s="2"/>
      <c r="D194" s="251" t="s">
        <v>890</v>
      </c>
      <c r="E194" s="252">
        <v>45</v>
      </c>
      <c r="F194" s="51">
        <f t="shared" si="2"/>
        <v>65.340000000000018</v>
      </c>
      <c r="G194" s="238">
        <f t="shared" si="3"/>
        <v>100.98</v>
      </c>
      <c r="H194" s="12"/>
      <c r="I194" s="7" t="s">
        <v>94</v>
      </c>
      <c r="J194" s="8"/>
      <c r="K194" s="56"/>
      <c r="L194" s="56"/>
      <c r="M194" s="56"/>
      <c r="N194" s="8"/>
      <c r="O194" s="54"/>
      <c r="P194" s="57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25">
      <c r="A195" s="235" t="s">
        <v>11</v>
      </c>
      <c r="B195" s="250" t="s">
        <v>804</v>
      </c>
      <c r="C195" s="2"/>
      <c r="D195" s="251" t="s">
        <v>891</v>
      </c>
      <c r="E195" s="252">
        <v>35</v>
      </c>
      <c r="F195" s="51">
        <f t="shared" si="2"/>
        <v>50.82</v>
      </c>
      <c r="G195" s="238">
        <f t="shared" si="3"/>
        <v>78.539999999999992</v>
      </c>
      <c r="H195" s="12"/>
      <c r="I195" s="7" t="s">
        <v>94</v>
      </c>
      <c r="J195" s="8"/>
      <c r="K195" s="56"/>
      <c r="L195" s="56"/>
      <c r="M195" s="56"/>
      <c r="N195" s="8"/>
      <c r="O195" s="54"/>
      <c r="P195" s="57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25">
      <c r="A196" s="235" t="s">
        <v>11</v>
      </c>
      <c r="B196" s="250" t="s">
        <v>892</v>
      </c>
      <c r="C196" s="2"/>
      <c r="D196" s="251" t="s">
        <v>893</v>
      </c>
      <c r="E196" s="252">
        <v>25</v>
      </c>
      <c r="F196" s="51">
        <f t="shared" si="2"/>
        <v>36.300000000000004</v>
      </c>
      <c r="G196" s="238">
        <f t="shared" si="3"/>
        <v>56.1</v>
      </c>
      <c r="H196" s="12"/>
      <c r="I196" s="7" t="s">
        <v>94</v>
      </c>
      <c r="J196" s="8"/>
      <c r="K196" s="56"/>
      <c r="L196" s="56"/>
      <c r="M196" s="56"/>
      <c r="N196" s="8"/>
      <c r="O196" s="54"/>
      <c r="P196" s="57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25">
      <c r="A197" s="235" t="s">
        <v>11</v>
      </c>
      <c r="B197" s="247" t="s">
        <v>894</v>
      </c>
      <c r="C197" s="253"/>
      <c r="D197" s="251" t="s">
        <v>893</v>
      </c>
      <c r="E197" s="252">
        <v>20</v>
      </c>
      <c r="F197" s="51">
        <f t="shared" si="2"/>
        <v>29.04</v>
      </c>
      <c r="G197" s="238">
        <f t="shared" si="3"/>
        <v>44.879999999999995</v>
      </c>
      <c r="H197" s="12"/>
      <c r="I197" s="7" t="s">
        <v>94</v>
      </c>
      <c r="J197" s="8"/>
      <c r="K197" s="56"/>
      <c r="L197" s="56"/>
      <c r="M197" s="56"/>
      <c r="N197" s="8"/>
      <c r="O197" s="54"/>
      <c r="P197" s="57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25">
      <c r="A198" s="235" t="s">
        <v>11</v>
      </c>
      <c r="B198" s="244" t="s">
        <v>895</v>
      </c>
      <c r="C198" s="173"/>
      <c r="D198" s="254" t="s">
        <v>896</v>
      </c>
      <c r="E198" s="150">
        <v>16.57</v>
      </c>
      <c r="F198" s="51">
        <f t="shared" si="2"/>
        <v>24.059640000000002</v>
      </c>
      <c r="G198" s="238">
        <f t="shared" si="3"/>
        <v>37.183079999999997</v>
      </c>
      <c r="H198" s="12"/>
      <c r="I198" s="7" t="s">
        <v>96</v>
      </c>
      <c r="J198" s="8"/>
      <c r="K198" s="56"/>
      <c r="L198" s="56"/>
      <c r="M198" s="56"/>
      <c r="N198" s="8"/>
      <c r="O198" s="54"/>
      <c r="P198" s="57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25">
      <c r="A199" s="235" t="s">
        <v>11</v>
      </c>
      <c r="B199" s="244" t="s">
        <v>897</v>
      </c>
      <c r="C199" s="173"/>
      <c r="D199" s="254" t="s">
        <v>898</v>
      </c>
      <c r="E199" s="150">
        <v>10.95</v>
      </c>
      <c r="F199" s="51">
        <f t="shared" si="2"/>
        <v>15.8994</v>
      </c>
      <c r="G199" s="238">
        <f t="shared" si="3"/>
        <v>24.571799999999996</v>
      </c>
      <c r="H199" s="12"/>
      <c r="I199" s="7" t="s">
        <v>96</v>
      </c>
      <c r="J199" s="8"/>
      <c r="K199" s="56"/>
      <c r="L199" s="56"/>
      <c r="M199" s="56"/>
      <c r="N199" s="8"/>
      <c r="O199" s="54"/>
      <c r="P199" s="57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25">
      <c r="A200" s="235" t="s">
        <v>11</v>
      </c>
      <c r="B200" s="244" t="s">
        <v>897</v>
      </c>
      <c r="C200" s="173"/>
      <c r="D200" s="254" t="s">
        <v>161</v>
      </c>
      <c r="E200" s="150">
        <v>19.86</v>
      </c>
      <c r="F200" s="51">
        <f t="shared" si="2"/>
        <v>28.836720000000003</v>
      </c>
      <c r="G200" s="238">
        <f t="shared" si="3"/>
        <v>44.565839999999994</v>
      </c>
      <c r="H200" s="12"/>
      <c r="I200" s="7" t="s">
        <v>96</v>
      </c>
      <c r="J200" s="8"/>
      <c r="K200" s="56"/>
      <c r="L200" s="56"/>
      <c r="M200" s="56"/>
      <c r="N200" s="8"/>
      <c r="O200" s="54"/>
      <c r="P200" s="57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25">
      <c r="A201" s="235" t="s">
        <v>11</v>
      </c>
      <c r="B201" s="244" t="s">
        <v>899</v>
      </c>
      <c r="C201" s="173"/>
      <c r="D201" s="254" t="s">
        <v>896</v>
      </c>
      <c r="E201" s="150">
        <v>19.809999999999999</v>
      </c>
      <c r="F201" s="51">
        <f t="shared" si="2"/>
        <v>28.764120000000002</v>
      </c>
      <c r="G201" s="238">
        <f t="shared" si="3"/>
        <v>44.45364</v>
      </c>
      <c r="H201" s="12"/>
      <c r="I201" s="7" t="s">
        <v>96</v>
      </c>
      <c r="J201" s="8"/>
      <c r="K201" s="56"/>
      <c r="L201" s="56"/>
      <c r="M201" s="56"/>
      <c r="N201" s="8"/>
      <c r="O201" s="54"/>
      <c r="P201" s="57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25">
      <c r="A202" s="235" t="s">
        <v>11</v>
      </c>
      <c r="B202" s="244" t="s">
        <v>900</v>
      </c>
      <c r="C202" s="173"/>
      <c r="D202" s="254" t="s">
        <v>896</v>
      </c>
      <c r="E202" s="150">
        <v>13.23</v>
      </c>
      <c r="F202" s="51">
        <f t="shared" si="2"/>
        <v>19.209960000000002</v>
      </c>
      <c r="G202" s="238">
        <f t="shared" si="3"/>
        <v>29.688119999999998</v>
      </c>
      <c r="H202" s="12"/>
      <c r="I202" s="7" t="s">
        <v>96</v>
      </c>
      <c r="J202" s="8"/>
      <c r="K202" s="56"/>
      <c r="L202" s="56"/>
      <c r="M202" s="56"/>
      <c r="N202" s="8"/>
      <c r="O202" s="54"/>
      <c r="P202" s="57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25">
      <c r="A203" s="235" t="s">
        <v>11</v>
      </c>
      <c r="B203" s="244" t="s">
        <v>901</v>
      </c>
      <c r="C203" s="173"/>
      <c r="D203" s="254" t="s">
        <v>152</v>
      </c>
      <c r="E203" s="150">
        <v>21.45</v>
      </c>
      <c r="F203" s="51">
        <f t="shared" si="2"/>
        <v>31.145400000000006</v>
      </c>
      <c r="G203" s="238">
        <f t="shared" si="3"/>
        <v>48.133800000000008</v>
      </c>
      <c r="H203" s="12"/>
      <c r="I203" s="7" t="s">
        <v>96</v>
      </c>
      <c r="J203" s="8"/>
      <c r="K203" s="56"/>
      <c r="L203" s="56"/>
      <c r="M203" s="56"/>
      <c r="N203" s="8"/>
      <c r="O203" s="54"/>
      <c r="P203" s="57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25">
      <c r="A204" s="235" t="s">
        <v>11</v>
      </c>
      <c r="B204" s="244" t="s">
        <v>902</v>
      </c>
      <c r="C204" s="173"/>
      <c r="D204" s="254" t="s">
        <v>152</v>
      </c>
      <c r="E204" s="150">
        <v>6.3</v>
      </c>
      <c r="F204" s="51">
        <f t="shared" si="2"/>
        <v>9.1476000000000024</v>
      </c>
      <c r="G204" s="238">
        <f t="shared" si="3"/>
        <v>14.1372</v>
      </c>
      <c r="H204" s="12"/>
      <c r="I204" s="7" t="s">
        <v>96</v>
      </c>
      <c r="J204" s="8"/>
      <c r="K204" s="56"/>
      <c r="L204" s="56"/>
      <c r="M204" s="56"/>
      <c r="N204" s="8"/>
      <c r="O204" s="54"/>
      <c r="P204" s="57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25">
      <c r="A205" s="235" t="s">
        <v>11</v>
      </c>
      <c r="B205" s="244" t="s">
        <v>903</v>
      </c>
      <c r="C205" s="8"/>
      <c r="D205" s="254" t="s">
        <v>189</v>
      </c>
      <c r="E205" s="150">
        <v>7.15</v>
      </c>
      <c r="F205" s="51">
        <f t="shared" si="2"/>
        <v>10.381800000000002</v>
      </c>
      <c r="G205" s="238">
        <f t="shared" si="3"/>
        <v>16.044599999999999</v>
      </c>
      <c r="H205" s="12"/>
      <c r="I205" s="7" t="s">
        <v>96</v>
      </c>
      <c r="J205" s="8"/>
      <c r="K205" s="56"/>
      <c r="L205" s="56"/>
      <c r="M205" s="56"/>
      <c r="N205" s="8"/>
      <c r="O205" s="54"/>
      <c r="P205" s="57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25">
      <c r="A206" s="235" t="s">
        <v>11</v>
      </c>
      <c r="B206" s="236" t="s">
        <v>904</v>
      </c>
      <c r="C206" s="8"/>
      <c r="D206" s="255" t="s">
        <v>53</v>
      </c>
      <c r="E206" s="150">
        <v>8.75</v>
      </c>
      <c r="F206" s="51">
        <f t="shared" si="2"/>
        <v>12.705</v>
      </c>
      <c r="G206" s="238">
        <f t="shared" si="3"/>
        <v>19.634999999999998</v>
      </c>
      <c r="H206" s="12"/>
      <c r="I206" s="7" t="s">
        <v>96</v>
      </c>
      <c r="J206" s="8"/>
      <c r="K206" s="56"/>
      <c r="L206" s="56"/>
      <c r="M206" s="56"/>
      <c r="N206" s="8"/>
      <c r="O206" s="54"/>
      <c r="P206" s="57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25">
      <c r="A207" s="235" t="s">
        <v>11</v>
      </c>
      <c r="B207" s="236" t="s">
        <v>905</v>
      </c>
      <c r="C207" s="173"/>
      <c r="D207" s="254" t="s">
        <v>74</v>
      </c>
      <c r="E207" s="150">
        <v>10.95</v>
      </c>
      <c r="F207" s="51">
        <f t="shared" si="2"/>
        <v>15.8994</v>
      </c>
      <c r="G207" s="238">
        <f t="shared" si="3"/>
        <v>24.571799999999996</v>
      </c>
      <c r="H207" s="12"/>
      <c r="I207" s="7" t="s">
        <v>96</v>
      </c>
      <c r="J207" s="8"/>
      <c r="K207" s="56"/>
      <c r="L207" s="56"/>
      <c r="M207" s="56"/>
      <c r="N207" s="8"/>
      <c r="O207" s="54"/>
      <c r="P207" s="57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25">
      <c r="A208" s="235" t="s">
        <v>11</v>
      </c>
      <c r="B208" s="236" t="s">
        <v>906</v>
      </c>
      <c r="C208" s="173"/>
      <c r="D208" s="254" t="s">
        <v>53</v>
      </c>
      <c r="E208" s="150">
        <v>8.75</v>
      </c>
      <c r="F208" s="51">
        <f t="shared" si="2"/>
        <v>12.705</v>
      </c>
      <c r="G208" s="238">
        <f t="shared" si="3"/>
        <v>19.634999999999998</v>
      </c>
      <c r="H208" s="12"/>
      <c r="I208" s="7" t="s">
        <v>96</v>
      </c>
      <c r="J208" s="8"/>
      <c r="K208" s="56"/>
      <c r="L208" s="56"/>
      <c r="M208" s="56"/>
      <c r="N208" s="8"/>
      <c r="O208" s="54"/>
      <c r="P208" s="57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25">
      <c r="A209" s="235" t="s">
        <v>11</v>
      </c>
      <c r="B209" s="236" t="s">
        <v>907</v>
      </c>
      <c r="C209" s="173"/>
      <c r="D209" s="254" t="s">
        <v>896</v>
      </c>
      <c r="E209" s="150">
        <v>10.95</v>
      </c>
      <c r="F209" s="51">
        <f t="shared" si="2"/>
        <v>15.8994</v>
      </c>
      <c r="G209" s="238">
        <f t="shared" si="3"/>
        <v>24.571799999999996</v>
      </c>
      <c r="H209" s="12"/>
      <c r="I209" s="7" t="s">
        <v>96</v>
      </c>
      <c r="J209" s="8"/>
      <c r="K209" s="56"/>
      <c r="L209" s="56"/>
      <c r="M209" s="56"/>
      <c r="N209" s="8"/>
      <c r="O209" s="54"/>
      <c r="P209" s="57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25">
      <c r="A210" s="235" t="s">
        <v>11</v>
      </c>
      <c r="B210" s="236" t="s">
        <v>908</v>
      </c>
      <c r="C210" s="173"/>
      <c r="D210" s="254" t="s">
        <v>152</v>
      </c>
      <c r="E210" s="150">
        <v>8.75</v>
      </c>
      <c r="F210" s="51">
        <f t="shared" si="2"/>
        <v>12.705</v>
      </c>
      <c r="G210" s="238">
        <f t="shared" si="3"/>
        <v>19.634999999999998</v>
      </c>
      <c r="H210" s="12"/>
      <c r="I210" s="7" t="s">
        <v>96</v>
      </c>
      <c r="J210" s="8"/>
      <c r="K210" s="56"/>
      <c r="L210" s="56"/>
      <c r="M210" s="56"/>
      <c r="N210" s="8"/>
      <c r="O210" s="54"/>
      <c r="P210" s="57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25">
      <c r="A211" s="235" t="s">
        <v>11</v>
      </c>
      <c r="B211" s="256" t="s">
        <v>909</v>
      </c>
      <c r="C211" s="257"/>
      <c r="D211" s="254" t="s">
        <v>910</v>
      </c>
      <c r="E211" s="150">
        <v>21.19</v>
      </c>
      <c r="F211" s="51">
        <f t="shared" si="2"/>
        <v>30.767880000000005</v>
      </c>
      <c r="G211" s="238">
        <f t="shared" si="3"/>
        <v>47.550360000000005</v>
      </c>
      <c r="H211" s="12"/>
      <c r="I211" s="7" t="s">
        <v>96</v>
      </c>
      <c r="J211" s="8"/>
      <c r="K211" s="56"/>
      <c r="L211" s="56"/>
      <c r="M211" s="56"/>
      <c r="N211" s="8"/>
      <c r="O211" s="54"/>
      <c r="P211" s="57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25">
      <c r="A212" s="235" t="s">
        <v>11</v>
      </c>
      <c r="B212" s="256" t="s">
        <v>909</v>
      </c>
      <c r="C212" s="257"/>
      <c r="D212" s="254" t="s">
        <v>896</v>
      </c>
      <c r="E212" s="150">
        <v>10.59</v>
      </c>
      <c r="F212" s="51">
        <f t="shared" si="2"/>
        <v>15.376680000000002</v>
      </c>
      <c r="G212" s="238">
        <f t="shared" si="3"/>
        <v>23.763960000000001</v>
      </c>
      <c r="H212" s="12"/>
      <c r="I212" s="7" t="s">
        <v>96</v>
      </c>
      <c r="J212" s="8"/>
      <c r="K212" s="56"/>
      <c r="L212" s="56"/>
      <c r="M212" s="56"/>
      <c r="N212" s="8"/>
      <c r="O212" s="54"/>
      <c r="P212" s="57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25">
      <c r="A213" s="235" t="s">
        <v>11</v>
      </c>
      <c r="B213" s="236" t="s">
        <v>911</v>
      </c>
      <c r="C213" s="173"/>
      <c r="D213" s="254" t="s">
        <v>898</v>
      </c>
      <c r="E213" s="150">
        <v>6.55</v>
      </c>
      <c r="F213" s="51">
        <f t="shared" si="2"/>
        <v>9.5106000000000002</v>
      </c>
      <c r="G213" s="238">
        <f t="shared" si="3"/>
        <v>14.698199999999998</v>
      </c>
      <c r="H213" s="12"/>
      <c r="I213" s="7" t="s">
        <v>96</v>
      </c>
      <c r="J213" s="8"/>
      <c r="K213" s="56"/>
      <c r="L213" s="56"/>
      <c r="M213" s="56"/>
      <c r="N213" s="8"/>
      <c r="O213" s="54"/>
      <c r="P213" s="57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25">
      <c r="A214" s="258" t="s">
        <v>11</v>
      </c>
      <c r="B214" s="236" t="s">
        <v>911</v>
      </c>
      <c r="C214" s="259"/>
      <c r="D214" s="260" t="s">
        <v>896</v>
      </c>
      <c r="E214" s="150">
        <v>12.58</v>
      </c>
      <c r="F214" s="51">
        <f t="shared" si="2"/>
        <v>18.266159999999999</v>
      </c>
      <c r="G214" s="238">
        <f t="shared" si="3"/>
        <v>28.229519999999997</v>
      </c>
      <c r="H214" s="12"/>
      <c r="I214" s="7" t="s">
        <v>96</v>
      </c>
      <c r="J214" s="8"/>
      <c r="K214" s="56"/>
      <c r="L214" s="56"/>
      <c r="M214" s="56"/>
      <c r="N214" s="8"/>
      <c r="O214" s="54"/>
      <c r="P214" s="57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25">
      <c r="A215" s="235" t="s">
        <v>11</v>
      </c>
      <c r="B215" s="236" t="s">
        <v>912</v>
      </c>
      <c r="C215" s="173"/>
      <c r="D215" s="254" t="s">
        <v>151</v>
      </c>
      <c r="E215" s="150">
        <v>5.45</v>
      </c>
      <c r="F215" s="51">
        <f t="shared" si="2"/>
        <v>7.913400000000002</v>
      </c>
      <c r="G215" s="238">
        <f t="shared" si="3"/>
        <v>12.229800000000001</v>
      </c>
      <c r="H215" s="12"/>
      <c r="I215" s="7" t="s">
        <v>96</v>
      </c>
      <c r="J215" s="8"/>
      <c r="K215" s="56"/>
      <c r="L215" s="56"/>
      <c r="M215" s="56"/>
      <c r="N215" s="8"/>
      <c r="O215" s="54"/>
      <c r="P215" s="57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25">
      <c r="A216" s="235" t="s">
        <v>11</v>
      </c>
      <c r="B216" s="244" t="s">
        <v>913</v>
      </c>
      <c r="C216" s="173"/>
      <c r="D216" s="254" t="s">
        <v>898</v>
      </c>
      <c r="E216" s="150">
        <v>7.44</v>
      </c>
      <c r="F216" s="51">
        <f t="shared" si="2"/>
        <v>10.802880000000002</v>
      </c>
      <c r="G216" s="238">
        <f t="shared" si="3"/>
        <v>16.695360000000001</v>
      </c>
      <c r="H216" s="12"/>
      <c r="I216" s="7" t="s">
        <v>96</v>
      </c>
      <c r="J216" s="8"/>
      <c r="K216" s="56"/>
      <c r="L216" s="56"/>
      <c r="M216" s="56"/>
      <c r="N216" s="8"/>
      <c r="O216" s="54"/>
      <c r="P216" s="57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25">
      <c r="A217" s="235" t="s">
        <v>11</v>
      </c>
      <c r="B217" s="244" t="s">
        <v>914</v>
      </c>
      <c r="C217" s="173"/>
      <c r="D217" s="254" t="s">
        <v>898</v>
      </c>
      <c r="E217" s="150">
        <v>8.75</v>
      </c>
      <c r="F217" s="51">
        <f t="shared" si="2"/>
        <v>12.705</v>
      </c>
      <c r="G217" s="238">
        <f t="shared" si="3"/>
        <v>19.634999999999998</v>
      </c>
      <c r="H217" s="12"/>
      <c r="I217" s="7" t="s">
        <v>96</v>
      </c>
      <c r="J217" s="8"/>
      <c r="K217" s="56"/>
      <c r="L217" s="56"/>
      <c r="M217" s="56"/>
      <c r="N217" s="8"/>
      <c r="O217" s="54"/>
      <c r="P217" s="57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25">
      <c r="A218" s="235" t="s">
        <v>11</v>
      </c>
      <c r="B218" s="244" t="s">
        <v>913</v>
      </c>
      <c r="C218" s="173"/>
      <c r="D218" s="254" t="s">
        <v>896</v>
      </c>
      <c r="E218" s="150">
        <v>13.15</v>
      </c>
      <c r="F218" s="51">
        <f t="shared" si="2"/>
        <v>19.093800000000002</v>
      </c>
      <c r="G218" s="238">
        <f t="shared" si="3"/>
        <v>29.508600000000001</v>
      </c>
      <c r="H218" s="12"/>
      <c r="I218" s="7" t="s">
        <v>96</v>
      </c>
      <c r="J218" s="8"/>
      <c r="K218" s="56"/>
      <c r="L218" s="56"/>
      <c r="M218" s="56"/>
      <c r="N218" s="8"/>
      <c r="O218" s="54"/>
      <c r="P218" s="57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25">
      <c r="A219" s="235" t="s">
        <v>11</v>
      </c>
      <c r="B219" s="244" t="s">
        <v>913</v>
      </c>
      <c r="C219" s="173"/>
      <c r="D219" s="254" t="s">
        <v>915</v>
      </c>
      <c r="E219" s="150">
        <v>26.49</v>
      </c>
      <c r="F219" s="51">
        <f t="shared" si="2"/>
        <v>38.463480000000004</v>
      </c>
      <c r="G219" s="238">
        <f t="shared" si="3"/>
        <v>59.443559999999998</v>
      </c>
      <c r="H219" s="12"/>
      <c r="I219" s="7" t="s">
        <v>96</v>
      </c>
      <c r="J219" s="8"/>
      <c r="K219" s="56"/>
      <c r="L219" s="56"/>
      <c r="M219" s="56"/>
      <c r="N219" s="8"/>
      <c r="O219" s="54"/>
      <c r="P219" s="57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25">
      <c r="A220" s="235" t="s">
        <v>11</v>
      </c>
      <c r="B220" s="261" t="s">
        <v>916</v>
      </c>
      <c r="C220" s="2"/>
      <c r="D220" s="262" t="s">
        <v>90</v>
      </c>
      <c r="E220" s="97">
        <v>7.95</v>
      </c>
      <c r="F220" s="51">
        <f t="shared" si="2"/>
        <v>11.543400000000002</v>
      </c>
      <c r="G220" s="238">
        <f t="shared" si="3"/>
        <v>17.839800000000004</v>
      </c>
      <c r="H220" s="12"/>
      <c r="I220" s="7" t="s">
        <v>105</v>
      </c>
      <c r="J220" s="8"/>
      <c r="K220" s="56"/>
      <c r="L220" s="56"/>
      <c r="M220" s="56"/>
      <c r="N220" s="8"/>
      <c r="O220" s="54"/>
      <c r="P220" s="57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25">
      <c r="A221" s="235" t="s">
        <v>11</v>
      </c>
      <c r="B221" s="244" t="s">
        <v>916</v>
      </c>
      <c r="C221" s="2"/>
      <c r="D221" s="262" t="s">
        <v>159</v>
      </c>
      <c r="E221" s="66">
        <v>8.9499999999999993</v>
      </c>
      <c r="F221" s="51">
        <f t="shared" si="2"/>
        <v>12.995400000000002</v>
      </c>
      <c r="G221" s="238">
        <f t="shared" si="3"/>
        <v>20.0838</v>
      </c>
      <c r="H221" s="12"/>
      <c r="I221" s="7" t="s">
        <v>105</v>
      </c>
      <c r="J221" s="8"/>
      <c r="K221" s="56"/>
      <c r="L221" s="56"/>
      <c r="M221" s="56"/>
      <c r="N221" s="8"/>
      <c r="O221" s="54"/>
      <c r="P221" s="57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25">
      <c r="A222" s="235" t="s">
        <v>11</v>
      </c>
      <c r="B222" s="244" t="s">
        <v>917</v>
      </c>
      <c r="C222" s="2"/>
      <c r="D222" s="262" t="s">
        <v>175</v>
      </c>
      <c r="E222" s="66">
        <v>10.95</v>
      </c>
      <c r="F222" s="51">
        <f t="shared" si="2"/>
        <v>15.8994</v>
      </c>
      <c r="G222" s="238">
        <f t="shared" si="3"/>
        <v>24.571799999999996</v>
      </c>
      <c r="H222" s="12"/>
      <c r="I222" s="7" t="s">
        <v>105</v>
      </c>
      <c r="J222" s="8"/>
      <c r="K222" s="56"/>
      <c r="L222" s="56"/>
      <c r="M222" s="56"/>
      <c r="N222" s="8"/>
      <c r="O222" s="54"/>
      <c r="P222" s="57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25">
      <c r="A223" s="235" t="s">
        <v>11</v>
      </c>
      <c r="B223" s="244" t="s">
        <v>918</v>
      </c>
      <c r="C223" s="2"/>
      <c r="D223" s="262" t="s">
        <v>90</v>
      </c>
      <c r="E223" s="66">
        <v>8.9499999999999993</v>
      </c>
      <c r="F223" s="51">
        <f t="shared" si="2"/>
        <v>12.995400000000002</v>
      </c>
      <c r="G223" s="238">
        <f t="shared" si="3"/>
        <v>20.0838</v>
      </c>
      <c r="H223" s="12"/>
      <c r="I223" s="7" t="s">
        <v>105</v>
      </c>
      <c r="J223" s="8"/>
      <c r="K223" s="56"/>
      <c r="L223" s="56"/>
      <c r="M223" s="56"/>
      <c r="N223" s="8"/>
      <c r="O223" s="54"/>
      <c r="P223" s="57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25">
      <c r="A224" s="235" t="s">
        <v>11</v>
      </c>
      <c r="B224" s="244" t="s">
        <v>918</v>
      </c>
      <c r="C224" s="2"/>
      <c r="D224" s="262" t="s">
        <v>159</v>
      </c>
      <c r="E224" s="66">
        <v>9.9499999999999993</v>
      </c>
      <c r="F224" s="51">
        <f t="shared" si="2"/>
        <v>14.447400000000002</v>
      </c>
      <c r="G224" s="238">
        <f t="shared" si="3"/>
        <v>22.3278</v>
      </c>
      <c r="H224" s="12"/>
      <c r="I224" s="7" t="s">
        <v>105</v>
      </c>
      <c r="J224" s="8"/>
      <c r="K224" s="56"/>
      <c r="L224" s="56"/>
      <c r="M224" s="56"/>
      <c r="N224" s="8"/>
      <c r="O224" s="54"/>
      <c r="P224" s="57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25">
      <c r="A225" s="235" t="s">
        <v>11</v>
      </c>
      <c r="B225" s="244" t="s">
        <v>918</v>
      </c>
      <c r="C225" s="2"/>
      <c r="D225" s="262" t="s">
        <v>175</v>
      </c>
      <c r="E225" s="66">
        <v>12.95</v>
      </c>
      <c r="F225" s="51">
        <f t="shared" si="2"/>
        <v>18.803400000000003</v>
      </c>
      <c r="G225" s="238">
        <f t="shared" si="3"/>
        <v>29.059800000000003</v>
      </c>
      <c r="H225" s="12"/>
      <c r="I225" s="7" t="s">
        <v>105</v>
      </c>
      <c r="J225" s="8"/>
      <c r="K225" s="56"/>
      <c r="L225" s="56"/>
      <c r="M225" s="56"/>
      <c r="N225" s="8"/>
      <c r="O225" s="54"/>
      <c r="P225" s="57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25">
      <c r="A226" s="235" t="s">
        <v>11</v>
      </c>
      <c r="B226" s="244" t="s">
        <v>918</v>
      </c>
      <c r="C226" s="2"/>
      <c r="D226" s="262" t="s">
        <v>161</v>
      </c>
      <c r="E226" s="66">
        <v>14.95</v>
      </c>
      <c r="F226" s="51">
        <f t="shared" si="2"/>
        <v>21.7074</v>
      </c>
      <c r="G226" s="238">
        <f t="shared" si="3"/>
        <v>33.547799999999995</v>
      </c>
      <c r="H226" s="12"/>
      <c r="I226" s="7" t="s">
        <v>105</v>
      </c>
      <c r="J226" s="8"/>
      <c r="K226" s="56"/>
      <c r="L226" s="56"/>
      <c r="M226" s="56"/>
      <c r="N226" s="8"/>
      <c r="O226" s="54"/>
      <c r="P226" s="57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25">
      <c r="A227" s="235" t="s">
        <v>11</v>
      </c>
      <c r="B227" s="244" t="s">
        <v>919</v>
      </c>
      <c r="C227" s="2"/>
      <c r="D227" s="262" t="s">
        <v>225</v>
      </c>
      <c r="E227" s="66">
        <v>24.95</v>
      </c>
      <c r="F227" s="51">
        <f t="shared" si="2"/>
        <v>36.227400000000003</v>
      </c>
      <c r="G227" s="238">
        <f t="shared" si="3"/>
        <v>55.987799999999993</v>
      </c>
      <c r="H227" s="12"/>
      <c r="I227" s="7" t="s">
        <v>105</v>
      </c>
      <c r="J227" s="8"/>
      <c r="K227" s="56"/>
      <c r="L227" s="56"/>
      <c r="M227" s="56"/>
      <c r="N227" s="8"/>
      <c r="O227" s="54"/>
      <c r="P227" s="57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25">
      <c r="A228" s="235" t="s">
        <v>11</v>
      </c>
      <c r="B228" s="244" t="s">
        <v>920</v>
      </c>
      <c r="C228" s="2"/>
      <c r="D228" s="262" t="s">
        <v>148</v>
      </c>
      <c r="E228" s="66">
        <v>29.95</v>
      </c>
      <c r="F228" s="51">
        <f t="shared" si="2"/>
        <v>43.487400000000001</v>
      </c>
      <c r="G228" s="238">
        <f t="shared" si="3"/>
        <v>67.207799999999992</v>
      </c>
      <c r="H228" s="12"/>
      <c r="I228" s="7" t="s">
        <v>105</v>
      </c>
      <c r="J228" s="8"/>
      <c r="K228" s="56"/>
      <c r="L228" s="56"/>
      <c r="M228" s="56"/>
      <c r="N228" s="8"/>
      <c r="O228" s="54"/>
      <c r="P228" s="57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25">
      <c r="A229" s="235" t="s">
        <v>11</v>
      </c>
      <c r="B229" s="244" t="s">
        <v>921</v>
      </c>
      <c r="C229" s="2"/>
      <c r="D229" s="262" t="s">
        <v>90</v>
      </c>
      <c r="E229" s="66">
        <v>8.9499999999999993</v>
      </c>
      <c r="F229" s="51">
        <f t="shared" si="2"/>
        <v>12.995400000000002</v>
      </c>
      <c r="G229" s="238">
        <f t="shared" si="3"/>
        <v>20.0838</v>
      </c>
      <c r="H229" s="12"/>
      <c r="I229" s="7" t="s">
        <v>105</v>
      </c>
      <c r="J229" s="8"/>
      <c r="K229" s="56"/>
      <c r="L229" s="56"/>
      <c r="M229" s="56"/>
      <c r="N229" s="8"/>
      <c r="O229" s="54"/>
      <c r="P229" s="57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25">
      <c r="A230" s="235" t="s">
        <v>11</v>
      </c>
      <c r="B230" s="244" t="s">
        <v>921</v>
      </c>
      <c r="C230" s="2"/>
      <c r="D230" s="262" t="s">
        <v>159</v>
      </c>
      <c r="E230" s="66">
        <v>9.9499999999999993</v>
      </c>
      <c r="F230" s="51">
        <f t="shared" si="2"/>
        <v>14.447400000000002</v>
      </c>
      <c r="G230" s="238">
        <f t="shared" si="3"/>
        <v>22.3278</v>
      </c>
      <c r="H230" s="12"/>
      <c r="I230" s="7" t="s">
        <v>105</v>
      </c>
      <c r="J230" s="8"/>
      <c r="K230" s="56"/>
      <c r="L230" s="56"/>
      <c r="M230" s="56"/>
      <c r="N230" s="8"/>
      <c r="O230" s="54"/>
      <c r="P230" s="57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25">
      <c r="A231" s="235" t="s">
        <v>11</v>
      </c>
      <c r="B231" s="244" t="s">
        <v>921</v>
      </c>
      <c r="C231" s="2"/>
      <c r="D231" s="262" t="s">
        <v>175</v>
      </c>
      <c r="E231" s="66">
        <v>16.95</v>
      </c>
      <c r="F231" s="51">
        <f t="shared" si="2"/>
        <v>24.6114</v>
      </c>
      <c r="G231" s="238">
        <f t="shared" si="3"/>
        <v>38.035799999999995</v>
      </c>
      <c r="H231" s="12"/>
      <c r="I231" s="7" t="s">
        <v>105</v>
      </c>
      <c r="J231" s="8"/>
      <c r="K231" s="56"/>
      <c r="L231" s="56"/>
      <c r="M231" s="56"/>
      <c r="N231" s="8"/>
      <c r="O231" s="54"/>
      <c r="P231" s="57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25">
      <c r="A232" s="235" t="s">
        <v>11</v>
      </c>
      <c r="B232" s="244" t="s">
        <v>922</v>
      </c>
      <c r="C232" s="2"/>
      <c r="D232" s="262" t="s">
        <v>90</v>
      </c>
      <c r="E232" s="66">
        <v>11.5</v>
      </c>
      <c r="F232" s="51">
        <f t="shared" si="2"/>
        <v>16.698</v>
      </c>
      <c r="G232" s="238">
        <f t="shared" si="3"/>
        <v>25.805999999999997</v>
      </c>
      <c r="H232" s="12"/>
      <c r="I232" s="7" t="s">
        <v>105</v>
      </c>
      <c r="J232" s="8"/>
      <c r="K232" s="56"/>
      <c r="L232" s="56"/>
      <c r="M232" s="56"/>
      <c r="N232" s="8"/>
      <c r="O232" s="54"/>
      <c r="P232" s="57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25">
      <c r="A233" s="235" t="s">
        <v>11</v>
      </c>
      <c r="B233" s="244" t="s">
        <v>923</v>
      </c>
      <c r="C233" s="2"/>
      <c r="D233" s="262" t="s">
        <v>90</v>
      </c>
      <c r="E233" s="66">
        <v>7.95</v>
      </c>
      <c r="F233" s="51">
        <f t="shared" si="2"/>
        <v>11.543400000000002</v>
      </c>
      <c r="G233" s="238">
        <f t="shared" si="3"/>
        <v>17.839800000000004</v>
      </c>
      <c r="H233" s="12"/>
      <c r="I233" s="7" t="s">
        <v>105</v>
      </c>
      <c r="J233" s="8"/>
      <c r="K233" s="56"/>
      <c r="L233" s="56"/>
      <c r="M233" s="56"/>
      <c r="N233" s="8"/>
      <c r="O233" s="54"/>
      <c r="P233" s="57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25">
      <c r="A234" s="235" t="s">
        <v>11</v>
      </c>
      <c r="B234" s="244" t="s">
        <v>924</v>
      </c>
      <c r="C234" s="2"/>
      <c r="D234" s="262" t="s">
        <v>159</v>
      </c>
      <c r="E234" s="66">
        <v>8.5</v>
      </c>
      <c r="F234" s="51">
        <f t="shared" si="2"/>
        <v>12.342000000000002</v>
      </c>
      <c r="G234" s="238">
        <f t="shared" si="3"/>
        <v>19.074000000000002</v>
      </c>
      <c r="H234" s="12"/>
      <c r="I234" s="7" t="s">
        <v>105</v>
      </c>
      <c r="J234" s="8"/>
      <c r="K234" s="56"/>
      <c r="L234" s="56"/>
      <c r="M234" s="56"/>
      <c r="N234" s="8"/>
      <c r="O234" s="54"/>
      <c r="P234" s="57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25">
      <c r="A235" s="235" t="s">
        <v>11</v>
      </c>
      <c r="B235" s="244" t="s">
        <v>924</v>
      </c>
      <c r="C235" s="2"/>
      <c r="D235" s="262" t="s">
        <v>161</v>
      </c>
      <c r="E235" s="66">
        <v>19.95</v>
      </c>
      <c r="F235" s="51">
        <f t="shared" si="2"/>
        <v>28.967400000000001</v>
      </c>
      <c r="G235" s="238">
        <f t="shared" si="3"/>
        <v>44.767800000000001</v>
      </c>
      <c r="H235" s="12"/>
      <c r="I235" s="7" t="s">
        <v>105</v>
      </c>
      <c r="J235" s="8"/>
      <c r="K235" s="56"/>
      <c r="L235" s="56"/>
      <c r="M235" s="56"/>
      <c r="N235" s="8"/>
      <c r="O235" s="54"/>
      <c r="P235" s="57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25">
      <c r="A236" s="235" t="s">
        <v>11</v>
      </c>
      <c r="B236" s="244" t="s">
        <v>925</v>
      </c>
      <c r="C236" s="2"/>
      <c r="D236" s="262" t="s">
        <v>90</v>
      </c>
      <c r="E236" s="66">
        <v>12.95</v>
      </c>
      <c r="F236" s="51">
        <f t="shared" si="2"/>
        <v>18.803400000000003</v>
      </c>
      <c r="G236" s="238">
        <f t="shared" si="3"/>
        <v>29.059800000000003</v>
      </c>
      <c r="H236" s="12"/>
      <c r="I236" s="7" t="s">
        <v>105</v>
      </c>
      <c r="J236" s="8"/>
      <c r="K236" s="56"/>
      <c r="L236" s="56"/>
      <c r="M236" s="56"/>
      <c r="N236" s="8"/>
      <c r="O236" s="54"/>
      <c r="P236" s="57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25">
      <c r="A237" s="235" t="s">
        <v>11</v>
      </c>
      <c r="B237" s="244" t="s">
        <v>925</v>
      </c>
      <c r="C237" s="2"/>
      <c r="D237" s="262" t="s">
        <v>159</v>
      </c>
      <c r="E237" s="66">
        <v>16.95</v>
      </c>
      <c r="F237" s="51">
        <f t="shared" si="2"/>
        <v>24.6114</v>
      </c>
      <c r="G237" s="238">
        <f t="shared" si="3"/>
        <v>38.035799999999995</v>
      </c>
      <c r="H237" s="12"/>
      <c r="I237" s="7" t="s">
        <v>105</v>
      </c>
      <c r="J237" s="8"/>
      <c r="K237" s="56"/>
      <c r="L237" s="56"/>
      <c r="M237" s="56"/>
      <c r="N237" s="8"/>
      <c r="O237" s="54"/>
      <c r="P237" s="57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25">
      <c r="A238" s="235" t="s">
        <v>11</v>
      </c>
      <c r="B238" s="244" t="s">
        <v>925</v>
      </c>
      <c r="C238" s="2"/>
      <c r="D238" s="262" t="s">
        <v>175</v>
      </c>
      <c r="E238" s="66">
        <v>22.95</v>
      </c>
      <c r="F238" s="51">
        <f t="shared" si="2"/>
        <v>33.323400000000007</v>
      </c>
      <c r="G238" s="238">
        <f t="shared" si="3"/>
        <v>51.4998</v>
      </c>
      <c r="H238" s="12"/>
      <c r="I238" s="7" t="s">
        <v>105</v>
      </c>
      <c r="J238" s="8"/>
      <c r="K238" s="56"/>
      <c r="L238" s="56"/>
      <c r="M238" s="56"/>
      <c r="N238" s="8"/>
      <c r="O238" s="54"/>
      <c r="P238" s="57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25">
      <c r="A239" s="235" t="s">
        <v>11</v>
      </c>
      <c r="B239" s="244" t="s">
        <v>926</v>
      </c>
      <c r="C239" s="2"/>
      <c r="D239" s="262" t="s">
        <v>90</v>
      </c>
      <c r="E239" s="66">
        <v>8.5</v>
      </c>
      <c r="F239" s="51">
        <f t="shared" si="2"/>
        <v>12.342000000000002</v>
      </c>
      <c r="G239" s="238">
        <f t="shared" si="3"/>
        <v>19.074000000000002</v>
      </c>
      <c r="H239" s="12"/>
      <c r="I239" s="7" t="s">
        <v>105</v>
      </c>
      <c r="J239" s="8"/>
      <c r="K239" s="56"/>
      <c r="L239" s="56"/>
      <c r="M239" s="56"/>
      <c r="N239" s="8"/>
      <c r="O239" s="54"/>
      <c r="P239" s="57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25">
      <c r="A240" s="235" t="s">
        <v>11</v>
      </c>
      <c r="B240" s="244" t="s">
        <v>926</v>
      </c>
      <c r="C240" s="2"/>
      <c r="D240" s="262" t="s">
        <v>159</v>
      </c>
      <c r="E240" s="66">
        <v>9.9499999999999993</v>
      </c>
      <c r="F240" s="51">
        <f t="shared" si="2"/>
        <v>14.447400000000002</v>
      </c>
      <c r="G240" s="238">
        <f t="shared" si="3"/>
        <v>22.3278</v>
      </c>
      <c r="H240" s="12"/>
      <c r="I240" s="7" t="s">
        <v>105</v>
      </c>
      <c r="J240" s="8"/>
      <c r="K240" s="56"/>
      <c r="L240" s="56"/>
      <c r="M240" s="56"/>
      <c r="N240" s="8"/>
      <c r="O240" s="54"/>
      <c r="P240" s="57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25">
      <c r="A241" s="235" t="s">
        <v>11</v>
      </c>
      <c r="B241" s="244" t="s">
        <v>927</v>
      </c>
      <c r="C241" s="2"/>
      <c r="D241" s="262" t="s">
        <v>159</v>
      </c>
      <c r="E241" s="66">
        <v>8.4499999999999993</v>
      </c>
      <c r="F241" s="51">
        <f t="shared" si="2"/>
        <v>12.269400000000001</v>
      </c>
      <c r="G241" s="238">
        <f t="shared" si="3"/>
        <v>18.9618</v>
      </c>
      <c r="H241" s="12"/>
      <c r="I241" s="7" t="s">
        <v>105</v>
      </c>
      <c r="J241" s="8"/>
      <c r="K241" s="56"/>
      <c r="L241" s="56"/>
      <c r="M241" s="56"/>
      <c r="N241" s="8"/>
      <c r="O241" s="54"/>
      <c r="P241" s="57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25">
      <c r="A242" s="235" t="s">
        <v>11</v>
      </c>
      <c r="B242" s="244" t="s">
        <v>926</v>
      </c>
      <c r="C242" s="2"/>
      <c r="D242" s="262" t="s">
        <v>175</v>
      </c>
      <c r="E242" s="66">
        <v>14.95</v>
      </c>
      <c r="F242" s="51">
        <f t="shared" si="2"/>
        <v>21.7074</v>
      </c>
      <c r="G242" s="238">
        <f t="shared" si="3"/>
        <v>33.547799999999995</v>
      </c>
      <c r="H242" s="12"/>
      <c r="I242" s="7" t="s">
        <v>105</v>
      </c>
      <c r="J242" s="8"/>
      <c r="K242" s="56"/>
      <c r="L242" s="56"/>
      <c r="M242" s="56"/>
      <c r="N242" s="8"/>
      <c r="O242" s="54"/>
      <c r="P242" s="57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25">
      <c r="A243" s="235" t="s">
        <v>11</v>
      </c>
      <c r="B243" s="244" t="s">
        <v>926</v>
      </c>
      <c r="C243" s="2"/>
      <c r="D243" s="262" t="s">
        <v>161</v>
      </c>
      <c r="E243" s="66">
        <v>16.95</v>
      </c>
      <c r="F243" s="51">
        <f t="shared" si="2"/>
        <v>24.6114</v>
      </c>
      <c r="G243" s="238">
        <f t="shared" si="3"/>
        <v>38.035799999999995</v>
      </c>
      <c r="H243" s="12"/>
      <c r="I243" s="7" t="s">
        <v>105</v>
      </c>
      <c r="J243" s="8"/>
      <c r="K243" s="56"/>
      <c r="L243" s="56"/>
      <c r="M243" s="56"/>
      <c r="N243" s="8"/>
      <c r="O243" s="54"/>
      <c r="P243" s="57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25">
      <c r="A244" s="235" t="s">
        <v>11</v>
      </c>
      <c r="B244" s="244" t="s">
        <v>928</v>
      </c>
      <c r="C244" s="2"/>
      <c r="D244" s="262" t="s">
        <v>198</v>
      </c>
      <c r="E244" s="66">
        <v>6.5</v>
      </c>
      <c r="F244" s="51">
        <f t="shared" si="2"/>
        <v>9.4380000000000006</v>
      </c>
      <c r="G244" s="238">
        <f t="shared" si="3"/>
        <v>14.586</v>
      </c>
      <c r="H244" s="12"/>
      <c r="I244" s="7" t="s">
        <v>105</v>
      </c>
      <c r="J244" s="8"/>
      <c r="K244" s="56"/>
      <c r="L244" s="56"/>
      <c r="M244" s="56"/>
      <c r="N244" s="8"/>
      <c r="O244" s="54"/>
      <c r="P244" s="57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25">
      <c r="A245" s="235" t="s">
        <v>11</v>
      </c>
      <c r="B245" s="244" t="s">
        <v>929</v>
      </c>
      <c r="C245" s="2"/>
      <c r="D245" s="262" t="s">
        <v>74</v>
      </c>
      <c r="E245" s="66">
        <v>7.95</v>
      </c>
      <c r="F245" s="51">
        <f t="shared" si="2"/>
        <v>11.543400000000002</v>
      </c>
      <c r="G245" s="238">
        <f t="shared" si="3"/>
        <v>17.839800000000004</v>
      </c>
      <c r="H245" s="12"/>
      <c r="I245" s="7" t="s">
        <v>105</v>
      </c>
      <c r="J245" s="8"/>
      <c r="K245" s="56"/>
      <c r="L245" s="56"/>
      <c r="M245" s="56"/>
      <c r="N245" s="8"/>
      <c r="O245" s="54"/>
      <c r="P245" s="57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25">
      <c r="A246" s="235" t="s">
        <v>11</v>
      </c>
      <c r="B246" s="244" t="s">
        <v>929</v>
      </c>
      <c r="C246" s="2"/>
      <c r="D246" s="262" t="s">
        <v>90</v>
      </c>
      <c r="E246" s="66">
        <v>8.9499999999999993</v>
      </c>
      <c r="F246" s="51">
        <f t="shared" si="2"/>
        <v>12.995400000000002</v>
      </c>
      <c r="G246" s="238">
        <f t="shared" si="3"/>
        <v>20.0838</v>
      </c>
      <c r="H246" s="12"/>
      <c r="I246" s="7" t="s">
        <v>105</v>
      </c>
      <c r="J246" s="8"/>
      <c r="K246" s="56"/>
      <c r="L246" s="56"/>
      <c r="M246" s="56"/>
      <c r="N246" s="8"/>
      <c r="O246" s="54"/>
      <c r="P246" s="57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25">
      <c r="A247" s="235" t="s">
        <v>11</v>
      </c>
      <c r="B247" s="244" t="s">
        <v>929</v>
      </c>
      <c r="C247" s="2"/>
      <c r="D247" s="262" t="s">
        <v>175</v>
      </c>
      <c r="E247" s="66">
        <v>11.95</v>
      </c>
      <c r="F247" s="51">
        <f t="shared" si="2"/>
        <v>17.351400000000002</v>
      </c>
      <c r="G247" s="238">
        <f t="shared" si="3"/>
        <v>26.815799999999999</v>
      </c>
      <c r="H247" s="12"/>
      <c r="I247" s="7" t="s">
        <v>105</v>
      </c>
      <c r="J247" s="8"/>
      <c r="K247" s="56"/>
      <c r="L247" s="56"/>
      <c r="M247" s="56"/>
      <c r="N247" s="8"/>
      <c r="O247" s="54"/>
      <c r="P247" s="57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25">
      <c r="A248" s="235" t="s">
        <v>11</v>
      </c>
      <c r="B248" s="244" t="s">
        <v>930</v>
      </c>
      <c r="C248" s="2"/>
      <c r="D248" s="262" t="s">
        <v>161</v>
      </c>
      <c r="E248" s="66">
        <v>16.95</v>
      </c>
      <c r="F248" s="51">
        <f t="shared" si="2"/>
        <v>24.6114</v>
      </c>
      <c r="G248" s="238">
        <f t="shared" si="3"/>
        <v>38.035799999999995</v>
      </c>
      <c r="H248" s="12"/>
      <c r="I248" s="7" t="s">
        <v>105</v>
      </c>
      <c r="J248" s="8"/>
      <c r="K248" s="56"/>
      <c r="L248" s="56"/>
      <c r="M248" s="56"/>
      <c r="N248" s="8"/>
      <c r="O248" s="54"/>
      <c r="P248" s="57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25">
      <c r="A249" s="235" t="s">
        <v>11</v>
      </c>
      <c r="B249" s="244" t="s">
        <v>931</v>
      </c>
      <c r="C249" s="2"/>
      <c r="D249" s="262" t="s">
        <v>225</v>
      </c>
      <c r="E249" s="66">
        <v>19.95</v>
      </c>
      <c r="F249" s="51">
        <f t="shared" si="2"/>
        <v>28.967400000000001</v>
      </c>
      <c r="G249" s="238">
        <f t="shared" si="3"/>
        <v>44.767800000000001</v>
      </c>
      <c r="H249" s="12"/>
      <c r="I249" s="7" t="s">
        <v>105</v>
      </c>
      <c r="J249" s="8"/>
      <c r="K249" s="56"/>
      <c r="L249" s="56"/>
      <c r="M249" s="56"/>
      <c r="N249" s="8"/>
      <c r="O249" s="54"/>
      <c r="P249" s="57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25">
      <c r="A250" s="235" t="s">
        <v>11</v>
      </c>
      <c r="B250" s="244" t="s">
        <v>932</v>
      </c>
      <c r="C250" s="2"/>
      <c r="D250" s="262" t="s">
        <v>148</v>
      </c>
      <c r="E250" s="66">
        <v>29.95</v>
      </c>
      <c r="F250" s="51">
        <f t="shared" si="2"/>
        <v>43.487400000000001</v>
      </c>
      <c r="G250" s="238">
        <f t="shared" si="3"/>
        <v>67.207799999999992</v>
      </c>
      <c r="H250" s="12"/>
      <c r="I250" s="7" t="s">
        <v>105</v>
      </c>
      <c r="J250" s="8"/>
      <c r="K250" s="56"/>
      <c r="L250" s="56"/>
      <c r="M250" s="56"/>
      <c r="N250" s="8"/>
      <c r="O250" s="54"/>
      <c r="P250" s="57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25">
      <c r="A251" s="235" t="s">
        <v>11</v>
      </c>
      <c r="B251" s="244" t="s">
        <v>932</v>
      </c>
      <c r="C251" s="2"/>
      <c r="D251" s="262" t="s">
        <v>933</v>
      </c>
      <c r="E251" s="66">
        <v>39.950000000000003</v>
      </c>
      <c r="F251" s="51">
        <f t="shared" si="2"/>
        <v>58.007400000000011</v>
      </c>
      <c r="G251" s="238">
        <f t="shared" si="3"/>
        <v>89.647800000000018</v>
      </c>
      <c r="H251" s="12"/>
      <c r="I251" s="7" t="s">
        <v>105</v>
      </c>
      <c r="J251" s="8"/>
      <c r="K251" s="56"/>
      <c r="L251" s="56"/>
      <c r="M251" s="56"/>
      <c r="N251" s="8"/>
      <c r="O251" s="54"/>
      <c r="P251" s="57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25">
      <c r="A252" s="235" t="s">
        <v>11</v>
      </c>
      <c r="B252" s="244" t="s">
        <v>934</v>
      </c>
      <c r="C252" s="2"/>
      <c r="D252" s="262" t="s">
        <v>90</v>
      </c>
      <c r="E252" s="66">
        <v>8.9499999999999993</v>
      </c>
      <c r="F252" s="51">
        <f t="shared" si="2"/>
        <v>12.995400000000002</v>
      </c>
      <c r="G252" s="238">
        <f t="shared" si="3"/>
        <v>20.0838</v>
      </c>
      <c r="H252" s="12"/>
      <c r="I252" s="7" t="s">
        <v>105</v>
      </c>
      <c r="J252" s="8"/>
      <c r="K252" s="56"/>
      <c r="L252" s="56"/>
      <c r="M252" s="56"/>
      <c r="N252" s="8"/>
      <c r="O252" s="54"/>
      <c r="P252" s="57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25">
      <c r="A253" s="235" t="s">
        <v>11</v>
      </c>
      <c r="B253" s="244" t="s">
        <v>935</v>
      </c>
      <c r="C253" s="2"/>
      <c r="D253" s="262" t="s">
        <v>159</v>
      </c>
      <c r="E253" s="66">
        <v>9.9499999999999993</v>
      </c>
      <c r="F253" s="51">
        <f t="shared" si="2"/>
        <v>14.447400000000002</v>
      </c>
      <c r="G253" s="238">
        <f t="shared" si="3"/>
        <v>22.3278</v>
      </c>
      <c r="H253" s="12"/>
      <c r="I253" s="7" t="s">
        <v>105</v>
      </c>
      <c r="J253" s="8"/>
      <c r="K253" s="56"/>
      <c r="L253" s="56"/>
      <c r="M253" s="56"/>
      <c r="N253" s="8"/>
      <c r="O253" s="54"/>
      <c r="P253" s="57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25">
      <c r="A254" s="235" t="s">
        <v>11</v>
      </c>
      <c r="B254" s="244" t="s">
        <v>934</v>
      </c>
      <c r="C254" s="2"/>
      <c r="D254" s="262" t="s">
        <v>175</v>
      </c>
      <c r="E254" s="66">
        <v>12.95</v>
      </c>
      <c r="F254" s="51">
        <f t="shared" si="2"/>
        <v>18.803400000000003</v>
      </c>
      <c r="G254" s="238">
        <f t="shared" si="3"/>
        <v>29.059800000000003</v>
      </c>
      <c r="H254" s="12"/>
      <c r="I254" s="7" t="s">
        <v>105</v>
      </c>
      <c r="J254" s="8"/>
      <c r="K254" s="56"/>
      <c r="L254" s="56"/>
      <c r="M254" s="56"/>
      <c r="N254" s="8"/>
      <c r="O254" s="54"/>
      <c r="P254" s="57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25">
      <c r="A255" s="235" t="s">
        <v>11</v>
      </c>
      <c r="B255" s="244" t="s">
        <v>936</v>
      </c>
      <c r="C255" s="2"/>
      <c r="D255" s="262" t="s">
        <v>74</v>
      </c>
      <c r="E255" s="66">
        <v>6.5</v>
      </c>
      <c r="F255" s="51">
        <f t="shared" si="2"/>
        <v>9.4380000000000006</v>
      </c>
      <c r="G255" s="238">
        <f t="shared" si="3"/>
        <v>14.586</v>
      </c>
      <c r="H255" s="12"/>
      <c r="I255" s="7" t="s">
        <v>105</v>
      </c>
      <c r="J255" s="8"/>
      <c r="K255" s="56"/>
      <c r="L255" s="56"/>
      <c r="M255" s="56"/>
      <c r="N255" s="8"/>
      <c r="O255" s="54"/>
      <c r="P255" s="57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25">
      <c r="A256" s="235" t="s">
        <v>11</v>
      </c>
      <c r="B256" s="244" t="s">
        <v>937</v>
      </c>
      <c r="C256" s="2"/>
      <c r="D256" s="262" t="s">
        <v>90</v>
      </c>
      <c r="E256" s="66">
        <v>7.95</v>
      </c>
      <c r="F256" s="51">
        <f t="shared" si="2"/>
        <v>11.543400000000002</v>
      </c>
      <c r="G256" s="238">
        <f t="shared" si="3"/>
        <v>17.839800000000004</v>
      </c>
      <c r="H256" s="12"/>
      <c r="I256" s="7" t="s">
        <v>105</v>
      </c>
      <c r="J256" s="8"/>
      <c r="K256" s="56"/>
      <c r="L256" s="56"/>
      <c r="M256" s="56"/>
      <c r="N256" s="8"/>
      <c r="O256" s="54"/>
      <c r="P256" s="57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25">
      <c r="A257" s="235" t="s">
        <v>11</v>
      </c>
      <c r="B257" s="244" t="s">
        <v>938</v>
      </c>
      <c r="C257" s="2"/>
      <c r="D257" s="262" t="s">
        <v>159</v>
      </c>
      <c r="E257" s="66">
        <v>8.9499999999999993</v>
      </c>
      <c r="F257" s="51">
        <f t="shared" si="2"/>
        <v>12.995400000000002</v>
      </c>
      <c r="G257" s="238">
        <f t="shared" si="3"/>
        <v>20.0838</v>
      </c>
      <c r="H257" s="12"/>
      <c r="I257" s="7" t="s">
        <v>105</v>
      </c>
      <c r="J257" s="8"/>
      <c r="K257" s="56"/>
      <c r="L257" s="56"/>
      <c r="M257" s="56"/>
      <c r="N257" s="8"/>
      <c r="O257" s="54"/>
      <c r="P257" s="57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25">
      <c r="A258" s="235" t="s">
        <v>11</v>
      </c>
      <c r="B258" s="244" t="s">
        <v>938</v>
      </c>
      <c r="C258" s="2"/>
      <c r="D258" s="262" t="s">
        <v>175</v>
      </c>
      <c r="E258" s="66">
        <v>9.9499999999999993</v>
      </c>
      <c r="F258" s="51">
        <f t="shared" si="2"/>
        <v>14.447400000000002</v>
      </c>
      <c r="G258" s="238">
        <f t="shared" si="3"/>
        <v>22.3278</v>
      </c>
      <c r="H258" s="12"/>
      <c r="I258" s="7" t="s">
        <v>105</v>
      </c>
      <c r="J258" s="8"/>
      <c r="K258" s="56"/>
      <c r="L258" s="56"/>
      <c r="M258" s="56"/>
      <c r="N258" s="8"/>
      <c r="O258" s="54"/>
      <c r="P258" s="57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25">
      <c r="A259" s="235" t="s">
        <v>11</v>
      </c>
      <c r="B259" s="244" t="s">
        <v>939</v>
      </c>
      <c r="C259" s="2"/>
      <c r="D259" s="262" t="s">
        <v>161</v>
      </c>
      <c r="E259" s="66">
        <v>3.5</v>
      </c>
      <c r="F259" s="51">
        <f t="shared" si="2"/>
        <v>5.0820000000000007</v>
      </c>
      <c r="G259" s="238">
        <f t="shared" si="3"/>
        <v>7.8540000000000001</v>
      </c>
      <c r="H259" s="12"/>
      <c r="I259" s="7" t="s">
        <v>105</v>
      </c>
      <c r="J259" s="8"/>
      <c r="K259" s="56"/>
      <c r="L259" s="56"/>
      <c r="M259" s="56"/>
      <c r="N259" s="8"/>
      <c r="O259" s="54"/>
      <c r="P259" s="57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25">
      <c r="A260" s="235" t="s">
        <v>11</v>
      </c>
      <c r="B260" s="244" t="s">
        <v>940</v>
      </c>
      <c r="C260" s="2"/>
      <c r="D260" s="262" t="s">
        <v>90</v>
      </c>
      <c r="E260" s="66">
        <v>9.9499999999999993</v>
      </c>
      <c r="F260" s="51">
        <f t="shared" si="2"/>
        <v>14.447400000000002</v>
      </c>
      <c r="G260" s="238">
        <f t="shared" si="3"/>
        <v>22.3278</v>
      </c>
      <c r="H260" s="12"/>
      <c r="I260" s="7" t="s">
        <v>105</v>
      </c>
      <c r="J260" s="8"/>
      <c r="K260" s="56"/>
      <c r="L260" s="56"/>
      <c r="M260" s="56"/>
      <c r="N260" s="8"/>
      <c r="O260" s="54"/>
      <c r="P260" s="57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25">
      <c r="A261" s="235" t="s">
        <v>11</v>
      </c>
      <c r="B261" s="244" t="s">
        <v>940</v>
      </c>
      <c r="C261" s="2"/>
      <c r="D261" s="262" t="s">
        <v>159</v>
      </c>
      <c r="E261" s="66">
        <v>10.95</v>
      </c>
      <c r="F261" s="51">
        <f t="shared" si="2"/>
        <v>15.8994</v>
      </c>
      <c r="G261" s="238">
        <f t="shared" si="3"/>
        <v>24.571799999999996</v>
      </c>
      <c r="H261" s="12"/>
      <c r="I261" s="7" t="s">
        <v>105</v>
      </c>
      <c r="J261" s="8"/>
      <c r="K261" s="56"/>
      <c r="L261" s="56"/>
      <c r="M261" s="56"/>
      <c r="N261" s="8"/>
      <c r="O261" s="54"/>
      <c r="P261" s="57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25">
      <c r="A262" s="235" t="s">
        <v>11</v>
      </c>
      <c r="B262" s="244" t="s">
        <v>941</v>
      </c>
      <c r="C262" s="2"/>
      <c r="D262" s="262" t="s">
        <v>225</v>
      </c>
      <c r="E262" s="66">
        <v>18.95</v>
      </c>
      <c r="F262" s="51">
        <f t="shared" si="2"/>
        <v>27.515400000000007</v>
      </c>
      <c r="G262" s="238">
        <f t="shared" si="3"/>
        <v>42.523800000000001</v>
      </c>
      <c r="H262" s="12"/>
      <c r="I262" s="7" t="s">
        <v>105</v>
      </c>
      <c r="J262" s="8"/>
      <c r="K262" s="56"/>
      <c r="L262" s="56"/>
      <c r="M262" s="56"/>
      <c r="N262" s="8"/>
      <c r="O262" s="54"/>
      <c r="P262" s="57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25">
      <c r="A263" s="235" t="s">
        <v>11</v>
      </c>
      <c r="B263" s="244" t="s">
        <v>941</v>
      </c>
      <c r="C263" s="2"/>
      <c r="D263" s="262" t="s">
        <v>148</v>
      </c>
      <c r="E263" s="66">
        <v>22.95</v>
      </c>
      <c r="F263" s="51">
        <f t="shared" si="2"/>
        <v>33.323400000000007</v>
      </c>
      <c r="G263" s="238">
        <f t="shared" si="3"/>
        <v>51.4998</v>
      </c>
      <c r="H263" s="12"/>
      <c r="I263" s="7" t="s">
        <v>105</v>
      </c>
      <c r="J263" s="8"/>
      <c r="K263" s="56"/>
      <c r="L263" s="56"/>
      <c r="M263" s="56"/>
      <c r="N263" s="8"/>
      <c r="O263" s="54"/>
      <c r="P263" s="57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25">
      <c r="A264" s="235" t="s">
        <v>11</v>
      </c>
      <c r="B264" s="244" t="s">
        <v>942</v>
      </c>
      <c r="C264" s="2"/>
      <c r="D264" s="262" t="s">
        <v>90</v>
      </c>
      <c r="E264" s="66">
        <v>7.95</v>
      </c>
      <c r="F264" s="51">
        <f t="shared" si="2"/>
        <v>11.543400000000002</v>
      </c>
      <c r="G264" s="238">
        <f t="shared" si="3"/>
        <v>17.839800000000004</v>
      </c>
      <c r="H264" s="12"/>
      <c r="I264" s="7" t="s">
        <v>105</v>
      </c>
      <c r="J264" s="8"/>
      <c r="K264" s="56"/>
      <c r="L264" s="56"/>
      <c r="M264" s="56"/>
      <c r="N264" s="8"/>
      <c r="O264" s="54"/>
      <c r="P264" s="57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25">
      <c r="A265" s="235" t="s">
        <v>11</v>
      </c>
      <c r="B265" s="244" t="s">
        <v>942</v>
      </c>
      <c r="C265" s="2"/>
      <c r="D265" s="262" t="s">
        <v>159</v>
      </c>
      <c r="E265" s="66">
        <v>8.9499999999999993</v>
      </c>
      <c r="F265" s="51">
        <f t="shared" si="2"/>
        <v>12.995400000000002</v>
      </c>
      <c r="G265" s="238">
        <f t="shared" si="3"/>
        <v>20.0838</v>
      </c>
      <c r="H265" s="12"/>
      <c r="I265" s="7" t="s">
        <v>105</v>
      </c>
      <c r="J265" s="8"/>
      <c r="K265" s="56"/>
      <c r="L265" s="56"/>
      <c r="M265" s="56"/>
      <c r="N265" s="8"/>
      <c r="O265" s="54"/>
      <c r="P265" s="57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25">
      <c r="A266" s="235" t="s">
        <v>11</v>
      </c>
      <c r="B266" s="244" t="s">
        <v>943</v>
      </c>
      <c r="C266" s="2"/>
      <c r="D266" s="262" t="s">
        <v>161</v>
      </c>
      <c r="E266" s="66">
        <v>12.95</v>
      </c>
      <c r="F266" s="51">
        <f t="shared" si="2"/>
        <v>18.803400000000003</v>
      </c>
      <c r="G266" s="238">
        <f t="shared" si="3"/>
        <v>29.059800000000003</v>
      </c>
      <c r="H266" s="12"/>
      <c r="I266" s="7" t="s">
        <v>105</v>
      </c>
      <c r="J266" s="8"/>
      <c r="K266" s="56"/>
      <c r="L266" s="56"/>
      <c r="M266" s="56"/>
      <c r="N266" s="8"/>
      <c r="O266" s="54"/>
      <c r="P266" s="57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25">
      <c r="A267" s="235" t="s">
        <v>11</v>
      </c>
      <c r="B267" s="244" t="s">
        <v>943</v>
      </c>
      <c r="C267" s="2"/>
      <c r="D267" s="262" t="s">
        <v>225</v>
      </c>
      <c r="E267" s="66">
        <v>16.95</v>
      </c>
      <c r="F267" s="51">
        <f t="shared" si="2"/>
        <v>24.6114</v>
      </c>
      <c r="G267" s="238">
        <f t="shared" si="3"/>
        <v>38.035799999999995</v>
      </c>
      <c r="H267" s="12"/>
      <c r="I267" s="7" t="s">
        <v>105</v>
      </c>
      <c r="J267" s="8"/>
      <c r="K267" s="56"/>
      <c r="L267" s="56"/>
      <c r="M267" s="56"/>
      <c r="N267" s="8"/>
      <c r="O267" s="54"/>
      <c r="P267" s="57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25">
      <c r="A268" s="235" t="s">
        <v>11</v>
      </c>
      <c r="B268" s="244" t="s">
        <v>944</v>
      </c>
      <c r="C268" s="2"/>
      <c r="D268" s="262" t="s">
        <v>90</v>
      </c>
      <c r="E268" s="66">
        <v>7.95</v>
      </c>
      <c r="F268" s="51">
        <f t="shared" si="2"/>
        <v>11.543400000000002</v>
      </c>
      <c r="G268" s="238">
        <f t="shared" si="3"/>
        <v>17.839800000000004</v>
      </c>
      <c r="H268" s="12"/>
      <c r="I268" s="7" t="s">
        <v>105</v>
      </c>
      <c r="J268" s="8"/>
      <c r="K268" s="56"/>
      <c r="L268" s="56"/>
      <c r="M268" s="56"/>
      <c r="N268" s="8"/>
      <c r="O268" s="54"/>
      <c r="P268" s="57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25">
      <c r="A269" s="235" t="s">
        <v>11</v>
      </c>
      <c r="B269" s="244" t="s">
        <v>944</v>
      </c>
      <c r="C269" s="2"/>
      <c r="D269" s="262" t="s">
        <v>159</v>
      </c>
      <c r="E269" s="66">
        <v>8.9499999999999993</v>
      </c>
      <c r="F269" s="51">
        <f t="shared" si="2"/>
        <v>12.995400000000002</v>
      </c>
      <c r="G269" s="238">
        <f t="shared" si="3"/>
        <v>20.0838</v>
      </c>
      <c r="H269" s="12"/>
      <c r="I269" s="7" t="s">
        <v>105</v>
      </c>
      <c r="J269" s="8"/>
      <c r="K269" s="56"/>
      <c r="L269" s="56"/>
      <c r="M269" s="56"/>
      <c r="N269" s="8"/>
      <c r="O269" s="54"/>
      <c r="P269" s="57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25">
      <c r="A270" s="235" t="s">
        <v>11</v>
      </c>
      <c r="B270" s="244" t="s">
        <v>944</v>
      </c>
      <c r="C270" s="2"/>
      <c r="D270" s="262" t="s">
        <v>175</v>
      </c>
      <c r="E270" s="66">
        <v>9.9499999999999993</v>
      </c>
      <c r="F270" s="51">
        <f t="shared" si="2"/>
        <v>14.447400000000002</v>
      </c>
      <c r="G270" s="238">
        <f t="shared" si="3"/>
        <v>22.3278</v>
      </c>
      <c r="H270" s="12"/>
      <c r="I270" s="7" t="s">
        <v>105</v>
      </c>
      <c r="J270" s="8"/>
      <c r="K270" s="56"/>
      <c r="L270" s="56"/>
      <c r="M270" s="56"/>
      <c r="N270" s="8"/>
      <c r="O270" s="54"/>
      <c r="P270" s="57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25">
      <c r="A271" s="235" t="s">
        <v>11</v>
      </c>
      <c r="B271" s="244" t="s">
        <v>945</v>
      </c>
      <c r="C271" s="2"/>
      <c r="D271" s="262" t="s">
        <v>90</v>
      </c>
      <c r="E271" s="66">
        <v>8.9499999999999993</v>
      </c>
      <c r="F271" s="51">
        <f t="shared" si="2"/>
        <v>12.995400000000002</v>
      </c>
      <c r="G271" s="238">
        <f t="shared" si="3"/>
        <v>20.0838</v>
      </c>
      <c r="H271" s="12"/>
      <c r="I271" s="7" t="s">
        <v>105</v>
      </c>
      <c r="J271" s="8"/>
      <c r="K271" s="56"/>
      <c r="L271" s="56"/>
      <c r="M271" s="56"/>
      <c r="N271" s="8"/>
      <c r="O271" s="54"/>
      <c r="P271" s="57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25">
      <c r="A272" s="235" t="s">
        <v>11</v>
      </c>
      <c r="B272" s="244" t="s">
        <v>945</v>
      </c>
      <c r="C272" s="2"/>
      <c r="D272" s="262" t="s">
        <v>159</v>
      </c>
      <c r="E272" s="66">
        <v>9.9499999999999993</v>
      </c>
      <c r="F272" s="51">
        <f t="shared" si="2"/>
        <v>14.447400000000002</v>
      </c>
      <c r="G272" s="238">
        <f t="shared" si="3"/>
        <v>22.3278</v>
      </c>
      <c r="H272" s="12"/>
      <c r="I272" s="7" t="s">
        <v>105</v>
      </c>
      <c r="J272" s="8"/>
      <c r="K272" s="56"/>
      <c r="L272" s="56"/>
      <c r="M272" s="56"/>
      <c r="N272" s="8"/>
      <c r="O272" s="54"/>
      <c r="P272" s="57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25">
      <c r="A273" s="235" t="s">
        <v>11</v>
      </c>
      <c r="B273" s="244" t="s">
        <v>945</v>
      </c>
      <c r="C273" s="2"/>
      <c r="D273" s="262" t="s">
        <v>175</v>
      </c>
      <c r="E273" s="66">
        <v>12.95</v>
      </c>
      <c r="F273" s="51">
        <f t="shared" si="2"/>
        <v>18.803400000000003</v>
      </c>
      <c r="G273" s="238">
        <f t="shared" si="3"/>
        <v>29.059800000000003</v>
      </c>
      <c r="H273" s="12"/>
      <c r="I273" s="7" t="s">
        <v>105</v>
      </c>
      <c r="J273" s="8"/>
      <c r="K273" s="56"/>
      <c r="L273" s="56"/>
      <c r="M273" s="56"/>
      <c r="N273" s="8"/>
      <c r="O273" s="54"/>
      <c r="P273" s="57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25">
      <c r="A274" s="235" t="s">
        <v>11</v>
      </c>
      <c r="B274" s="244" t="s">
        <v>946</v>
      </c>
      <c r="C274" s="2"/>
      <c r="D274" s="262" t="s">
        <v>148</v>
      </c>
      <c r="E274" s="66">
        <v>24.95</v>
      </c>
      <c r="F274" s="51">
        <f t="shared" si="2"/>
        <v>36.227400000000003</v>
      </c>
      <c r="G274" s="238">
        <f t="shared" si="3"/>
        <v>55.987799999999993</v>
      </c>
      <c r="H274" s="12"/>
      <c r="I274" s="7" t="s">
        <v>105</v>
      </c>
      <c r="J274" s="8"/>
      <c r="K274" s="56"/>
      <c r="L274" s="56"/>
      <c r="M274" s="56"/>
      <c r="N274" s="8"/>
      <c r="O274" s="54"/>
      <c r="P274" s="57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25">
      <c r="A275" s="235" t="s">
        <v>11</v>
      </c>
      <c r="B275" s="244" t="s">
        <v>947</v>
      </c>
      <c r="C275" s="2"/>
      <c r="D275" s="262" t="s">
        <v>159</v>
      </c>
      <c r="E275" s="66">
        <v>14.95</v>
      </c>
      <c r="F275" s="51">
        <f t="shared" si="2"/>
        <v>21.7074</v>
      </c>
      <c r="G275" s="238">
        <f t="shared" si="3"/>
        <v>33.547799999999995</v>
      </c>
      <c r="H275" s="12"/>
      <c r="I275" s="7" t="s">
        <v>105</v>
      </c>
      <c r="J275" s="8"/>
      <c r="K275" s="56"/>
      <c r="L275" s="56"/>
      <c r="M275" s="56"/>
      <c r="N275" s="8"/>
      <c r="O275" s="54"/>
      <c r="P275" s="57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25">
      <c r="A276" s="235" t="s">
        <v>11</v>
      </c>
      <c r="B276" s="244" t="s">
        <v>947</v>
      </c>
      <c r="C276" s="2"/>
      <c r="D276" s="262" t="s">
        <v>175</v>
      </c>
      <c r="E276" s="66">
        <v>16.95</v>
      </c>
      <c r="F276" s="51">
        <f t="shared" si="2"/>
        <v>24.6114</v>
      </c>
      <c r="G276" s="238">
        <f t="shared" si="3"/>
        <v>38.035799999999995</v>
      </c>
      <c r="H276" s="12"/>
      <c r="I276" s="7" t="s">
        <v>105</v>
      </c>
      <c r="J276" s="8"/>
      <c r="K276" s="56"/>
      <c r="L276" s="56"/>
      <c r="M276" s="56"/>
      <c r="N276" s="8"/>
      <c r="O276" s="54"/>
      <c r="P276" s="57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25">
      <c r="A277" s="235" t="s">
        <v>11</v>
      </c>
      <c r="B277" s="244" t="s">
        <v>948</v>
      </c>
      <c r="C277" s="2"/>
      <c r="D277" s="262" t="s">
        <v>225</v>
      </c>
      <c r="E277" s="66">
        <v>16.95</v>
      </c>
      <c r="F277" s="51">
        <f t="shared" si="2"/>
        <v>24.6114</v>
      </c>
      <c r="G277" s="238">
        <f t="shared" si="3"/>
        <v>38.035799999999995</v>
      </c>
      <c r="H277" s="12"/>
      <c r="I277" s="7" t="s">
        <v>105</v>
      </c>
      <c r="J277" s="8"/>
      <c r="K277" s="56"/>
      <c r="L277" s="56"/>
      <c r="M277" s="56"/>
      <c r="N277" s="8"/>
      <c r="O277" s="54"/>
      <c r="P277" s="57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25">
      <c r="A278" s="235" t="s">
        <v>11</v>
      </c>
      <c r="B278" s="244" t="s">
        <v>949</v>
      </c>
      <c r="C278" s="2"/>
      <c r="D278" s="262" t="s">
        <v>90</v>
      </c>
      <c r="E278" s="66">
        <v>7.95</v>
      </c>
      <c r="F278" s="51">
        <f t="shared" si="2"/>
        <v>11.543400000000002</v>
      </c>
      <c r="G278" s="238">
        <f t="shared" si="3"/>
        <v>17.839800000000004</v>
      </c>
      <c r="H278" s="12"/>
      <c r="I278" s="7" t="s">
        <v>105</v>
      </c>
      <c r="J278" s="8"/>
      <c r="K278" s="56"/>
      <c r="L278" s="56"/>
      <c r="M278" s="56"/>
      <c r="N278" s="8"/>
      <c r="O278" s="54"/>
      <c r="P278" s="57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25">
      <c r="A279" s="235" t="s">
        <v>11</v>
      </c>
      <c r="B279" s="244" t="s">
        <v>950</v>
      </c>
      <c r="C279" s="2"/>
      <c r="D279" s="262" t="s">
        <v>159</v>
      </c>
      <c r="E279" s="66">
        <v>9.9499999999999993</v>
      </c>
      <c r="F279" s="51">
        <f t="shared" si="2"/>
        <v>14.447400000000002</v>
      </c>
      <c r="G279" s="238">
        <f t="shared" si="3"/>
        <v>22.3278</v>
      </c>
      <c r="H279" s="12"/>
      <c r="I279" s="7" t="s">
        <v>105</v>
      </c>
      <c r="J279" s="8"/>
      <c r="K279" s="56"/>
      <c r="L279" s="56"/>
      <c r="M279" s="56"/>
      <c r="N279" s="8"/>
      <c r="O279" s="54"/>
      <c r="P279" s="57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25">
      <c r="A280" s="235" t="s">
        <v>11</v>
      </c>
      <c r="B280" s="244" t="s">
        <v>949</v>
      </c>
      <c r="C280" s="2"/>
      <c r="D280" s="262" t="s">
        <v>175</v>
      </c>
      <c r="E280" s="66">
        <v>12.95</v>
      </c>
      <c r="F280" s="51">
        <f t="shared" si="2"/>
        <v>18.803400000000003</v>
      </c>
      <c r="G280" s="238">
        <f t="shared" si="3"/>
        <v>29.059800000000003</v>
      </c>
      <c r="H280" s="12"/>
      <c r="I280" s="7" t="s">
        <v>105</v>
      </c>
      <c r="J280" s="8"/>
      <c r="K280" s="56"/>
      <c r="L280" s="56"/>
      <c r="M280" s="56"/>
      <c r="N280" s="8"/>
      <c r="O280" s="54"/>
      <c r="P280" s="57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25">
      <c r="A281" s="235" t="s">
        <v>11</v>
      </c>
      <c r="B281" s="244" t="s">
        <v>951</v>
      </c>
      <c r="C281" s="2"/>
      <c r="D281" s="262" t="s">
        <v>90</v>
      </c>
      <c r="E281" s="66">
        <v>8.9499999999999993</v>
      </c>
      <c r="F281" s="51">
        <f t="shared" si="2"/>
        <v>12.995400000000002</v>
      </c>
      <c r="G281" s="238">
        <f t="shared" si="3"/>
        <v>20.0838</v>
      </c>
      <c r="H281" s="12"/>
      <c r="I281" s="7" t="s">
        <v>105</v>
      </c>
      <c r="J281" s="8"/>
      <c r="K281" s="56"/>
      <c r="L281" s="56"/>
      <c r="M281" s="56"/>
      <c r="N281" s="8"/>
      <c r="O281" s="54"/>
      <c r="P281" s="57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25">
      <c r="A282" s="235" t="s">
        <v>11</v>
      </c>
      <c r="B282" s="244" t="s">
        <v>952</v>
      </c>
      <c r="C282" s="2"/>
      <c r="D282" s="262" t="s">
        <v>159</v>
      </c>
      <c r="E282" s="66">
        <v>9.9499999999999993</v>
      </c>
      <c r="F282" s="51">
        <f t="shared" si="2"/>
        <v>14.447400000000002</v>
      </c>
      <c r="G282" s="238">
        <f t="shared" si="3"/>
        <v>22.3278</v>
      </c>
      <c r="H282" s="12"/>
      <c r="I282" s="7" t="s">
        <v>105</v>
      </c>
      <c r="J282" s="8"/>
      <c r="K282" s="56"/>
      <c r="L282" s="56"/>
      <c r="M282" s="56"/>
      <c r="N282" s="8"/>
      <c r="O282" s="54"/>
      <c r="P282" s="57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25">
      <c r="A283" s="235" t="s">
        <v>11</v>
      </c>
      <c r="B283" s="244" t="s">
        <v>953</v>
      </c>
      <c r="C283" s="2"/>
      <c r="D283" s="262" t="s">
        <v>90</v>
      </c>
      <c r="E283" s="66">
        <v>7.95</v>
      </c>
      <c r="F283" s="51">
        <f t="shared" si="2"/>
        <v>11.543400000000002</v>
      </c>
      <c r="G283" s="238">
        <f t="shared" si="3"/>
        <v>17.839800000000004</v>
      </c>
      <c r="H283" s="12"/>
      <c r="I283" s="7" t="s">
        <v>105</v>
      </c>
      <c r="J283" s="8"/>
      <c r="K283" s="56"/>
      <c r="L283" s="56"/>
      <c r="M283" s="56"/>
      <c r="N283" s="8"/>
      <c r="O283" s="54"/>
      <c r="P283" s="57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25">
      <c r="A284" s="235" t="s">
        <v>11</v>
      </c>
      <c r="B284" s="244" t="s">
        <v>953</v>
      </c>
      <c r="C284" s="2"/>
      <c r="D284" s="262" t="s">
        <v>159</v>
      </c>
      <c r="E284" s="66">
        <v>8.9499999999999993</v>
      </c>
      <c r="F284" s="51">
        <f t="shared" si="2"/>
        <v>12.995400000000002</v>
      </c>
      <c r="G284" s="238">
        <f t="shared" si="3"/>
        <v>20.0838</v>
      </c>
      <c r="H284" s="12"/>
      <c r="I284" s="7" t="s">
        <v>105</v>
      </c>
      <c r="J284" s="8"/>
      <c r="K284" s="56"/>
      <c r="L284" s="56"/>
      <c r="M284" s="56"/>
      <c r="N284" s="8"/>
      <c r="O284" s="54"/>
      <c r="P284" s="57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25">
      <c r="A285" s="235" t="s">
        <v>11</v>
      </c>
      <c r="B285" s="244" t="s">
        <v>954</v>
      </c>
      <c r="C285" s="2"/>
      <c r="D285" s="262" t="s">
        <v>175</v>
      </c>
      <c r="E285" s="66">
        <v>9.9499999999999993</v>
      </c>
      <c r="F285" s="51">
        <f t="shared" si="2"/>
        <v>14.447400000000002</v>
      </c>
      <c r="G285" s="238">
        <f t="shared" si="3"/>
        <v>22.3278</v>
      </c>
      <c r="H285" s="12"/>
      <c r="I285" s="7" t="s">
        <v>105</v>
      </c>
      <c r="J285" s="8"/>
      <c r="K285" s="56"/>
      <c r="L285" s="56"/>
      <c r="M285" s="56"/>
      <c r="N285" s="8"/>
      <c r="O285" s="54"/>
      <c r="P285" s="57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25">
      <c r="A286" s="235" t="s">
        <v>11</v>
      </c>
      <c r="B286" s="244" t="s">
        <v>955</v>
      </c>
      <c r="C286" s="2"/>
      <c r="D286" s="262" t="s">
        <v>90</v>
      </c>
      <c r="E286" s="66">
        <v>7.95</v>
      </c>
      <c r="F286" s="51">
        <f t="shared" si="2"/>
        <v>11.543400000000002</v>
      </c>
      <c r="G286" s="238">
        <f t="shared" si="3"/>
        <v>17.839800000000004</v>
      </c>
      <c r="H286" s="12"/>
      <c r="I286" s="7" t="s">
        <v>105</v>
      </c>
      <c r="J286" s="8"/>
      <c r="K286" s="56"/>
      <c r="L286" s="56"/>
      <c r="M286" s="56"/>
      <c r="N286" s="8"/>
      <c r="O286" s="54"/>
      <c r="P286" s="57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25">
      <c r="A287" s="235" t="s">
        <v>11</v>
      </c>
      <c r="B287" s="244" t="s">
        <v>956</v>
      </c>
      <c r="C287" s="2"/>
      <c r="D287" s="262" t="s">
        <v>90</v>
      </c>
      <c r="E287" s="66">
        <v>6.75</v>
      </c>
      <c r="F287" s="51">
        <f t="shared" si="2"/>
        <v>9.8010000000000002</v>
      </c>
      <c r="G287" s="238">
        <f t="shared" si="3"/>
        <v>15.147</v>
      </c>
      <c r="H287" s="12"/>
      <c r="I287" s="7" t="s">
        <v>105</v>
      </c>
      <c r="J287" s="8"/>
      <c r="K287" s="56"/>
      <c r="L287" s="56"/>
      <c r="M287" s="56"/>
      <c r="N287" s="8"/>
      <c r="O287" s="54"/>
      <c r="P287" s="57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25">
      <c r="A288" s="235" t="s">
        <v>11</v>
      </c>
      <c r="B288" s="244" t="s">
        <v>955</v>
      </c>
      <c r="C288" s="2"/>
      <c r="D288" s="262" t="s">
        <v>159</v>
      </c>
      <c r="E288" s="66">
        <v>8.9499999999999993</v>
      </c>
      <c r="F288" s="51">
        <f t="shared" si="2"/>
        <v>12.995400000000002</v>
      </c>
      <c r="G288" s="238">
        <f t="shared" si="3"/>
        <v>20.0838</v>
      </c>
      <c r="H288" s="12"/>
      <c r="I288" s="7" t="s">
        <v>105</v>
      </c>
      <c r="J288" s="8"/>
      <c r="K288" s="56"/>
      <c r="L288" s="56"/>
      <c r="M288" s="56"/>
      <c r="N288" s="8"/>
      <c r="O288" s="54"/>
      <c r="P288" s="57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25">
      <c r="A289" s="235" t="s">
        <v>11</v>
      </c>
      <c r="B289" s="244" t="s">
        <v>956</v>
      </c>
      <c r="C289" s="2"/>
      <c r="D289" s="262" t="s">
        <v>159</v>
      </c>
      <c r="E289" s="66">
        <v>7.6</v>
      </c>
      <c r="F289" s="51">
        <f t="shared" si="2"/>
        <v>11.0352</v>
      </c>
      <c r="G289" s="238">
        <f t="shared" si="3"/>
        <v>17.054399999999998</v>
      </c>
      <c r="H289" s="12"/>
      <c r="I289" s="7" t="s">
        <v>105</v>
      </c>
      <c r="J289" s="8"/>
      <c r="K289" s="56"/>
      <c r="L289" s="56"/>
      <c r="M289" s="56"/>
      <c r="N289" s="8"/>
      <c r="O289" s="54"/>
      <c r="P289" s="57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25">
      <c r="A290" s="235" t="s">
        <v>11</v>
      </c>
      <c r="B290" s="244" t="s">
        <v>955</v>
      </c>
      <c r="C290" s="2"/>
      <c r="D290" s="262" t="s">
        <v>175</v>
      </c>
      <c r="E290" s="66">
        <v>10.95</v>
      </c>
      <c r="F290" s="51">
        <f t="shared" si="2"/>
        <v>15.8994</v>
      </c>
      <c r="G290" s="238">
        <f t="shared" si="3"/>
        <v>24.571799999999996</v>
      </c>
      <c r="H290" s="12"/>
      <c r="I290" s="7" t="s">
        <v>105</v>
      </c>
      <c r="J290" s="8"/>
      <c r="K290" s="56"/>
      <c r="L290" s="56"/>
      <c r="M290" s="56"/>
      <c r="N290" s="8"/>
      <c r="O290" s="54"/>
      <c r="P290" s="57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25">
      <c r="A291" s="235" t="s">
        <v>11</v>
      </c>
      <c r="B291" s="244" t="s">
        <v>957</v>
      </c>
      <c r="C291" s="2"/>
      <c r="D291" s="262" t="s">
        <v>175</v>
      </c>
      <c r="E291" s="66">
        <v>9.3000000000000007</v>
      </c>
      <c r="F291" s="51">
        <f t="shared" si="2"/>
        <v>13.503600000000002</v>
      </c>
      <c r="G291" s="238">
        <f t="shared" si="3"/>
        <v>20.869200000000003</v>
      </c>
      <c r="H291" s="12"/>
      <c r="I291" s="7" t="s">
        <v>105</v>
      </c>
      <c r="J291" s="8"/>
      <c r="K291" s="56"/>
      <c r="L291" s="56"/>
      <c r="M291" s="56"/>
      <c r="N291" s="8"/>
      <c r="O291" s="54"/>
      <c r="P291" s="57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25">
      <c r="A292" s="235" t="s">
        <v>11</v>
      </c>
      <c r="B292" s="244" t="s">
        <v>955</v>
      </c>
      <c r="C292" s="2"/>
      <c r="D292" s="262" t="s">
        <v>225</v>
      </c>
      <c r="E292" s="66">
        <v>15.95</v>
      </c>
      <c r="F292" s="51">
        <f t="shared" si="2"/>
        <v>23.159400000000005</v>
      </c>
      <c r="G292" s="238">
        <f t="shared" si="3"/>
        <v>35.791800000000002</v>
      </c>
      <c r="H292" s="12"/>
      <c r="I292" s="7" t="s">
        <v>105</v>
      </c>
      <c r="J292" s="8"/>
      <c r="K292" s="56"/>
      <c r="L292" s="56"/>
      <c r="M292" s="56"/>
      <c r="N292" s="8"/>
      <c r="O292" s="54"/>
      <c r="P292" s="57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25">
      <c r="A293" s="235" t="s">
        <v>11</v>
      </c>
      <c r="B293" s="244" t="s">
        <v>958</v>
      </c>
      <c r="C293" s="2"/>
      <c r="D293" s="262" t="s">
        <v>90</v>
      </c>
      <c r="E293" s="66">
        <v>7.95</v>
      </c>
      <c r="F293" s="51">
        <f t="shared" si="2"/>
        <v>11.543400000000002</v>
      </c>
      <c r="G293" s="238">
        <f t="shared" si="3"/>
        <v>17.839800000000004</v>
      </c>
      <c r="H293" s="12"/>
      <c r="I293" s="7" t="s">
        <v>105</v>
      </c>
      <c r="J293" s="8"/>
      <c r="K293" s="56"/>
      <c r="L293" s="56"/>
      <c r="M293" s="56"/>
      <c r="N293" s="8"/>
      <c r="O293" s="54"/>
      <c r="P293" s="57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25">
      <c r="A294" s="235" t="s">
        <v>11</v>
      </c>
      <c r="B294" s="244" t="s">
        <v>958</v>
      </c>
      <c r="C294" s="2"/>
      <c r="D294" s="262" t="s">
        <v>159</v>
      </c>
      <c r="E294" s="66">
        <v>8.9499999999999993</v>
      </c>
      <c r="F294" s="51">
        <f t="shared" si="2"/>
        <v>12.995400000000002</v>
      </c>
      <c r="G294" s="238">
        <f t="shared" si="3"/>
        <v>20.0838</v>
      </c>
      <c r="H294" s="12"/>
      <c r="I294" s="7" t="s">
        <v>105</v>
      </c>
      <c r="J294" s="8"/>
      <c r="K294" s="56"/>
      <c r="L294" s="56"/>
      <c r="M294" s="56"/>
      <c r="N294" s="8"/>
      <c r="O294" s="54"/>
      <c r="P294" s="57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25">
      <c r="A295" s="235" t="s">
        <v>11</v>
      </c>
      <c r="B295" s="244" t="s">
        <v>958</v>
      </c>
      <c r="C295" s="2"/>
      <c r="D295" s="262" t="s">
        <v>175</v>
      </c>
      <c r="E295" s="66">
        <v>12.95</v>
      </c>
      <c r="F295" s="51">
        <f t="shared" si="2"/>
        <v>18.803400000000003</v>
      </c>
      <c r="G295" s="238">
        <f t="shared" si="3"/>
        <v>29.059800000000003</v>
      </c>
      <c r="H295" s="12"/>
      <c r="I295" s="7" t="s">
        <v>105</v>
      </c>
      <c r="J295" s="8"/>
      <c r="K295" s="56"/>
      <c r="L295" s="56"/>
      <c r="M295" s="56"/>
      <c r="N295" s="8"/>
      <c r="O295" s="54"/>
      <c r="P295" s="57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25">
      <c r="A296" s="235" t="s">
        <v>11</v>
      </c>
      <c r="B296" s="244" t="s">
        <v>959</v>
      </c>
      <c r="C296" s="2"/>
      <c r="D296" s="262" t="s">
        <v>225</v>
      </c>
      <c r="E296" s="66">
        <v>18.95</v>
      </c>
      <c r="F296" s="51">
        <f t="shared" si="2"/>
        <v>27.515400000000007</v>
      </c>
      <c r="G296" s="238">
        <f t="shared" si="3"/>
        <v>42.523800000000001</v>
      </c>
      <c r="H296" s="12"/>
      <c r="I296" s="7" t="s">
        <v>105</v>
      </c>
      <c r="J296" s="8"/>
      <c r="K296" s="56"/>
      <c r="L296" s="56"/>
      <c r="M296" s="56"/>
      <c r="N296" s="8"/>
      <c r="O296" s="54"/>
      <c r="P296" s="57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25">
      <c r="A297" s="235" t="s">
        <v>11</v>
      </c>
      <c r="B297" s="244" t="s">
        <v>960</v>
      </c>
      <c r="C297" s="2"/>
      <c r="D297" s="262" t="s">
        <v>961</v>
      </c>
      <c r="E297" s="66">
        <v>32.5</v>
      </c>
      <c r="F297" s="51">
        <f t="shared" si="2"/>
        <v>47.190000000000005</v>
      </c>
      <c r="G297" s="238">
        <f t="shared" si="3"/>
        <v>72.929999999999993</v>
      </c>
      <c r="H297" s="12"/>
      <c r="I297" s="7" t="s">
        <v>105</v>
      </c>
      <c r="J297" s="8"/>
      <c r="K297" s="56"/>
      <c r="L297" s="56"/>
      <c r="M297" s="56"/>
      <c r="N297" s="8"/>
      <c r="O297" s="54"/>
      <c r="P297" s="57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25">
      <c r="A298" s="235" t="s">
        <v>11</v>
      </c>
      <c r="B298" s="244" t="s">
        <v>962</v>
      </c>
      <c r="C298" s="2"/>
      <c r="D298" s="262" t="s">
        <v>90</v>
      </c>
      <c r="E298" s="99">
        <v>7.95</v>
      </c>
      <c r="F298" s="51">
        <f t="shared" si="2"/>
        <v>11.543400000000002</v>
      </c>
      <c r="G298" s="238">
        <f t="shared" si="3"/>
        <v>17.839800000000004</v>
      </c>
      <c r="H298" s="12"/>
      <c r="I298" s="7" t="s">
        <v>105</v>
      </c>
      <c r="J298" s="8"/>
      <c r="K298" s="56"/>
      <c r="L298" s="56"/>
      <c r="M298" s="56"/>
      <c r="N298" s="8"/>
      <c r="O298" s="54"/>
      <c r="P298" s="57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25">
      <c r="A299" s="235" t="s">
        <v>11</v>
      </c>
      <c r="B299" s="244" t="s">
        <v>962</v>
      </c>
      <c r="C299" s="2"/>
      <c r="D299" s="262" t="s">
        <v>159</v>
      </c>
      <c r="E299" s="99">
        <v>8.5</v>
      </c>
      <c r="F299" s="51">
        <f t="shared" si="2"/>
        <v>12.342000000000002</v>
      </c>
      <c r="G299" s="238">
        <f t="shared" si="3"/>
        <v>19.074000000000002</v>
      </c>
      <c r="H299" s="12"/>
      <c r="I299" s="7" t="s">
        <v>105</v>
      </c>
      <c r="J299" s="8"/>
      <c r="K299" s="56"/>
      <c r="L299" s="56"/>
      <c r="M299" s="56"/>
      <c r="N299" s="8"/>
      <c r="O299" s="54"/>
      <c r="P299" s="57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25">
      <c r="A300" s="235" t="s">
        <v>11</v>
      </c>
      <c r="B300" s="244" t="s">
        <v>962</v>
      </c>
      <c r="C300" s="2"/>
      <c r="D300" s="262" t="s">
        <v>161</v>
      </c>
      <c r="E300" s="99">
        <v>19.95</v>
      </c>
      <c r="F300" s="51">
        <f t="shared" si="2"/>
        <v>28.967400000000001</v>
      </c>
      <c r="G300" s="238">
        <f t="shared" si="3"/>
        <v>44.767800000000001</v>
      </c>
      <c r="H300" s="12"/>
      <c r="I300" s="7" t="s">
        <v>105</v>
      </c>
      <c r="J300" s="8"/>
      <c r="K300" s="56"/>
      <c r="L300" s="56"/>
      <c r="M300" s="56"/>
      <c r="N300" s="8"/>
      <c r="O300" s="54"/>
      <c r="P300" s="57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25">
      <c r="A301" s="235" t="s">
        <v>11</v>
      </c>
      <c r="B301" s="244" t="s">
        <v>963</v>
      </c>
      <c r="C301" s="2"/>
      <c r="D301" s="262" t="s">
        <v>74</v>
      </c>
      <c r="E301" s="99">
        <v>5.5</v>
      </c>
      <c r="F301" s="51">
        <f t="shared" si="2"/>
        <v>7.9860000000000015</v>
      </c>
      <c r="G301" s="238">
        <f t="shared" si="3"/>
        <v>12.342000000000001</v>
      </c>
      <c r="H301" s="12"/>
      <c r="I301" s="7" t="s">
        <v>105</v>
      </c>
      <c r="J301" s="8"/>
      <c r="K301" s="56"/>
      <c r="L301" s="56"/>
      <c r="M301" s="56"/>
      <c r="N301" s="8"/>
      <c r="O301" s="54"/>
      <c r="P301" s="57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25">
      <c r="A302" s="235" t="s">
        <v>11</v>
      </c>
      <c r="B302" s="244" t="s">
        <v>963</v>
      </c>
      <c r="C302" s="2"/>
      <c r="D302" s="262" t="s">
        <v>90</v>
      </c>
      <c r="E302" s="99">
        <v>7.5</v>
      </c>
      <c r="F302" s="51">
        <f t="shared" si="2"/>
        <v>10.89</v>
      </c>
      <c r="G302" s="238">
        <f t="shared" si="3"/>
        <v>16.830000000000002</v>
      </c>
      <c r="H302" s="12"/>
      <c r="I302" s="7" t="s">
        <v>105</v>
      </c>
      <c r="J302" s="8"/>
      <c r="K302" s="56"/>
      <c r="L302" s="56"/>
      <c r="M302" s="56"/>
      <c r="N302" s="8"/>
      <c r="O302" s="54"/>
      <c r="P302" s="57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25">
      <c r="A303" s="235" t="s">
        <v>11</v>
      </c>
      <c r="B303" s="244" t="s">
        <v>964</v>
      </c>
      <c r="C303" s="2"/>
      <c r="D303" s="262" t="s">
        <v>159</v>
      </c>
      <c r="E303" s="99">
        <v>7.95</v>
      </c>
      <c r="F303" s="51">
        <f t="shared" si="2"/>
        <v>11.543400000000002</v>
      </c>
      <c r="G303" s="238">
        <f t="shared" si="3"/>
        <v>17.839800000000004</v>
      </c>
      <c r="H303" s="12"/>
      <c r="I303" s="7" t="s">
        <v>105</v>
      </c>
      <c r="J303" s="8"/>
      <c r="K303" s="56"/>
      <c r="L303" s="56"/>
      <c r="M303" s="56"/>
      <c r="N303" s="8"/>
      <c r="O303" s="54"/>
      <c r="P303" s="57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25">
      <c r="A304" s="235" t="s">
        <v>11</v>
      </c>
      <c r="B304" s="244" t="s">
        <v>965</v>
      </c>
      <c r="C304" s="2"/>
      <c r="D304" s="262" t="s">
        <v>175</v>
      </c>
      <c r="E304" s="99">
        <v>9.9499999999999993</v>
      </c>
      <c r="F304" s="51">
        <f t="shared" si="2"/>
        <v>14.447400000000002</v>
      </c>
      <c r="G304" s="238">
        <f t="shared" si="3"/>
        <v>22.3278</v>
      </c>
      <c r="H304" s="12"/>
      <c r="I304" s="7" t="s">
        <v>105</v>
      </c>
      <c r="J304" s="8"/>
      <c r="K304" s="56"/>
      <c r="L304" s="56"/>
      <c r="M304" s="56"/>
      <c r="N304" s="8"/>
      <c r="O304" s="54"/>
      <c r="P304" s="57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25">
      <c r="A305" s="235" t="s">
        <v>11</v>
      </c>
      <c r="B305" s="244" t="s">
        <v>965</v>
      </c>
      <c r="C305" s="2"/>
      <c r="D305" s="262" t="s">
        <v>161</v>
      </c>
      <c r="E305" s="99">
        <v>18.5</v>
      </c>
      <c r="F305" s="51">
        <f t="shared" si="2"/>
        <v>26.862000000000005</v>
      </c>
      <c r="G305" s="238">
        <f t="shared" si="3"/>
        <v>41.514000000000003</v>
      </c>
      <c r="H305" s="12"/>
      <c r="I305" s="7" t="s">
        <v>105</v>
      </c>
      <c r="J305" s="8"/>
      <c r="K305" s="56"/>
      <c r="L305" s="56"/>
      <c r="M305" s="56"/>
      <c r="N305" s="8"/>
      <c r="O305" s="54"/>
      <c r="P305" s="57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25">
      <c r="A306" s="235" t="s">
        <v>11</v>
      </c>
      <c r="B306" s="244" t="s">
        <v>963</v>
      </c>
      <c r="C306" s="2"/>
      <c r="D306" s="262" t="s">
        <v>79</v>
      </c>
      <c r="E306" s="99">
        <v>24.95</v>
      </c>
      <c r="F306" s="51">
        <f t="shared" si="2"/>
        <v>36.227400000000003</v>
      </c>
      <c r="G306" s="238">
        <f t="shared" si="3"/>
        <v>55.987799999999993</v>
      </c>
      <c r="H306" s="12"/>
      <c r="I306" s="7" t="s">
        <v>105</v>
      </c>
      <c r="J306" s="8"/>
      <c r="K306" s="56"/>
      <c r="L306" s="56"/>
      <c r="M306" s="56"/>
      <c r="N306" s="8"/>
      <c r="O306" s="54"/>
      <c r="P306" s="57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25">
      <c r="A307" s="235" t="s">
        <v>11</v>
      </c>
      <c r="B307" s="244" t="s">
        <v>966</v>
      </c>
      <c r="C307" s="2"/>
      <c r="D307" s="262" t="s">
        <v>161</v>
      </c>
      <c r="E307" s="99">
        <v>19.95</v>
      </c>
      <c r="F307" s="51">
        <f t="shared" si="2"/>
        <v>28.967400000000001</v>
      </c>
      <c r="G307" s="238">
        <f t="shared" si="3"/>
        <v>44.767800000000001</v>
      </c>
      <c r="H307" s="12"/>
      <c r="I307" s="7" t="s">
        <v>105</v>
      </c>
      <c r="J307" s="8"/>
      <c r="K307" s="56"/>
      <c r="L307" s="56"/>
      <c r="M307" s="56"/>
      <c r="N307" s="8"/>
      <c r="O307" s="54"/>
      <c r="P307" s="57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25">
      <c r="A308" s="235" t="s">
        <v>11</v>
      </c>
      <c r="B308" s="244" t="s">
        <v>967</v>
      </c>
      <c r="C308" s="2"/>
      <c r="D308" s="262" t="s">
        <v>159</v>
      </c>
      <c r="E308" s="99">
        <v>8.9499999999999993</v>
      </c>
      <c r="F308" s="51">
        <f t="shared" si="2"/>
        <v>12.995400000000002</v>
      </c>
      <c r="G308" s="238">
        <f t="shared" si="3"/>
        <v>20.0838</v>
      </c>
      <c r="H308" s="12"/>
      <c r="I308" s="7" t="s">
        <v>105</v>
      </c>
      <c r="J308" s="8"/>
      <c r="K308" s="56"/>
      <c r="L308" s="56"/>
      <c r="M308" s="56"/>
      <c r="N308" s="8"/>
      <c r="O308" s="54"/>
      <c r="P308" s="57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25">
      <c r="A309" s="235" t="s">
        <v>11</v>
      </c>
      <c r="B309" s="244" t="s">
        <v>967</v>
      </c>
      <c r="C309" s="2"/>
      <c r="D309" s="262" t="s">
        <v>175</v>
      </c>
      <c r="E309" s="99">
        <v>11.95</v>
      </c>
      <c r="F309" s="51">
        <f t="shared" si="2"/>
        <v>17.351400000000002</v>
      </c>
      <c r="G309" s="238">
        <f t="shared" si="3"/>
        <v>26.815799999999999</v>
      </c>
      <c r="H309" s="12"/>
      <c r="I309" s="7" t="s">
        <v>105</v>
      </c>
      <c r="J309" s="8"/>
      <c r="K309" s="56"/>
      <c r="L309" s="56"/>
      <c r="M309" s="56"/>
      <c r="N309" s="8"/>
      <c r="O309" s="54"/>
      <c r="P309" s="57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25">
      <c r="A310" s="235" t="s">
        <v>11</v>
      </c>
      <c r="B310" s="244" t="s">
        <v>968</v>
      </c>
      <c r="C310" s="2"/>
      <c r="D310" s="262" t="s">
        <v>161</v>
      </c>
      <c r="E310" s="99">
        <v>17.5</v>
      </c>
      <c r="F310" s="51">
        <f t="shared" si="2"/>
        <v>25.41</v>
      </c>
      <c r="G310" s="238">
        <f t="shared" si="3"/>
        <v>39.269999999999996</v>
      </c>
      <c r="H310" s="12"/>
      <c r="I310" s="7" t="s">
        <v>105</v>
      </c>
      <c r="J310" s="8"/>
      <c r="K310" s="56"/>
      <c r="L310" s="56"/>
      <c r="M310" s="56"/>
      <c r="N310" s="8"/>
      <c r="O310" s="54"/>
      <c r="P310" s="57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25">
      <c r="A311" s="235" t="s">
        <v>11</v>
      </c>
      <c r="B311" s="244" t="s">
        <v>969</v>
      </c>
      <c r="C311" s="2"/>
      <c r="D311" s="262" t="s">
        <v>161</v>
      </c>
      <c r="E311" s="99">
        <v>21.95</v>
      </c>
      <c r="F311" s="51">
        <f t="shared" si="2"/>
        <v>31.871399999999998</v>
      </c>
      <c r="G311" s="238">
        <f t="shared" si="3"/>
        <v>49.255799999999994</v>
      </c>
      <c r="H311" s="12"/>
      <c r="I311" s="7" t="s">
        <v>105</v>
      </c>
      <c r="J311" s="8"/>
      <c r="K311" s="56"/>
      <c r="L311" s="56"/>
      <c r="M311" s="56"/>
      <c r="N311" s="8"/>
      <c r="O311" s="54"/>
      <c r="P311" s="57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25">
      <c r="A312" s="235" t="s">
        <v>11</v>
      </c>
      <c r="B312" s="244" t="s">
        <v>970</v>
      </c>
      <c r="C312" s="2"/>
      <c r="D312" s="262" t="s">
        <v>159</v>
      </c>
      <c r="E312" s="99">
        <v>8.5</v>
      </c>
      <c r="F312" s="51">
        <f t="shared" si="2"/>
        <v>12.342000000000002</v>
      </c>
      <c r="G312" s="238">
        <f t="shared" si="3"/>
        <v>19.074000000000002</v>
      </c>
      <c r="H312" s="12"/>
      <c r="I312" s="7" t="s">
        <v>105</v>
      </c>
      <c r="J312" s="8"/>
      <c r="K312" s="56"/>
      <c r="L312" s="56"/>
      <c r="M312" s="56"/>
      <c r="N312" s="8"/>
      <c r="O312" s="54"/>
      <c r="P312" s="57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25">
      <c r="A313" s="235" t="s">
        <v>11</v>
      </c>
      <c r="B313" s="244" t="s">
        <v>971</v>
      </c>
      <c r="C313" s="2"/>
      <c r="D313" s="262" t="s">
        <v>175</v>
      </c>
      <c r="E313" s="99">
        <v>9.9499999999999993</v>
      </c>
      <c r="F313" s="51">
        <f t="shared" si="2"/>
        <v>14.447400000000002</v>
      </c>
      <c r="G313" s="238">
        <f t="shared" si="3"/>
        <v>22.3278</v>
      </c>
      <c r="H313" s="12"/>
      <c r="I313" s="7" t="s">
        <v>105</v>
      </c>
      <c r="J313" s="8"/>
      <c r="K313" s="56"/>
      <c r="L313" s="56"/>
      <c r="M313" s="56"/>
      <c r="N313" s="8"/>
      <c r="O313" s="54"/>
      <c r="P313" s="57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25">
      <c r="A314" s="235" t="s">
        <v>11</v>
      </c>
      <c r="B314" s="244" t="s">
        <v>972</v>
      </c>
      <c r="C314" s="2"/>
      <c r="D314" s="262" t="s">
        <v>161</v>
      </c>
      <c r="E314" s="99">
        <v>19.95</v>
      </c>
      <c r="F314" s="51">
        <f t="shared" si="2"/>
        <v>28.967400000000001</v>
      </c>
      <c r="G314" s="238">
        <f t="shared" si="3"/>
        <v>44.767800000000001</v>
      </c>
      <c r="H314" s="12"/>
      <c r="I314" s="7" t="s">
        <v>105</v>
      </c>
      <c r="J314" s="8"/>
      <c r="K314" s="56"/>
      <c r="L314" s="56"/>
      <c r="M314" s="56"/>
      <c r="N314" s="8"/>
      <c r="O314" s="54"/>
      <c r="P314" s="57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25">
      <c r="A315" s="235" t="s">
        <v>11</v>
      </c>
      <c r="B315" s="244" t="s">
        <v>973</v>
      </c>
      <c r="C315" s="2"/>
      <c r="D315" s="262" t="s">
        <v>159</v>
      </c>
      <c r="E315" s="99">
        <v>11.5</v>
      </c>
      <c r="F315" s="51">
        <f t="shared" si="2"/>
        <v>16.698</v>
      </c>
      <c r="G315" s="238">
        <f t="shared" si="3"/>
        <v>25.805999999999997</v>
      </c>
      <c r="H315" s="12"/>
      <c r="I315" s="7" t="s">
        <v>105</v>
      </c>
      <c r="J315" s="8"/>
      <c r="K315" s="56"/>
      <c r="L315" s="56"/>
      <c r="M315" s="56"/>
      <c r="N315" s="8"/>
      <c r="O315" s="54"/>
      <c r="P315" s="57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25">
      <c r="A316" s="235" t="s">
        <v>11</v>
      </c>
      <c r="B316" s="244" t="s">
        <v>973</v>
      </c>
      <c r="C316" s="2"/>
      <c r="D316" s="262" t="s">
        <v>175</v>
      </c>
      <c r="E316" s="99">
        <v>15.95</v>
      </c>
      <c r="F316" s="51">
        <f t="shared" si="2"/>
        <v>23.159400000000005</v>
      </c>
      <c r="G316" s="238">
        <f t="shared" si="3"/>
        <v>35.791800000000002</v>
      </c>
      <c r="H316" s="12"/>
      <c r="I316" s="7" t="s">
        <v>105</v>
      </c>
      <c r="J316" s="8"/>
      <c r="K316" s="56"/>
      <c r="L316" s="56"/>
      <c r="M316" s="56"/>
      <c r="N316" s="8"/>
      <c r="O316" s="54"/>
      <c r="P316" s="57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25">
      <c r="A317" s="235" t="s">
        <v>11</v>
      </c>
      <c r="B317" s="244" t="s">
        <v>974</v>
      </c>
      <c r="C317" s="2"/>
      <c r="D317" s="262" t="s">
        <v>161</v>
      </c>
      <c r="E317" s="99">
        <v>21.95</v>
      </c>
      <c r="F317" s="51">
        <f t="shared" si="2"/>
        <v>31.871399999999998</v>
      </c>
      <c r="G317" s="238">
        <f t="shared" si="3"/>
        <v>49.255799999999994</v>
      </c>
      <c r="H317" s="12"/>
      <c r="I317" s="7" t="s">
        <v>105</v>
      </c>
      <c r="J317" s="8"/>
      <c r="K317" s="56"/>
      <c r="L317" s="56"/>
      <c r="M317" s="56"/>
      <c r="N317" s="8"/>
      <c r="O317" s="54"/>
      <c r="P317" s="57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25">
      <c r="A318" s="235" t="s">
        <v>11</v>
      </c>
      <c r="B318" s="244" t="s">
        <v>975</v>
      </c>
      <c r="C318" s="2"/>
      <c r="D318" s="262" t="s">
        <v>90</v>
      </c>
      <c r="E318" s="99">
        <v>7.95</v>
      </c>
      <c r="F318" s="51">
        <f t="shared" si="2"/>
        <v>11.543400000000002</v>
      </c>
      <c r="G318" s="238">
        <f t="shared" si="3"/>
        <v>17.839800000000004</v>
      </c>
      <c r="H318" s="12"/>
      <c r="I318" s="7" t="s">
        <v>105</v>
      </c>
      <c r="J318" s="8"/>
      <c r="K318" s="56"/>
      <c r="L318" s="56"/>
      <c r="M318" s="56"/>
      <c r="N318" s="8"/>
      <c r="O318" s="54"/>
      <c r="P318" s="57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25">
      <c r="A319" s="235" t="s">
        <v>11</v>
      </c>
      <c r="B319" s="244" t="s">
        <v>975</v>
      </c>
      <c r="C319" s="2"/>
      <c r="D319" s="262" t="s">
        <v>159</v>
      </c>
      <c r="E319" s="99">
        <v>8.5</v>
      </c>
      <c r="F319" s="51">
        <f t="shared" si="2"/>
        <v>12.342000000000002</v>
      </c>
      <c r="G319" s="238">
        <f t="shared" si="3"/>
        <v>19.074000000000002</v>
      </c>
      <c r="H319" s="12"/>
      <c r="I319" s="7" t="s">
        <v>105</v>
      </c>
      <c r="J319" s="8"/>
      <c r="K319" s="56"/>
      <c r="L319" s="56"/>
      <c r="M319" s="56"/>
      <c r="N319" s="8"/>
      <c r="O319" s="54"/>
      <c r="P319" s="57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25">
      <c r="A320" s="235" t="s">
        <v>11</v>
      </c>
      <c r="B320" s="244" t="s">
        <v>975</v>
      </c>
      <c r="C320" s="2"/>
      <c r="D320" s="262" t="s">
        <v>161</v>
      </c>
      <c r="E320" s="99">
        <v>19.95</v>
      </c>
      <c r="F320" s="51">
        <f t="shared" si="2"/>
        <v>28.967400000000001</v>
      </c>
      <c r="G320" s="238">
        <f t="shared" si="3"/>
        <v>44.767800000000001</v>
      </c>
      <c r="H320" s="12"/>
      <c r="I320" s="7" t="s">
        <v>105</v>
      </c>
      <c r="J320" s="8"/>
      <c r="K320" s="56"/>
      <c r="L320" s="56"/>
      <c r="M320" s="56"/>
      <c r="N320" s="8"/>
      <c r="O320" s="54"/>
      <c r="P320" s="57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25">
      <c r="A321" s="235" t="s">
        <v>11</v>
      </c>
      <c r="B321" s="244" t="s">
        <v>976</v>
      </c>
      <c r="C321" s="2"/>
      <c r="D321" s="262" t="s">
        <v>159</v>
      </c>
      <c r="E321" s="99">
        <v>8.5</v>
      </c>
      <c r="F321" s="51">
        <f t="shared" si="2"/>
        <v>12.342000000000002</v>
      </c>
      <c r="G321" s="238">
        <f t="shared" si="3"/>
        <v>19.074000000000002</v>
      </c>
      <c r="H321" s="12"/>
      <c r="I321" s="7" t="s">
        <v>105</v>
      </c>
      <c r="J321" s="8"/>
      <c r="K321" s="56"/>
      <c r="L321" s="56"/>
      <c r="M321" s="56"/>
      <c r="N321" s="8"/>
      <c r="O321" s="54"/>
      <c r="P321" s="57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25">
      <c r="A322" s="235" t="s">
        <v>11</v>
      </c>
      <c r="B322" s="244" t="s">
        <v>977</v>
      </c>
      <c r="C322" s="2"/>
      <c r="D322" s="262" t="s">
        <v>161</v>
      </c>
      <c r="E322" s="99">
        <v>19.95</v>
      </c>
      <c r="F322" s="51">
        <f t="shared" si="2"/>
        <v>28.967400000000001</v>
      </c>
      <c r="G322" s="238">
        <f t="shared" si="3"/>
        <v>44.767800000000001</v>
      </c>
      <c r="H322" s="12"/>
      <c r="I322" s="7" t="s">
        <v>105</v>
      </c>
      <c r="J322" s="8"/>
      <c r="K322" s="56"/>
      <c r="L322" s="56"/>
      <c r="M322" s="56"/>
      <c r="N322" s="8"/>
      <c r="O322" s="54"/>
      <c r="P322" s="57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25">
      <c r="A323" s="235" t="s">
        <v>11</v>
      </c>
      <c r="B323" s="244" t="s">
        <v>978</v>
      </c>
      <c r="C323" s="2"/>
      <c r="D323" s="262" t="s">
        <v>90</v>
      </c>
      <c r="E323" s="99">
        <v>7.95</v>
      </c>
      <c r="F323" s="51">
        <f t="shared" si="2"/>
        <v>11.543400000000002</v>
      </c>
      <c r="G323" s="238">
        <f t="shared" si="3"/>
        <v>17.839800000000004</v>
      </c>
      <c r="H323" s="12"/>
      <c r="I323" s="7" t="s">
        <v>105</v>
      </c>
      <c r="J323" s="8"/>
      <c r="K323" s="56"/>
      <c r="L323" s="56"/>
      <c r="M323" s="56"/>
      <c r="N323" s="8"/>
      <c r="O323" s="54"/>
      <c r="P323" s="57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25">
      <c r="A324" s="235" t="s">
        <v>11</v>
      </c>
      <c r="B324" s="244" t="s">
        <v>979</v>
      </c>
      <c r="C324" s="2"/>
      <c r="D324" s="262" t="s">
        <v>161</v>
      </c>
      <c r="E324" s="99">
        <v>19.95</v>
      </c>
      <c r="F324" s="51">
        <f t="shared" si="2"/>
        <v>28.967400000000001</v>
      </c>
      <c r="G324" s="238">
        <f t="shared" si="3"/>
        <v>44.767800000000001</v>
      </c>
      <c r="H324" s="12"/>
      <c r="I324" s="7" t="s">
        <v>105</v>
      </c>
      <c r="J324" s="8"/>
      <c r="K324" s="56"/>
      <c r="L324" s="56"/>
      <c r="M324" s="56"/>
      <c r="N324" s="8"/>
      <c r="O324" s="54"/>
      <c r="P324" s="57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25">
      <c r="A325" s="235" t="s">
        <v>11</v>
      </c>
      <c r="B325" s="244" t="s">
        <v>980</v>
      </c>
      <c r="C325" s="2"/>
      <c r="D325" s="262" t="s">
        <v>161</v>
      </c>
      <c r="E325" s="99">
        <v>21.95</v>
      </c>
      <c r="F325" s="51">
        <f t="shared" si="2"/>
        <v>31.871399999999998</v>
      </c>
      <c r="G325" s="238">
        <f t="shared" si="3"/>
        <v>49.255799999999994</v>
      </c>
      <c r="H325" s="12"/>
      <c r="I325" s="7" t="s">
        <v>105</v>
      </c>
      <c r="J325" s="8"/>
      <c r="K325" s="56"/>
      <c r="L325" s="56"/>
      <c r="M325" s="56"/>
      <c r="N325" s="8"/>
      <c r="O325" s="54"/>
      <c r="P325" s="57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25">
      <c r="A326" s="235" t="s">
        <v>11</v>
      </c>
      <c r="B326" s="244" t="s">
        <v>981</v>
      </c>
      <c r="C326" s="2"/>
      <c r="D326" s="262" t="s">
        <v>90</v>
      </c>
      <c r="E326" s="99">
        <v>10.95</v>
      </c>
      <c r="F326" s="51">
        <f t="shared" si="2"/>
        <v>15.8994</v>
      </c>
      <c r="G326" s="238">
        <f t="shared" si="3"/>
        <v>24.571799999999996</v>
      </c>
      <c r="H326" s="12"/>
      <c r="I326" s="7" t="s">
        <v>105</v>
      </c>
      <c r="J326" s="8"/>
      <c r="K326" s="56"/>
      <c r="L326" s="56"/>
      <c r="M326" s="56"/>
      <c r="N326" s="8"/>
      <c r="O326" s="54"/>
      <c r="P326" s="57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25">
      <c r="A327" s="235" t="s">
        <v>11</v>
      </c>
      <c r="B327" s="244" t="s">
        <v>982</v>
      </c>
      <c r="C327" s="2"/>
      <c r="D327" s="262" t="s">
        <v>175</v>
      </c>
      <c r="E327" s="99">
        <v>15.95</v>
      </c>
      <c r="F327" s="51">
        <f t="shared" si="2"/>
        <v>23.159400000000005</v>
      </c>
      <c r="G327" s="238">
        <f t="shared" si="3"/>
        <v>35.791800000000002</v>
      </c>
      <c r="H327" s="12"/>
      <c r="I327" s="7" t="s">
        <v>105</v>
      </c>
      <c r="J327" s="8"/>
      <c r="K327" s="56"/>
      <c r="L327" s="56"/>
      <c r="M327" s="56"/>
      <c r="N327" s="8"/>
      <c r="O327" s="54"/>
      <c r="P327" s="57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25">
      <c r="A328" s="235" t="s">
        <v>11</v>
      </c>
      <c r="B328" s="244" t="s">
        <v>983</v>
      </c>
      <c r="C328" s="2"/>
      <c r="D328" s="262" t="s">
        <v>161</v>
      </c>
      <c r="E328" s="99">
        <v>21.95</v>
      </c>
      <c r="F328" s="51">
        <f t="shared" si="2"/>
        <v>31.871399999999998</v>
      </c>
      <c r="G328" s="238">
        <f t="shared" si="3"/>
        <v>49.255799999999994</v>
      </c>
      <c r="H328" s="12"/>
      <c r="I328" s="7" t="s">
        <v>105</v>
      </c>
      <c r="J328" s="8"/>
      <c r="K328" s="56"/>
      <c r="L328" s="56"/>
      <c r="M328" s="56"/>
      <c r="N328" s="8"/>
      <c r="O328" s="54"/>
      <c r="P328" s="57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25">
      <c r="A329" s="235" t="s">
        <v>11</v>
      </c>
      <c r="B329" s="244" t="s">
        <v>984</v>
      </c>
      <c r="C329" s="2"/>
      <c r="D329" s="262" t="s">
        <v>159</v>
      </c>
      <c r="E329" s="99">
        <v>9.9499999999999993</v>
      </c>
      <c r="F329" s="51">
        <f t="shared" si="2"/>
        <v>14.447400000000002</v>
      </c>
      <c r="G329" s="238">
        <f t="shared" si="3"/>
        <v>22.3278</v>
      </c>
      <c r="H329" s="12"/>
      <c r="I329" s="7" t="s">
        <v>105</v>
      </c>
      <c r="J329" s="8"/>
      <c r="K329" s="56"/>
      <c r="L329" s="56"/>
      <c r="M329" s="56"/>
      <c r="N329" s="8"/>
      <c r="O329" s="54"/>
      <c r="P329" s="57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25">
      <c r="A330" s="235" t="s">
        <v>11</v>
      </c>
      <c r="B330" s="244" t="s">
        <v>985</v>
      </c>
      <c r="C330" s="2"/>
      <c r="D330" s="262" t="s">
        <v>175</v>
      </c>
      <c r="E330" s="99">
        <v>14.95</v>
      </c>
      <c r="F330" s="51">
        <f t="shared" si="2"/>
        <v>21.7074</v>
      </c>
      <c r="G330" s="238">
        <f t="shared" si="3"/>
        <v>33.547799999999995</v>
      </c>
      <c r="H330" s="12"/>
      <c r="I330" s="7" t="s">
        <v>105</v>
      </c>
      <c r="J330" s="8"/>
      <c r="K330" s="56"/>
      <c r="L330" s="56"/>
      <c r="M330" s="56"/>
      <c r="N330" s="8"/>
      <c r="O330" s="54"/>
      <c r="P330" s="57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25">
      <c r="A331" s="235" t="s">
        <v>11</v>
      </c>
      <c r="B331" s="244" t="s">
        <v>984</v>
      </c>
      <c r="C331" s="2"/>
      <c r="D331" s="262" t="s">
        <v>161</v>
      </c>
      <c r="E331" s="99">
        <v>19.95</v>
      </c>
      <c r="F331" s="51">
        <f t="shared" si="2"/>
        <v>28.967400000000001</v>
      </c>
      <c r="G331" s="238">
        <f t="shared" si="3"/>
        <v>44.767800000000001</v>
      </c>
      <c r="H331" s="12"/>
      <c r="I331" s="7" t="s">
        <v>105</v>
      </c>
      <c r="J331" s="8"/>
      <c r="K331" s="56"/>
      <c r="L331" s="56"/>
      <c r="M331" s="56"/>
      <c r="N331" s="8"/>
      <c r="O331" s="54"/>
      <c r="P331" s="57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25">
      <c r="A332" s="235" t="s">
        <v>11</v>
      </c>
      <c r="B332" s="244" t="s">
        <v>986</v>
      </c>
      <c r="C332" s="2"/>
      <c r="D332" s="262" t="s">
        <v>79</v>
      </c>
      <c r="E332" s="99">
        <v>26.95</v>
      </c>
      <c r="F332" s="51">
        <f t="shared" si="2"/>
        <v>39.131400000000006</v>
      </c>
      <c r="G332" s="238">
        <f t="shared" si="3"/>
        <v>60.475800000000007</v>
      </c>
      <c r="H332" s="12"/>
      <c r="I332" s="7" t="s">
        <v>105</v>
      </c>
      <c r="J332" s="8"/>
      <c r="K332" s="56"/>
      <c r="L332" s="56"/>
      <c r="M332" s="56"/>
      <c r="N332" s="8"/>
      <c r="O332" s="54"/>
      <c r="P332" s="57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25">
      <c r="A333" s="235" t="s">
        <v>11</v>
      </c>
      <c r="B333" s="244" t="s">
        <v>987</v>
      </c>
      <c r="C333" s="2"/>
      <c r="D333" s="262" t="s">
        <v>90</v>
      </c>
      <c r="E333" s="99">
        <v>7.95</v>
      </c>
      <c r="F333" s="51">
        <f t="shared" si="2"/>
        <v>11.543400000000002</v>
      </c>
      <c r="G333" s="238">
        <f t="shared" si="3"/>
        <v>17.839800000000004</v>
      </c>
      <c r="H333" s="12"/>
      <c r="I333" s="7" t="s">
        <v>105</v>
      </c>
      <c r="J333" s="8"/>
      <c r="K333" s="56"/>
      <c r="L333" s="56"/>
      <c r="M333" s="56"/>
      <c r="N333" s="8"/>
      <c r="O333" s="54"/>
      <c r="P333" s="57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25">
      <c r="A334" s="235" t="s">
        <v>11</v>
      </c>
      <c r="B334" s="244" t="s">
        <v>987</v>
      </c>
      <c r="C334" s="2"/>
      <c r="D334" s="262" t="s">
        <v>159</v>
      </c>
      <c r="E334" s="99">
        <v>8.5</v>
      </c>
      <c r="F334" s="51">
        <f t="shared" si="2"/>
        <v>12.342000000000002</v>
      </c>
      <c r="G334" s="238">
        <f t="shared" si="3"/>
        <v>19.074000000000002</v>
      </c>
      <c r="H334" s="12"/>
      <c r="I334" s="7" t="s">
        <v>105</v>
      </c>
      <c r="J334" s="8"/>
      <c r="K334" s="56"/>
      <c r="L334" s="56"/>
      <c r="M334" s="56"/>
      <c r="N334" s="8"/>
      <c r="O334" s="54"/>
      <c r="P334" s="57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25">
      <c r="A335" s="235" t="s">
        <v>11</v>
      </c>
      <c r="B335" s="244" t="s">
        <v>988</v>
      </c>
      <c r="C335" s="2"/>
      <c r="D335" s="262" t="s">
        <v>161</v>
      </c>
      <c r="E335" s="99">
        <v>19.95</v>
      </c>
      <c r="F335" s="51">
        <f t="shared" si="2"/>
        <v>28.967400000000001</v>
      </c>
      <c r="G335" s="238">
        <f t="shared" si="3"/>
        <v>44.767800000000001</v>
      </c>
      <c r="H335" s="12"/>
      <c r="I335" s="7" t="s">
        <v>105</v>
      </c>
      <c r="J335" s="8"/>
      <c r="K335" s="56"/>
      <c r="L335" s="56"/>
      <c r="M335" s="56"/>
      <c r="N335" s="8"/>
      <c r="O335" s="54"/>
      <c r="P335" s="57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25">
      <c r="A336" s="235" t="s">
        <v>11</v>
      </c>
      <c r="B336" s="244" t="s">
        <v>989</v>
      </c>
      <c r="C336" s="2"/>
      <c r="D336" s="262" t="s">
        <v>159</v>
      </c>
      <c r="E336" s="99">
        <v>8.5</v>
      </c>
      <c r="F336" s="51">
        <f t="shared" si="2"/>
        <v>12.342000000000002</v>
      </c>
      <c r="G336" s="238">
        <f t="shared" si="3"/>
        <v>19.074000000000002</v>
      </c>
      <c r="H336" s="12"/>
      <c r="I336" s="7" t="s">
        <v>105</v>
      </c>
      <c r="J336" s="8"/>
      <c r="K336" s="56"/>
      <c r="L336" s="56"/>
      <c r="M336" s="56"/>
      <c r="N336" s="8"/>
      <c r="O336" s="54"/>
      <c r="P336" s="57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25">
      <c r="A337" s="235" t="s">
        <v>11</v>
      </c>
      <c r="B337" s="244" t="s">
        <v>989</v>
      </c>
      <c r="C337" s="2"/>
      <c r="D337" s="262" t="s">
        <v>175</v>
      </c>
      <c r="E337" s="99">
        <v>9.9499999999999993</v>
      </c>
      <c r="F337" s="51">
        <f t="shared" si="2"/>
        <v>14.447400000000002</v>
      </c>
      <c r="G337" s="238">
        <f t="shared" si="3"/>
        <v>22.3278</v>
      </c>
      <c r="H337" s="12"/>
      <c r="I337" s="7" t="s">
        <v>105</v>
      </c>
      <c r="J337" s="8"/>
      <c r="K337" s="56"/>
      <c r="L337" s="56"/>
      <c r="M337" s="56"/>
      <c r="N337" s="8"/>
      <c r="O337" s="54"/>
      <c r="P337" s="57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25">
      <c r="A338" s="235" t="s">
        <v>11</v>
      </c>
      <c r="B338" s="244" t="s">
        <v>990</v>
      </c>
      <c r="C338" s="2"/>
      <c r="D338" s="262" t="s">
        <v>161</v>
      </c>
      <c r="E338" s="99">
        <v>19.95</v>
      </c>
      <c r="F338" s="51">
        <f t="shared" si="2"/>
        <v>28.967400000000001</v>
      </c>
      <c r="G338" s="238">
        <f t="shared" si="3"/>
        <v>44.767800000000001</v>
      </c>
      <c r="H338" s="12"/>
      <c r="I338" s="7" t="s">
        <v>105</v>
      </c>
      <c r="J338" s="8"/>
      <c r="K338" s="56"/>
      <c r="L338" s="56"/>
      <c r="M338" s="56"/>
      <c r="N338" s="8"/>
      <c r="O338" s="54"/>
      <c r="P338" s="57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25">
      <c r="A339" s="235" t="s">
        <v>11</v>
      </c>
      <c r="B339" s="244" t="s">
        <v>991</v>
      </c>
      <c r="C339" s="2"/>
      <c r="D339" s="262" t="s">
        <v>159</v>
      </c>
      <c r="E339" s="99">
        <v>8.5</v>
      </c>
      <c r="F339" s="51">
        <f t="shared" si="2"/>
        <v>12.342000000000002</v>
      </c>
      <c r="G339" s="238">
        <f t="shared" si="3"/>
        <v>19.074000000000002</v>
      </c>
      <c r="H339" s="12"/>
      <c r="I339" s="7" t="s">
        <v>105</v>
      </c>
      <c r="J339" s="8"/>
      <c r="K339" s="56"/>
      <c r="L339" s="56"/>
      <c r="M339" s="56"/>
      <c r="N339" s="8"/>
      <c r="O339" s="54"/>
      <c r="P339" s="57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25">
      <c r="A340" s="235" t="s">
        <v>11</v>
      </c>
      <c r="B340" s="244" t="s">
        <v>992</v>
      </c>
      <c r="C340" s="2"/>
      <c r="D340" s="262" t="s">
        <v>175</v>
      </c>
      <c r="E340" s="99">
        <v>11.95</v>
      </c>
      <c r="F340" s="51">
        <f t="shared" si="2"/>
        <v>17.351400000000002</v>
      </c>
      <c r="G340" s="238">
        <f t="shared" si="3"/>
        <v>26.815799999999999</v>
      </c>
      <c r="H340" s="12"/>
      <c r="I340" s="7" t="s">
        <v>105</v>
      </c>
      <c r="J340" s="8"/>
      <c r="K340" s="56"/>
      <c r="L340" s="56"/>
      <c r="M340" s="56"/>
      <c r="N340" s="8"/>
      <c r="O340" s="54"/>
      <c r="P340" s="57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25">
      <c r="A341" s="235" t="s">
        <v>11</v>
      </c>
      <c r="B341" s="244" t="s">
        <v>991</v>
      </c>
      <c r="C341" s="2"/>
      <c r="D341" s="262" t="s">
        <v>161</v>
      </c>
      <c r="E341" s="99">
        <v>20.95</v>
      </c>
      <c r="F341" s="51">
        <f t="shared" si="2"/>
        <v>30.419400000000003</v>
      </c>
      <c r="G341" s="238">
        <f t="shared" si="3"/>
        <v>47.011800000000001</v>
      </c>
      <c r="H341" s="12"/>
      <c r="I341" s="7" t="s">
        <v>105</v>
      </c>
      <c r="J341" s="8"/>
      <c r="K341" s="56"/>
      <c r="L341" s="56"/>
      <c r="M341" s="56"/>
      <c r="N341" s="8"/>
      <c r="O341" s="54"/>
      <c r="P341" s="57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25">
      <c r="A342" s="235" t="s">
        <v>11</v>
      </c>
      <c r="B342" s="244" t="s">
        <v>993</v>
      </c>
      <c r="C342" s="2"/>
      <c r="D342" s="262" t="s">
        <v>161</v>
      </c>
      <c r="E342" s="99">
        <v>17.5</v>
      </c>
      <c r="F342" s="51">
        <f t="shared" si="2"/>
        <v>25.41</v>
      </c>
      <c r="G342" s="238">
        <f t="shared" si="3"/>
        <v>39.269999999999996</v>
      </c>
      <c r="H342" s="12"/>
      <c r="I342" s="7" t="s">
        <v>105</v>
      </c>
      <c r="J342" s="8"/>
      <c r="K342" s="56"/>
      <c r="L342" s="56"/>
      <c r="M342" s="56"/>
      <c r="N342" s="8"/>
      <c r="O342" s="54"/>
      <c r="P342" s="57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25">
      <c r="A343" s="235" t="s">
        <v>11</v>
      </c>
      <c r="B343" s="244" t="s">
        <v>994</v>
      </c>
      <c r="C343" s="2"/>
      <c r="D343" s="262" t="s">
        <v>79</v>
      </c>
      <c r="E343" s="99">
        <v>24.95</v>
      </c>
      <c r="F343" s="51">
        <f t="shared" si="2"/>
        <v>36.227400000000003</v>
      </c>
      <c r="G343" s="238">
        <f t="shared" si="3"/>
        <v>55.987799999999993</v>
      </c>
      <c r="H343" s="12"/>
      <c r="I343" s="7" t="s">
        <v>105</v>
      </c>
      <c r="J343" s="8"/>
      <c r="K343" s="56"/>
      <c r="L343" s="56"/>
      <c r="M343" s="56"/>
      <c r="N343" s="8"/>
      <c r="O343" s="54"/>
      <c r="P343" s="57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25">
      <c r="A344" s="235" t="s">
        <v>11</v>
      </c>
      <c r="B344" s="244" t="s">
        <v>995</v>
      </c>
      <c r="C344" s="2"/>
      <c r="D344" s="262" t="s">
        <v>90</v>
      </c>
      <c r="E344" s="99">
        <v>8.9499999999999993</v>
      </c>
      <c r="F344" s="51">
        <f t="shared" si="2"/>
        <v>12.995400000000002</v>
      </c>
      <c r="G344" s="238">
        <f t="shared" si="3"/>
        <v>20.0838</v>
      </c>
      <c r="H344" s="12"/>
      <c r="I344" s="7" t="s">
        <v>105</v>
      </c>
      <c r="J344" s="8"/>
      <c r="K344" s="56"/>
      <c r="L344" s="56"/>
      <c r="M344" s="56"/>
      <c r="N344" s="8"/>
      <c r="O344" s="54"/>
      <c r="P344" s="57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25">
      <c r="A345" s="235" t="s">
        <v>11</v>
      </c>
      <c r="B345" s="244" t="s">
        <v>996</v>
      </c>
      <c r="C345" s="2"/>
      <c r="D345" s="262" t="s">
        <v>159</v>
      </c>
      <c r="E345" s="99">
        <v>9.5</v>
      </c>
      <c r="F345" s="51">
        <f t="shared" si="2"/>
        <v>13.794000000000002</v>
      </c>
      <c r="G345" s="238">
        <f t="shared" si="3"/>
        <v>21.318000000000001</v>
      </c>
      <c r="H345" s="12"/>
      <c r="I345" s="7" t="s">
        <v>105</v>
      </c>
      <c r="J345" s="8"/>
      <c r="K345" s="56"/>
      <c r="L345" s="56"/>
      <c r="M345" s="56"/>
      <c r="N345" s="8"/>
      <c r="O345" s="54"/>
      <c r="P345" s="57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25">
      <c r="A346" s="235" t="s">
        <v>11</v>
      </c>
      <c r="B346" s="244" t="s">
        <v>997</v>
      </c>
      <c r="C346" s="2"/>
      <c r="D346" s="262" t="s">
        <v>161</v>
      </c>
      <c r="E346" s="99">
        <v>20.95</v>
      </c>
      <c r="F346" s="51">
        <f t="shared" si="2"/>
        <v>30.419400000000003</v>
      </c>
      <c r="G346" s="238">
        <f t="shared" si="3"/>
        <v>47.011800000000001</v>
      </c>
      <c r="H346" s="12"/>
      <c r="I346" s="7" t="s">
        <v>105</v>
      </c>
      <c r="J346" s="8"/>
      <c r="K346" s="56"/>
      <c r="L346" s="56"/>
      <c r="M346" s="56"/>
      <c r="N346" s="8"/>
      <c r="O346" s="54"/>
      <c r="P346" s="57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25">
      <c r="A347" s="235" t="s">
        <v>11</v>
      </c>
      <c r="B347" s="244" t="s">
        <v>998</v>
      </c>
      <c r="C347" s="2"/>
      <c r="D347" s="262" t="s">
        <v>79</v>
      </c>
      <c r="E347" s="99">
        <v>24.95</v>
      </c>
      <c r="F347" s="51">
        <f t="shared" si="2"/>
        <v>36.227400000000003</v>
      </c>
      <c r="G347" s="238">
        <f t="shared" si="3"/>
        <v>55.987799999999993</v>
      </c>
      <c r="H347" s="12"/>
      <c r="I347" s="7" t="s">
        <v>105</v>
      </c>
      <c r="J347" s="8"/>
      <c r="K347" s="56"/>
      <c r="L347" s="56"/>
      <c r="M347" s="56"/>
      <c r="N347" s="8"/>
      <c r="O347" s="54"/>
      <c r="P347" s="57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25">
      <c r="A348" s="235" t="s">
        <v>11</v>
      </c>
      <c r="B348" s="244" t="s">
        <v>999</v>
      </c>
      <c r="C348" s="2"/>
      <c r="D348" s="262" t="s">
        <v>90</v>
      </c>
      <c r="E348" s="99">
        <v>7.95</v>
      </c>
      <c r="F348" s="51">
        <f t="shared" si="2"/>
        <v>11.543400000000002</v>
      </c>
      <c r="G348" s="238">
        <f t="shared" si="3"/>
        <v>17.839800000000004</v>
      </c>
      <c r="H348" s="12"/>
      <c r="I348" s="7" t="s">
        <v>105</v>
      </c>
      <c r="J348" s="8"/>
      <c r="K348" s="56"/>
      <c r="L348" s="56"/>
      <c r="M348" s="56"/>
      <c r="N348" s="8"/>
      <c r="O348" s="54"/>
      <c r="P348" s="57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25">
      <c r="A349" s="235" t="s">
        <v>11</v>
      </c>
      <c r="B349" s="244" t="s">
        <v>999</v>
      </c>
      <c r="C349" s="2"/>
      <c r="D349" s="262" t="s">
        <v>159</v>
      </c>
      <c r="E349" s="99">
        <v>8.9499999999999993</v>
      </c>
      <c r="F349" s="51">
        <f t="shared" si="2"/>
        <v>12.995400000000002</v>
      </c>
      <c r="G349" s="238">
        <f t="shared" si="3"/>
        <v>20.0838</v>
      </c>
      <c r="H349" s="12"/>
      <c r="I349" s="7" t="s">
        <v>105</v>
      </c>
      <c r="J349" s="8"/>
      <c r="K349" s="56"/>
      <c r="L349" s="56"/>
      <c r="M349" s="56"/>
      <c r="N349" s="8"/>
      <c r="O349" s="54"/>
      <c r="P349" s="57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25">
      <c r="A350" s="235" t="s">
        <v>11</v>
      </c>
      <c r="B350" s="244" t="s">
        <v>999</v>
      </c>
      <c r="C350" s="2"/>
      <c r="D350" s="262" t="s">
        <v>175</v>
      </c>
      <c r="E350" s="99">
        <v>11.95</v>
      </c>
      <c r="F350" s="51">
        <f t="shared" si="2"/>
        <v>17.351400000000002</v>
      </c>
      <c r="G350" s="238">
        <f t="shared" si="3"/>
        <v>26.815799999999999</v>
      </c>
      <c r="H350" s="12"/>
      <c r="I350" s="7" t="s">
        <v>105</v>
      </c>
      <c r="J350" s="8"/>
      <c r="K350" s="56"/>
      <c r="L350" s="56"/>
      <c r="M350" s="56"/>
      <c r="N350" s="8"/>
      <c r="O350" s="54"/>
      <c r="P350" s="57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25">
      <c r="A351" s="235" t="s">
        <v>11</v>
      </c>
      <c r="B351" s="244" t="s">
        <v>999</v>
      </c>
      <c r="C351" s="2"/>
      <c r="D351" s="262" t="s">
        <v>161</v>
      </c>
      <c r="E351" s="99">
        <v>19.95</v>
      </c>
      <c r="F351" s="51">
        <f t="shared" si="2"/>
        <v>28.967400000000001</v>
      </c>
      <c r="G351" s="238">
        <f t="shared" si="3"/>
        <v>44.767800000000001</v>
      </c>
      <c r="H351" s="12"/>
      <c r="I351" s="7" t="s">
        <v>105</v>
      </c>
      <c r="J351" s="8"/>
      <c r="K351" s="56"/>
      <c r="L351" s="56"/>
      <c r="M351" s="56"/>
      <c r="N351" s="8"/>
      <c r="O351" s="54"/>
      <c r="P351" s="57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25">
      <c r="A352" s="235" t="s">
        <v>11</v>
      </c>
      <c r="B352" s="244" t="s">
        <v>999</v>
      </c>
      <c r="C352" s="2"/>
      <c r="D352" s="262" t="s">
        <v>79</v>
      </c>
      <c r="E352" s="99">
        <v>24.95</v>
      </c>
      <c r="F352" s="51">
        <f t="shared" si="2"/>
        <v>36.227400000000003</v>
      </c>
      <c r="G352" s="238">
        <f t="shared" si="3"/>
        <v>55.987799999999993</v>
      </c>
      <c r="H352" s="12"/>
      <c r="I352" s="7" t="s">
        <v>105</v>
      </c>
      <c r="J352" s="8"/>
      <c r="K352" s="56"/>
      <c r="L352" s="56"/>
      <c r="M352" s="56"/>
      <c r="N352" s="8"/>
      <c r="O352" s="54"/>
      <c r="P352" s="57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25">
      <c r="A353" s="235" t="s">
        <v>11</v>
      </c>
      <c r="B353" s="244" t="s">
        <v>1000</v>
      </c>
      <c r="C353" s="2"/>
      <c r="D353" s="262" t="s">
        <v>252</v>
      </c>
      <c r="E353" s="99">
        <v>28.95</v>
      </c>
      <c r="F353" s="51">
        <f t="shared" si="2"/>
        <v>42.035400000000003</v>
      </c>
      <c r="G353" s="238">
        <f t="shared" si="3"/>
        <v>64.963799999999992</v>
      </c>
      <c r="H353" s="12"/>
      <c r="I353" s="7" t="s">
        <v>105</v>
      </c>
      <c r="J353" s="8"/>
      <c r="K353" s="56"/>
      <c r="L353" s="56"/>
      <c r="M353" s="56"/>
      <c r="N353" s="8"/>
      <c r="O353" s="54"/>
      <c r="P353" s="57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25">
      <c r="A354" s="235" t="s">
        <v>11</v>
      </c>
      <c r="B354" s="244" t="s">
        <v>1001</v>
      </c>
      <c r="C354" s="2"/>
      <c r="D354" s="262" t="s">
        <v>159</v>
      </c>
      <c r="E354" s="99">
        <v>8.5</v>
      </c>
      <c r="F354" s="51">
        <f t="shared" si="2"/>
        <v>12.342000000000002</v>
      </c>
      <c r="G354" s="238">
        <f t="shared" si="3"/>
        <v>19.074000000000002</v>
      </c>
      <c r="H354" s="12"/>
      <c r="I354" s="7" t="s">
        <v>105</v>
      </c>
      <c r="J354" s="8"/>
      <c r="K354" s="56"/>
      <c r="L354" s="56"/>
      <c r="M354" s="56"/>
      <c r="N354" s="8"/>
      <c r="O354" s="54"/>
      <c r="P354" s="57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25">
      <c r="A355" s="235" t="s">
        <v>11</v>
      </c>
      <c r="B355" s="244" t="s">
        <v>1001</v>
      </c>
      <c r="C355" s="2"/>
      <c r="D355" s="262" t="s">
        <v>175</v>
      </c>
      <c r="E355" s="99">
        <v>9.9499999999999993</v>
      </c>
      <c r="F355" s="51">
        <f t="shared" si="2"/>
        <v>14.447400000000002</v>
      </c>
      <c r="G355" s="238">
        <f t="shared" si="3"/>
        <v>22.3278</v>
      </c>
      <c r="H355" s="12"/>
      <c r="I355" s="7" t="s">
        <v>105</v>
      </c>
      <c r="J355" s="8"/>
      <c r="K355" s="56"/>
      <c r="L355" s="56"/>
      <c r="M355" s="56"/>
      <c r="N355" s="8"/>
      <c r="O355" s="54"/>
      <c r="P355" s="57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25">
      <c r="A356" s="235" t="s">
        <v>11</v>
      </c>
      <c r="B356" s="244" t="s">
        <v>1001</v>
      </c>
      <c r="C356" s="2"/>
      <c r="D356" s="262" t="s">
        <v>79</v>
      </c>
      <c r="E356" s="99">
        <v>24.95</v>
      </c>
      <c r="F356" s="51">
        <f t="shared" si="2"/>
        <v>36.227400000000003</v>
      </c>
      <c r="G356" s="238">
        <f t="shared" si="3"/>
        <v>55.987799999999993</v>
      </c>
      <c r="H356" s="12"/>
      <c r="I356" s="7" t="s">
        <v>105</v>
      </c>
      <c r="J356" s="8"/>
      <c r="K356" s="56"/>
      <c r="L356" s="56"/>
      <c r="M356" s="56"/>
      <c r="N356" s="8"/>
      <c r="O356" s="54"/>
      <c r="P356" s="57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25">
      <c r="A357" s="235" t="s">
        <v>11</v>
      </c>
      <c r="B357" s="244" t="s">
        <v>1002</v>
      </c>
      <c r="C357" s="2"/>
      <c r="D357" s="262" t="s">
        <v>90</v>
      </c>
      <c r="E357" s="99">
        <v>7.95</v>
      </c>
      <c r="F357" s="51">
        <f t="shared" si="2"/>
        <v>11.543400000000002</v>
      </c>
      <c r="G357" s="238">
        <f t="shared" si="3"/>
        <v>17.839800000000004</v>
      </c>
      <c r="H357" s="12"/>
      <c r="I357" s="7" t="s">
        <v>105</v>
      </c>
      <c r="J357" s="8"/>
      <c r="K357" s="56"/>
      <c r="L357" s="56"/>
      <c r="M357" s="56"/>
      <c r="N357" s="8"/>
      <c r="O357" s="54"/>
      <c r="P357" s="57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25">
      <c r="A358" s="235" t="s">
        <v>11</v>
      </c>
      <c r="B358" s="244" t="s">
        <v>1002</v>
      </c>
      <c r="C358" s="2"/>
      <c r="D358" s="262" t="s">
        <v>161</v>
      </c>
      <c r="E358" s="99">
        <v>19.95</v>
      </c>
      <c r="F358" s="51">
        <f t="shared" si="2"/>
        <v>28.967400000000001</v>
      </c>
      <c r="G358" s="238">
        <f t="shared" si="3"/>
        <v>44.767800000000001</v>
      </c>
      <c r="H358" s="12"/>
      <c r="I358" s="7" t="s">
        <v>105</v>
      </c>
      <c r="J358" s="8"/>
      <c r="K358" s="56"/>
      <c r="L358" s="56"/>
      <c r="M358" s="56"/>
      <c r="N358" s="8"/>
      <c r="O358" s="54"/>
      <c r="P358" s="57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25">
      <c r="A359" s="235" t="s">
        <v>11</v>
      </c>
      <c r="B359" s="244" t="s">
        <v>1003</v>
      </c>
      <c r="C359" s="2"/>
      <c r="D359" s="262" t="s">
        <v>90</v>
      </c>
      <c r="E359" s="99">
        <v>7.95</v>
      </c>
      <c r="F359" s="51">
        <f t="shared" si="2"/>
        <v>11.543400000000002</v>
      </c>
      <c r="G359" s="238">
        <f t="shared" si="3"/>
        <v>17.839800000000004</v>
      </c>
      <c r="H359" s="12"/>
      <c r="I359" s="7" t="s">
        <v>105</v>
      </c>
      <c r="J359" s="8"/>
      <c r="K359" s="56"/>
      <c r="L359" s="56"/>
      <c r="M359" s="56"/>
      <c r="N359" s="8"/>
      <c r="O359" s="54"/>
      <c r="P359" s="57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25">
      <c r="A360" s="235" t="s">
        <v>11</v>
      </c>
      <c r="B360" s="244" t="s">
        <v>1003</v>
      </c>
      <c r="C360" s="2"/>
      <c r="D360" s="262" t="s">
        <v>159</v>
      </c>
      <c r="E360" s="99">
        <v>8.9499999999999993</v>
      </c>
      <c r="F360" s="51">
        <f t="shared" si="2"/>
        <v>12.995400000000002</v>
      </c>
      <c r="G360" s="238">
        <f t="shared" si="3"/>
        <v>20.0838</v>
      </c>
      <c r="H360" s="12"/>
      <c r="I360" s="7" t="s">
        <v>105</v>
      </c>
      <c r="J360" s="8"/>
      <c r="K360" s="56"/>
      <c r="L360" s="56"/>
      <c r="M360" s="56"/>
      <c r="N360" s="8"/>
      <c r="O360" s="54"/>
      <c r="P360" s="57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25">
      <c r="A361" s="235" t="s">
        <v>11</v>
      </c>
      <c r="B361" s="244" t="s">
        <v>1003</v>
      </c>
      <c r="C361" s="2"/>
      <c r="D361" s="262" t="s">
        <v>175</v>
      </c>
      <c r="E361" s="99">
        <v>9.5</v>
      </c>
      <c r="F361" s="51">
        <f t="shared" si="2"/>
        <v>13.794000000000002</v>
      </c>
      <c r="G361" s="238">
        <f t="shared" si="3"/>
        <v>21.318000000000001</v>
      </c>
      <c r="H361" s="12"/>
      <c r="I361" s="7" t="s">
        <v>105</v>
      </c>
      <c r="J361" s="8"/>
      <c r="K361" s="56"/>
      <c r="L361" s="56"/>
      <c r="M361" s="56"/>
      <c r="N361" s="8"/>
      <c r="O361" s="54"/>
      <c r="P361" s="57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25">
      <c r="A362" s="235" t="s">
        <v>11</v>
      </c>
      <c r="B362" s="244" t="s">
        <v>1003</v>
      </c>
      <c r="C362" s="2"/>
      <c r="D362" s="262" t="s">
        <v>90</v>
      </c>
      <c r="E362" s="99">
        <v>8.9499999999999993</v>
      </c>
      <c r="F362" s="51">
        <f t="shared" si="2"/>
        <v>12.995400000000002</v>
      </c>
      <c r="G362" s="238">
        <f t="shared" si="3"/>
        <v>20.0838</v>
      </c>
      <c r="H362" s="12"/>
      <c r="I362" s="7" t="s">
        <v>105</v>
      </c>
      <c r="J362" s="8"/>
      <c r="K362" s="56"/>
      <c r="L362" s="56"/>
      <c r="M362" s="56"/>
      <c r="N362" s="8"/>
      <c r="O362" s="54"/>
      <c r="P362" s="57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25">
      <c r="A363" s="235" t="s">
        <v>11</v>
      </c>
      <c r="B363" s="244" t="s">
        <v>1003</v>
      </c>
      <c r="C363" s="2"/>
      <c r="D363" s="262" t="s">
        <v>159</v>
      </c>
      <c r="E363" s="99">
        <v>9.9499999999999993</v>
      </c>
      <c r="F363" s="51">
        <f t="shared" si="2"/>
        <v>14.447400000000002</v>
      </c>
      <c r="G363" s="238">
        <f t="shared" si="3"/>
        <v>22.3278</v>
      </c>
      <c r="H363" s="12"/>
      <c r="I363" s="7" t="s">
        <v>105</v>
      </c>
      <c r="J363" s="8"/>
      <c r="K363" s="56"/>
      <c r="L363" s="56"/>
      <c r="M363" s="56"/>
      <c r="N363" s="8"/>
      <c r="O363" s="54"/>
      <c r="P363" s="57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25">
      <c r="A364" s="235" t="s">
        <v>11</v>
      </c>
      <c r="B364" s="244" t="s">
        <v>1004</v>
      </c>
      <c r="C364" s="2"/>
      <c r="D364" s="262" t="s">
        <v>90</v>
      </c>
      <c r="E364" s="99">
        <v>7.95</v>
      </c>
      <c r="F364" s="51">
        <f t="shared" si="2"/>
        <v>11.543400000000002</v>
      </c>
      <c r="G364" s="238">
        <f t="shared" si="3"/>
        <v>17.839800000000004</v>
      </c>
      <c r="H364" s="12"/>
      <c r="I364" s="7" t="s">
        <v>105</v>
      </c>
      <c r="J364" s="8"/>
      <c r="K364" s="56"/>
      <c r="L364" s="56"/>
      <c r="M364" s="56"/>
      <c r="N364" s="8"/>
      <c r="O364" s="54"/>
      <c r="P364" s="57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25">
      <c r="A365" s="235" t="s">
        <v>11</v>
      </c>
      <c r="B365" s="244" t="s">
        <v>1004</v>
      </c>
      <c r="C365" s="2"/>
      <c r="D365" s="262" t="s">
        <v>159</v>
      </c>
      <c r="E365" s="99">
        <v>9.9499999999999993</v>
      </c>
      <c r="F365" s="51">
        <f t="shared" si="2"/>
        <v>14.447400000000002</v>
      </c>
      <c r="G365" s="238">
        <f t="shared" si="3"/>
        <v>22.3278</v>
      </c>
      <c r="H365" s="12"/>
      <c r="I365" s="7" t="s">
        <v>105</v>
      </c>
      <c r="J365" s="8"/>
      <c r="K365" s="56"/>
      <c r="L365" s="56"/>
      <c r="M365" s="56"/>
      <c r="N365" s="8"/>
      <c r="O365" s="54"/>
      <c r="P365" s="57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25">
      <c r="A366" s="235" t="s">
        <v>11</v>
      </c>
      <c r="B366" s="244" t="s">
        <v>1005</v>
      </c>
      <c r="C366" s="2"/>
      <c r="D366" s="262" t="s">
        <v>175</v>
      </c>
      <c r="E366" s="99">
        <v>10.95</v>
      </c>
      <c r="F366" s="51">
        <f t="shared" si="2"/>
        <v>15.8994</v>
      </c>
      <c r="G366" s="238">
        <f t="shared" si="3"/>
        <v>24.571799999999996</v>
      </c>
      <c r="H366" s="12"/>
      <c r="I366" s="7" t="s">
        <v>105</v>
      </c>
      <c r="J366" s="8"/>
      <c r="K366" s="56"/>
      <c r="L366" s="56"/>
      <c r="M366" s="56"/>
      <c r="N366" s="8"/>
      <c r="O366" s="54"/>
      <c r="P366" s="57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25">
      <c r="A367" s="235" t="s">
        <v>11</v>
      </c>
      <c r="B367" s="244" t="s">
        <v>1006</v>
      </c>
      <c r="C367" s="2"/>
      <c r="D367" s="262" t="s">
        <v>90</v>
      </c>
      <c r="E367" s="99">
        <v>7.95</v>
      </c>
      <c r="F367" s="51">
        <f t="shared" si="2"/>
        <v>11.543400000000002</v>
      </c>
      <c r="G367" s="238">
        <f t="shared" si="3"/>
        <v>17.839800000000004</v>
      </c>
      <c r="H367" s="12"/>
      <c r="I367" s="7" t="s">
        <v>105</v>
      </c>
      <c r="J367" s="8"/>
      <c r="K367" s="56"/>
      <c r="L367" s="56"/>
      <c r="M367" s="56"/>
      <c r="N367" s="8"/>
      <c r="O367" s="54"/>
      <c r="P367" s="57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25">
      <c r="A368" s="235" t="s">
        <v>11</v>
      </c>
      <c r="B368" s="244" t="s">
        <v>1006</v>
      </c>
      <c r="C368" s="2"/>
      <c r="D368" s="262" t="s">
        <v>159</v>
      </c>
      <c r="E368" s="99">
        <v>9.9499999999999993</v>
      </c>
      <c r="F368" s="51">
        <f t="shared" si="2"/>
        <v>14.447400000000002</v>
      </c>
      <c r="G368" s="238">
        <f t="shared" si="3"/>
        <v>22.3278</v>
      </c>
      <c r="H368" s="12"/>
      <c r="I368" s="7" t="s">
        <v>105</v>
      </c>
      <c r="J368" s="8"/>
      <c r="K368" s="56"/>
      <c r="L368" s="56"/>
      <c r="M368" s="56"/>
      <c r="N368" s="8"/>
      <c r="O368" s="54"/>
      <c r="P368" s="57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25">
      <c r="A369" s="235" t="s">
        <v>11</v>
      </c>
      <c r="B369" s="244" t="s">
        <v>1007</v>
      </c>
      <c r="C369" s="2"/>
      <c r="D369" s="262" t="s">
        <v>90</v>
      </c>
      <c r="E369" s="99">
        <v>11.95</v>
      </c>
      <c r="F369" s="51">
        <f t="shared" si="2"/>
        <v>17.351400000000002</v>
      </c>
      <c r="G369" s="238">
        <f t="shared" si="3"/>
        <v>26.815799999999999</v>
      </c>
      <c r="H369" s="12"/>
      <c r="I369" s="7" t="s">
        <v>105</v>
      </c>
      <c r="J369" s="8"/>
      <c r="K369" s="56"/>
      <c r="L369" s="56"/>
      <c r="M369" s="56"/>
      <c r="N369" s="8"/>
      <c r="O369" s="54"/>
      <c r="P369" s="57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25">
      <c r="A370" s="235" t="s">
        <v>11</v>
      </c>
      <c r="B370" s="244" t="s">
        <v>1008</v>
      </c>
      <c r="C370" s="2"/>
      <c r="D370" s="262" t="s">
        <v>159</v>
      </c>
      <c r="E370" s="99">
        <v>12.95</v>
      </c>
      <c r="F370" s="51">
        <f t="shared" si="2"/>
        <v>18.803400000000003</v>
      </c>
      <c r="G370" s="238">
        <f t="shared" si="3"/>
        <v>29.059800000000003</v>
      </c>
      <c r="H370" s="12"/>
      <c r="I370" s="7" t="s">
        <v>105</v>
      </c>
      <c r="J370" s="8"/>
      <c r="K370" s="56"/>
      <c r="L370" s="56"/>
      <c r="M370" s="56"/>
      <c r="N370" s="8"/>
      <c r="O370" s="54"/>
      <c r="P370" s="57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25">
      <c r="A371" s="235" t="s">
        <v>11</v>
      </c>
      <c r="B371" s="244" t="s">
        <v>1009</v>
      </c>
      <c r="C371" s="2"/>
      <c r="D371" s="262" t="s">
        <v>159</v>
      </c>
      <c r="E371" s="99">
        <v>15.95</v>
      </c>
      <c r="F371" s="51">
        <f t="shared" si="2"/>
        <v>23.159400000000005</v>
      </c>
      <c r="G371" s="238">
        <f t="shared" si="3"/>
        <v>35.791800000000002</v>
      </c>
      <c r="H371" s="12"/>
      <c r="I371" s="7" t="s">
        <v>105</v>
      </c>
      <c r="J371" s="8"/>
      <c r="K371" s="56"/>
      <c r="L371" s="56"/>
      <c r="M371" s="56"/>
      <c r="N371" s="8"/>
      <c r="O371" s="54"/>
      <c r="P371" s="57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25">
      <c r="A372" s="235" t="s">
        <v>11</v>
      </c>
      <c r="B372" s="244" t="s">
        <v>1009</v>
      </c>
      <c r="C372" s="2"/>
      <c r="D372" s="262" t="s">
        <v>175</v>
      </c>
      <c r="E372" s="99">
        <v>16.95</v>
      </c>
      <c r="F372" s="51">
        <f t="shared" si="2"/>
        <v>24.6114</v>
      </c>
      <c r="G372" s="238">
        <f t="shared" si="3"/>
        <v>38.035799999999995</v>
      </c>
      <c r="H372" s="12"/>
      <c r="I372" s="7" t="s">
        <v>105</v>
      </c>
      <c r="J372" s="8"/>
      <c r="K372" s="56"/>
      <c r="L372" s="56"/>
      <c r="M372" s="56"/>
      <c r="N372" s="8"/>
      <c r="O372" s="54"/>
      <c r="P372" s="57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25">
      <c r="A373" s="235" t="s">
        <v>11</v>
      </c>
      <c r="B373" s="244" t="s">
        <v>1010</v>
      </c>
      <c r="C373" s="2"/>
      <c r="D373" s="262" t="s">
        <v>90</v>
      </c>
      <c r="E373" s="99">
        <v>29.95</v>
      </c>
      <c r="F373" s="51">
        <f t="shared" si="2"/>
        <v>43.487400000000001</v>
      </c>
      <c r="G373" s="238">
        <f t="shared" si="3"/>
        <v>67.207799999999992</v>
      </c>
      <c r="H373" s="12"/>
      <c r="I373" s="7" t="s">
        <v>105</v>
      </c>
      <c r="J373" s="8"/>
      <c r="K373" s="56"/>
      <c r="L373" s="56"/>
      <c r="M373" s="56"/>
      <c r="N373" s="8"/>
      <c r="O373" s="54"/>
      <c r="P373" s="57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25">
      <c r="A374" s="235" t="s">
        <v>11</v>
      </c>
      <c r="B374" s="244" t="s">
        <v>1010</v>
      </c>
      <c r="C374" s="2"/>
      <c r="D374" s="262" t="s">
        <v>159</v>
      </c>
      <c r="E374" s="99">
        <v>32.5</v>
      </c>
      <c r="F374" s="51">
        <f t="shared" si="2"/>
        <v>47.190000000000005</v>
      </c>
      <c r="G374" s="238">
        <f t="shared" si="3"/>
        <v>72.929999999999993</v>
      </c>
      <c r="H374" s="12"/>
      <c r="I374" s="7" t="s">
        <v>105</v>
      </c>
      <c r="J374" s="8"/>
      <c r="K374" s="56"/>
      <c r="L374" s="56"/>
      <c r="M374" s="56"/>
      <c r="N374" s="8"/>
      <c r="O374" s="54"/>
      <c r="P374" s="57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25">
      <c r="A375" s="235" t="s">
        <v>11</v>
      </c>
      <c r="B375" s="244" t="s">
        <v>1011</v>
      </c>
      <c r="C375" s="2"/>
      <c r="D375" s="262" t="s">
        <v>159</v>
      </c>
      <c r="E375" s="99">
        <v>14.95</v>
      </c>
      <c r="F375" s="51">
        <f t="shared" si="2"/>
        <v>21.7074</v>
      </c>
      <c r="G375" s="238">
        <f t="shared" si="3"/>
        <v>33.547799999999995</v>
      </c>
      <c r="H375" s="12"/>
      <c r="I375" s="7" t="s">
        <v>105</v>
      </c>
      <c r="J375" s="8"/>
      <c r="K375" s="56"/>
      <c r="L375" s="56"/>
      <c r="M375" s="56"/>
      <c r="N375" s="8"/>
      <c r="O375" s="54"/>
      <c r="P375" s="57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25">
      <c r="A376" s="235" t="s">
        <v>11</v>
      </c>
      <c r="B376" s="244" t="s">
        <v>1012</v>
      </c>
      <c r="C376" s="2"/>
      <c r="D376" s="262" t="s">
        <v>225</v>
      </c>
      <c r="E376" s="99">
        <v>29.95</v>
      </c>
      <c r="F376" s="51">
        <f t="shared" si="2"/>
        <v>43.487400000000001</v>
      </c>
      <c r="G376" s="238">
        <f t="shared" si="3"/>
        <v>67.207799999999992</v>
      </c>
      <c r="H376" s="12"/>
      <c r="I376" s="7" t="s">
        <v>105</v>
      </c>
      <c r="J376" s="8"/>
      <c r="K376" s="56"/>
      <c r="L376" s="56"/>
      <c r="M376" s="56"/>
      <c r="N376" s="8"/>
      <c r="O376" s="54"/>
      <c r="P376" s="57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25">
      <c r="A377" s="235" t="s">
        <v>11</v>
      </c>
      <c r="B377" s="244" t="s">
        <v>1013</v>
      </c>
      <c r="C377" s="2"/>
      <c r="D377" s="262" t="s">
        <v>79</v>
      </c>
      <c r="E377" s="99">
        <v>32.5</v>
      </c>
      <c r="F377" s="51">
        <f t="shared" si="2"/>
        <v>47.190000000000005</v>
      </c>
      <c r="G377" s="238">
        <f t="shared" si="3"/>
        <v>72.929999999999993</v>
      </c>
      <c r="H377" s="12"/>
      <c r="I377" s="7" t="s">
        <v>105</v>
      </c>
      <c r="J377" s="8"/>
      <c r="K377" s="56"/>
      <c r="L377" s="56"/>
      <c r="M377" s="56"/>
      <c r="N377" s="8"/>
      <c r="O377" s="54"/>
      <c r="P377" s="57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25">
      <c r="A378" s="235" t="s">
        <v>11</v>
      </c>
      <c r="B378" s="244" t="s">
        <v>1013</v>
      </c>
      <c r="C378" s="2"/>
      <c r="D378" s="262" t="s">
        <v>148</v>
      </c>
      <c r="E378" s="99">
        <v>34.950000000000003</v>
      </c>
      <c r="F378" s="51">
        <f t="shared" si="2"/>
        <v>50.747400000000013</v>
      </c>
      <c r="G378" s="238">
        <f t="shared" si="3"/>
        <v>78.427800000000005</v>
      </c>
      <c r="H378" s="12"/>
      <c r="I378" s="7" t="s">
        <v>105</v>
      </c>
      <c r="J378" s="8"/>
      <c r="K378" s="56"/>
      <c r="L378" s="56"/>
      <c r="M378" s="56"/>
      <c r="N378" s="8"/>
      <c r="O378" s="54"/>
      <c r="P378" s="57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25">
      <c r="A379" s="235" t="s">
        <v>11</v>
      </c>
      <c r="B379" s="244" t="s">
        <v>1014</v>
      </c>
      <c r="C379" s="2"/>
      <c r="D379" s="262" t="s">
        <v>53</v>
      </c>
      <c r="E379" s="99">
        <v>9.9499999999999993</v>
      </c>
      <c r="F379" s="51">
        <f t="shared" si="2"/>
        <v>14.447400000000002</v>
      </c>
      <c r="G379" s="238">
        <f t="shared" si="3"/>
        <v>22.3278</v>
      </c>
      <c r="H379" s="12"/>
      <c r="I379" s="7" t="s">
        <v>105</v>
      </c>
      <c r="J379" s="8"/>
      <c r="K379" s="56"/>
      <c r="L379" s="56"/>
      <c r="M379" s="56"/>
      <c r="N379" s="8"/>
      <c r="O379" s="54"/>
      <c r="P379" s="57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25">
      <c r="A380" s="235" t="s">
        <v>11</v>
      </c>
      <c r="B380" s="244" t="s">
        <v>1015</v>
      </c>
      <c r="C380" s="2"/>
      <c r="D380" s="262" t="s">
        <v>63</v>
      </c>
      <c r="E380" s="99">
        <v>10.95</v>
      </c>
      <c r="F380" s="51">
        <f t="shared" si="2"/>
        <v>15.8994</v>
      </c>
      <c r="G380" s="238">
        <f t="shared" si="3"/>
        <v>24.571799999999996</v>
      </c>
      <c r="H380" s="12"/>
      <c r="I380" s="7" t="s">
        <v>105</v>
      </c>
      <c r="J380" s="8"/>
      <c r="K380" s="56"/>
      <c r="L380" s="56"/>
      <c r="M380" s="56"/>
      <c r="N380" s="8"/>
      <c r="O380" s="54"/>
      <c r="P380" s="57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25">
      <c r="A381" s="235" t="s">
        <v>11</v>
      </c>
      <c r="B381" s="244" t="s">
        <v>1014</v>
      </c>
      <c r="C381" s="2"/>
      <c r="D381" s="262" t="s">
        <v>189</v>
      </c>
      <c r="E381" s="99">
        <v>11.95</v>
      </c>
      <c r="F381" s="51">
        <f t="shared" si="2"/>
        <v>17.351400000000002</v>
      </c>
      <c r="G381" s="238">
        <f t="shared" si="3"/>
        <v>26.815799999999999</v>
      </c>
      <c r="H381" s="12"/>
      <c r="I381" s="7" t="s">
        <v>105</v>
      </c>
      <c r="J381" s="8"/>
      <c r="K381" s="56"/>
      <c r="L381" s="56"/>
      <c r="M381" s="56"/>
      <c r="N381" s="8"/>
      <c r="O381" s="54"/>
      <c r="P381" s="57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25">
      <c r="A382" s="235" t="s">
        <v>11</v>
      </c>
      <c r="B382" s="244" t="s">
        <v>1016</v>
      </c>
      <c r="C382" s="2"/>
      <c r="D382" s="262" t="s">
        <v>159</v>
      </c>
      <c r="E382" s="99">
        <v>14.95</v>
      </c>
      <c r="F382" s="51">
        <f t="shared" si="2"/>
        <v>21.7074</v>
      </c>
      <c r="G382" s="238">
        <f t="shared" si="3"/>
        <v>33.547799999999995</v>
      </c>
      <c r="H382" s="12"/>
      <c r="I382" s="7" t="s">
        <v>105</v>
      </c>
      <c r="J382" s="8"/>
      <c r="K382" s="56"/>
      <c r="L382" s="56"/>
      <c r="M382" s="56"/>
      <c r="N382" s="8"/>
      <c r="O382" s="54"/>
      <c r="P382" s="57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25">
      <c r="A383" s="235" t="s">
        <v>11</v>
      </c>
      <c r="B383" s="244" t="s">
        <v>1017</v>
      </c>
      <c r="C383" s="2"/>
      <c r="D383" s="262" t="s">
        <v>175</v>
      </c>
      <c r="E383" s="99">
        <v>16.95</v>
      </c>
      <c r="F383" s="51">
        <f t="shared" si="2"/>
        <v>24.6114</v>
      </c>
      <c r="G383" s="238">
        <f t="shared" si="3"/>
        <v>38.035799999999995</v>
      </c>
      <c r="H383" s="12"/>
      <c r="I383" s="7" t="s">
        <v>105</v>
      </c>
      <c r="J383" s="8"/>
      <c r="K383" s="56"/>
      <c r="L383" s="56"/>
      <c r="M383" s="56"/>
      <c r="N383" s="8"/>
      <c r="O383" s="54"/>
      <c r="P383" s="57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25">
      <c r="A384" s="235" t="s">
        <v>11</v>
      </c>
      <c r="B384" s="244" t="s">
        <v>1017</v>
      </c>
      <c r="C384" s="2"/>
      <c r="D384" s="262" t="s">
        <v>161</v>
      </c>
      <c r="E384" s="99">
        <v>18.95</v>
      </c>
      <c r="F384" s="51">
        <f t="shared" si="2"/>
        <v>27.515400000000007</v>
      </c>
      <c r="G384" s="238">
        <f t="shared" si="3"/>
        <v>42.523800000000001</v>
      </c>
      <c r="H384" s="12"/>
      <c r="I384" s="7" t="s">
        <v>105</v>
      </c>
      <c r="J384" s="8"/>
      <c r="K384" s="56"/>
      <c r="L384" s="56"/>
      <c r="M384" s="56"/>
      <c r="N384" s="8"/>
      <c r="O384" s="54"/>
      <c r="P384" s="57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25">
      <c r="A385" s="235" t="s">
        <v>11</v>
      </c>
      <c r="B385" s="244" t="s">
        <v>1018</v>
      </c>
      <c r="C385" s="2"/>
      <c r="D385" s="262" t="s">
        <v>175</v>
      </c>
      <c r="E385" s="99">
        <v>16.95</v>
      </c>
      <c r="F385" s="51">
        <f t="shared" si="2"/>
        <v>24.6114</v>
      </c>
      <c r="G385" s="238">
        <f t="shared" si="3"/>
        <v>38.035799999999995</v>
      </c>
      <c r="H385" s="12"/>
      <c r="I385" s="7" t="s">
        <v>105</v>
      </c>
      <c r="J385" s="8"/>
      <c r="K385" s="56"/>
      <c r="L385" s="56"/>
      <c r="M385" s="56"/>
      <c r="N385" s="8"/>
      <c r="O385" s="54"/>
      <c r="P385" s="57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25">
      <c r="A386" s="235" t="s">
        <v>11</v>
      </c>
      <c r="B386" s="244" t="s">
        <v>1019</v>
      </c>
      <c r="C386" s="2"/>
      <c r="D386" s="262" t="s">
        <v>161</v>
      </c>
      <c r="E386" s="99">
        <v>18.95</v>
      </c>
      <c r="F386" s="51">
        <f t="shared" si="2"/>
        <v>27.515400000000007</v>
      </c>
      <c r="G386" s="238">
        <f t="shared" si="3"/>
        <v>42.523800000000001</v>
      </c>
      <c r="H386" s="12"/>
      <c r="I386" s="7" t="s">
        <v>105</v>
      </c>
      <c r="J386" s="8"/>
      <c r="K386" s="56"/>
      <c r="L386" s="56"/>
      <c r="M386" s="56"/>
      <c r="N386" s="8"/>
      <c r="O386" s="54"/>
      <c r="P386" s="57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25">
      <c r="A387" s="235" t="s">
        <v>11</v>
      </c>
      <c r="B387" s="244" t="s">
        <v>1020</v>
      </c>
      <c r="C387" s="2"/>
      <c r="D387" s="262" t="s">
        <v>53</v>
      </c>
      <c r="E387" s="99">
        <v>22.95</v>
      </c>
      <c r="F387" s="51">
        <f t="shared" si="2"/>
        <v>33.323400000000007</v>
      </c>
      <c r="G387" s="238">
        <f t="shared" si="3"/>
        <v>51.4998</v>
      </c>
      <c r="H387" s="12"/>
      <c r="I387" s="7" t="s">
        <v>105</v>
      </c>
      <c r="J387" s="8"/>
      <c r="K387" s="56"/>
      <c r="L387" s="56"/>
      <c r="M387" s="56"/>
      <c r="N387" s="8"/>
      <c r="O387" s="54"/>
      <c r="P387" s="57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25">
      <c r="A388" s="235" t="s">
        <v>11</v>
      </c>
      <c r="B388" s="244" t="s">
        <v>1021</v>
      </c>
      <c r="C388" s="2"/>
      <c r="D388" s="262" t="s">
        <v>63</v>
      </c>
      <c r="E388" s="99">
        <v>24.95</v>
      </c>
      <c r="F388" s="51">
        <f t="shared" si="2"/>
        <v>36.227400000000003</v>
      </c>
      <c r="G388" s="238">
        <f t="shared" si="3"/>
        <v>55.987799999999993</v>
      </c>
      <c r="H388" s="12"/>
      <c r="I388" s="7" t="s">
        <v>105</v>
      </c>
      <c r="J388" s="8"/>
      <c r="K388" s="56"/>
      <c r="L388" s="56"/>
      <c r="M388" s="56"/>
      <c r="N388" s="8"/>
      <c r="O388" s="54"/>
      <c r="P388" s="57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25">
      <c r="A389" s="235" t="s">
        <v>11</v>
      </c>
      <c r="B389" s="244" t="s">
        <v>1022</v>
      </c>
      <c r="C389" s="2"/>
      <c r="D389" s="262" t="s">
        <v>175</v>
      </c>
      <c r="E389" s="99">
        <v>14.95</v>
      </c>
      <c r="F389" s="51">
        <f t="shared" si="2"/>
        <v>21.7074</v>
      </c>
      <c r="G389" s="238">
        <f t="shared" si="3"/>
        <v>33.547799999999995</v>
      </c>
      <c r="H389" s="12"/>
      <c r="I389" s="7" t="s">
        <v>105</v>
      </c>
      <c r="J389" s="8"/>
      <c r="K389" s="56"/>
      <c r="L389" s="56"/>
      <c r="M389" s="56"/>
      <c r="N389" s="8"/>
      <c r="O389" s="54"/>
      <c r="P389" s="57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25">
      <c r="A390" s="235" t="s">
        <v>11</v>
      </c>
      <c r="B390" s="244" t="s">
        <v>1023</v>
      </c>
      <c r="C390" s="2"/>
      <c r="D390" s="262" t="s">
        <v>159</v>
      </c>
      <c r="E390" s="99">
        <v>9.9499999999999993</v>
      </c>
      <c r="F390" s="51">
        <f t="shared" si="2"/>
        <v>14.447400000000002</v>
      </c>
      <c r="G390" s="238">
        <f t="shared" si="3"/>
        <v>22.3278</v>
      </c>
      <c r="H390" s="12"/>
      <c r="I390" s="7" t="s">
        <v>105</v>
      </c>
      <c r="J390" s="8"/>
      <c r="K390" s="56"/>
      <c r="L390" s="56"/>
      <c r="M390" s="56"/>
      <c r="N390" s="8"/>
      <c r="O390" s="54"/>
      <c r="P390" s="57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25">
      <c r="A391" s="235" t="s">
        <v>11</v>
      </c>
      <c r="B391" s="244" t="s">
        <v>1024</v>
      </c>
      <c r="C391" s="2"/>
      <c r="D391" s="262" t="s">
        <v>175</v>
      </c>
      <c r="E391" s="99">
        <v>10.95</v>
      </c>
      <c r="F391" s="51">
        <f t="shared" si="2"/>
        <v>15.8994</v>
      </c>
      <c r="G391" s="238">
        <f t="shared" si="3"/>
        <v>24.571799999999996</v>
      </c>
      <c r="H391" s="12"/>
      <c r="I391" s="7" t="s">
        <v>105</v>
      </c>
      <c r="J391" s="8"/>
      <c r="K391" s="56"/>
      <c r="L391" s="56"/>
      <c r="M391" s="56"/>
      <c r="N391" s="8"/>
      <c r="O391" s="54"/>
      <c r="P391" s="57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25">
      <c r="A392" s="235" t="s">
        <v>11</v>
      </c>
      <c r="B392" s="244" t="s">
        <v>1025</v>
      </c>
      <c r="C392" s="2"/>
      <c r="D392" s="262" t="s">
        <v>225</v>
      </c>
      <c r="E392" s="99">
        <v>14.95</v>
      </c>
      <c r="F392" s="51">
        <f t="shared" si="2"/>
        <v>21.7074</v>
      </c>
      <c r="G392" s="238">
        <f t="shared" si="3"/>
        <v>33.547799999999995</v>
      </c>
      <c r="H392" s="12"/>
      <c r="I392" s="7" t="s">
        <v>105</v>
      </c>
      <c r="J392" s="8"/>
      <c r="K392" s="56"/>
      <c r="L392" s="56"/>
      <c r="M392" s="56"/>
      <c r="N392" s="8"/>
      <c r="O392" s="54"/>
      <c r="P392" s="57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25">
      <c r="A393" s="235" t="s">
        <v>11</v>
      </c>
      <c r="B393" s="244" t="s">
        <v>1026</v>
      </c>
      <c r="C393" s="2"/>
      <c r="D393" s="262" t="s">
        <v>148</v>
      </c>
      <c r="E393" s="99">
        <v>22.95</v>
      </c>
      <c r="F393" s="51">
        <f t="shared" si="2"/>
        <v>33.323400000000007</v>
      </c>
      <c r="G393" s="238">
        <f t="shared" si="3"/>
        <v>51.4998</v>
      </c>
      <c r="H393" s="12"/>
      <c r="I393" s="7" t="s">
        <v>105</v>
      </c>
      <c r="J393" s="8"/>
      <c r="K393" s="56"/>
      <c r="L393" s="56"/>
      <c r="M393" s="56"/>
      <c r="N393" s="8"/>
      <c r="O393" s="54"/>
      <c r="P393" s="57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25">
      <c r="A394" s="235" t="s">
        <v>11</v>
      </c>
      <c r="B394" s="236" t="s">
        <v>1027</v>
      </c>
      <c r="C394" s="2"/>
      <c r="D394" s="262" t="s">
        <v>159</v>
      </c>
      <c r="E394" s="99">
        <v>12.95</v>
      </c>
      <c r="F394" s="51">
        <f t="shared" si="2"/>
        <v>18.803400000000003</v>
      </c>
      <c r="G394" s="238">
        <f t="shared" si="3"/>
        <v>29.059800000000003</v>
      </c>
      <c r="H394" s="12"/>
      <c r="I394" s="7" t="s">
        <v>105</v>
      </c>
      <c r="J394" s="8"/>
      <c r="K394" s="56"/>
      <c r="L394" s="56"/>
      <c r="M394" s="56"/>
      <c r="N394" s="8"/>
      <c r="O394" s="54"/>
      <c r="P394" s="57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25">
      <c r="A395" s="235" t="s">
        <v>11</v>
      </c>
      <c r="B395" s="236" t="s">
        <v>1028</v>
      </c>
      <c r="C395" s="2"/>
      <c r="D395" s="262" t="s">
        <v>159</v>
      </c>
      <c r="E395" s="99">
        <v>11</v>
      </c>
      <c r="F395" s="51">
        <f t="shared" si="2"/>
        <v>15.972000000000003</v>
      </c>
      <c r="G395" s="238">
        <f t="shared" si="3"/>
        <v>24.684000000000001</v>
      </c>
      <c r="H395" s="12"/>
      <c r="I395" s="7" t="s">
        <v>105</v>
      </c>
      <c r="J395" s="8"/>
      <c r="K395" s="56"/>
      <c r="L395" s="56"/>
      <c r="M395" s="56"/>
      <c r="N395" s="8"/>
      <c r="O395" s="54"/>
      <c r="P395" s="57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25">
      <c r="A396" s="235" t="s">
        <v>11</v>
      </c>
      <c r="B396" s="236" t="s">
        <v>1027</v>
      </c>
      <c r="C396" s="2"/>
      <c r="D396" s="262" t="s">
        <v>175</v>
      </c>
      <c r="E396" s="99">
        <v>14.95</v>
      </c>
      <c r="F396" s="51">
        <f t="shared" si="2"/>
        <v>21.7074</v>
      </c>
      <c r="G396" s="238">
        <f t="shared" si="3"/>
        <v>33.547799999999995</v>
      </c>
      <c r="H396" s="12"/>
      <c r="I396" s="7" t="s">
        <v>105</v>
      </c>
      <c r="J396" s="8"/>
      <c r="K396" s="56"/>
      <c r="L396" s="56"/>
      <c r="M396" s="56"/>
      <c r="N396" s="8"/>
      <c r="O396" s="54"/>
      <c r="P396" s="57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25">
      <c r="A397" s="235" t="s">
        <v>11</v>
      </c>
      <c r="B397" s="236" t="s">
        <v>1029</v>
      </c>
      <c r="C397" s="2"/>
      <c r="D397" s="262" t="s">
        <v>175</v>
      </c>
      <c r="E397" s="99">
        <v>12.7</v>
      </c>
      <c r="F397" s="51">
        <f t="shared" si="2"/>
        <v>18.4404</v>
      </c>
      <c r="G397" s="238">
        <f t="shared" si="3"/>
        <v>28.498799999999999</v>
      </c>
      <c r="H397" s="12"/>
      <c r="I397" s="7" t="s">
        <v>105</v>
      </c>
      <c r="J397" s="8"/>
      <c r="K397" s="56"/>
      <c r="L397" s="56"/>
      <c r="M397" s="56"/>
      <c r="N397" s="8"/>
      <c r="O397" s="54"/>
      <c r="P397" s="57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25">
      <c r="A398" s="235" t="s">
        <v>11</v>
      </c>
      <c r="B398" s="236" t="s">
        <v>1030</v>
      </c>
      <c r="C398" s="2"/>
      <c r="D398" s="262" t="s">
        <v>225</v>
      </c>
      <c r="E398" s="99">
        <v>19.95</v>
      </c>
      <c r="F398" s="51">
        <f t="shared" si="2"/>
        <v>28.967400000000001</v>
      </c>
      <c r="G398" s="238">
        <f t="shared" si="3"/>
        <v>44.767800000000001</v>
      </c>
      <c r="H398" s="12"/>
      <c r="I398" s="7" t="s">
        <v>105</v>
      </c>
      <c r="J398" s="8"/>
      <c r="K398" s="56"/>
      <c r="L398" s="56"/>
      <c r="M398" s="56"/>
      <c r="N398" s="8"/>
      <c r="O398" s="54"/>
      <c r="P398" s="57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25">
      <c r="A399" s="235" t="s">
        <v>11</v>
      </c>
      <c r="B399" s="236" t="s">
        <v>1031</v>
      </c>
      <c r="C399" s="2"/>
      <c r="D399" s="262" t="s">
        <v>225</v>
      </c>
      <c r="E399" s="99">
        <v>12.95</v>
      </c>
      <c r="F399" s="51">
        <f t="shared" si="2"/>
        <v>18.803400000000003</v>
      </c>
      <c r="G399" s="238">
        <f t="shared" si="3"/>
        <v>29.059800000000003</v>
      </c>
      <c r="H399" s="12"/>
      <c r="I399" s="7" t="s">
        <v>105</v>
      </c>
      <c r="J399" s="8"/>
      <c r="K399" s="56"/>
      <c r="L399" s="56"/>
      <c r="M399" s="56"/>
      <c r="N399" s="8"/>
      <c r="O399" s="54"/>
      <c r="P399" s="57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25">
      <c r="A400" s="235" t="s">
        <v>11</v>
      </c>
      <c r="B400" s="236" t="s">
        <v>1031</v>
      </c>
      <c r="C400" s="2"/>
      <c r="D400" s="262" t="s">
        <v>148</v>
      </c>
      <c r="E400" s="99">
        <v>16.95</v>
      </c>
      <c r="F400" s="51">
        <f t="shared" si="2"/>
        <v>24.6114</v>
      </c>
      <c r="G400" s="238">
        <f t="shared" si="3"/>
        <v>38.035799999999995</v>
      </c>
      <c r="H400" s="12"/>
      <c r="I400" s="7" t="s">
        <v>105</v>
      </c>
      <c r="J400" s="8"/>
      <c r="K400" s="56"/>
      <c r="L400" s="56"/>
      <c r="M400" s="56"/>
      <c r="N400" s="8"/>
      <c r="O400" s="54"/>
      <c r="P400" s="57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25">
      <c r="A401" s="235" t="s">
        <v>11</v>
      </c>
      <c r="B401" s="236" t="s">
        <v>1031</v>
      </c>
      <c r="C401" s="2"/>
      <c r="D401" s="262" t="s">
        <v>252</v>
      </c>
      <c r="E401" s="99">
        <v>19.95</v>
      </c>
      <c r="F401" s="51">
        <f t="shared" si="2"/>
        <v>28.967400000000001</v>
      </c>
      <c r="G401" s="238">
        <f t="shared" si="3"/>
        <v>44.767800000000001</v>
      </c>
      <c r="H401" s="12"/>
      <c r="I401" s="7" t="s">
        <v>105</v>
      </c>
      <c r="J401" s="8"/>
      <c r="K401" s="56"/>
      <c r="L401" s="56"/>
      <c r="M401" s="56"/>
      <c r="N401" s="8"/>
      <c r="O401" s="54"/>
      <c r="P401" s="57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25">
      <c r="A402" s="235" t="s">
        <v>11</v>
      </c>
      <c r="B402" s="236" t="s">
        <v>1032</v>
      </c>
      <c r="C402" s="2"/>
      <c r="D402" s="262" t="s">
        <v>90</v>
      </c>
      <c r="E402" s="99">
        <v>6.95</v>
      </c>
      <c r="F402" s="51">
        <f t="shared" si="2"/>
        <v>10.0914</v>
      </c>
      <c r="G402" s="238">
        <f t="shared" si="3"/>
        <v>15.595799999999999</v>
      </c>
      <c r="H402" s="12"/>
      <c r="I402" s="7" t="s">
        <v>105</v>
      </c>
      <c r="J402" s="8"/>
      <c r="K402" s="56"/>
      <c r="L402" s="56"/>
      <c r="M402" s="56"/>
      <c r="N402" s="8"/>
      <c r="O402" s="54"/>
      <c r="P402" s="57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25">
      <c r="A403" s="235" t="s">
        <v>11</v>
      </c>
      <c r="B403" s="236" t="s">
        <v>1032</v>
      </c>
      <c r="C403" s="2"/>
      <c r="D403" s="262" t="s">
        <v>159</v>
      </c>
      <c r="E403" s="99">
        <v>7.95</v>
      </c>
      <c r="F403" s="51">
        <f t="shared" si="2"/>
        <v>11.543400000000002</v>
      </c>
      <c r="G403" s="238">
        <f t="shared" si="3"/>
        <v>17.839800000000004</v>
      </c>
      <c r="H403" s="12"/>
      <c r="I403" s="7" t="s">
        <v>105</v>
      </c>
      <c r="J403" s="8"/>
      <c r="K403" s="56"/>
      <c r="L403" s="56"/>
      <c r="M403" s="56"/>
      <c r="N403" s="8"/>
      <c r="O403" s="54"/>
      <c r="P403" s="57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25">
      <c r="A404" s="235" t="s">
        <v>11</v>
      </c>
      <c r="B404" s="236" t="s">
        <v>1033</v>
      </c>
      <c r="C404" s="2"/>
      <c r="D404" s="262" t="s">
        <v>175</v>
      </c>
      <c r="E404" s="99">
        <v>22.95</v>
      </c>
      <c r="F404" s="51">
        <f t="shared" si="2"/>
        <v>33.323400000000007</v>
      </c>
      <c r="G404" s="238">
        <f t="shared" si="3"/>
        <v>51.4998</v>
      </c>
      <c r="H404" s="12"/>
      <c r="I404" s="7" t="s">
        <v>105</v>
      </c>
      <c r="J404" s="8"/>
      <c r="K404" s="56"/>
      <c r="L404" s="56"/>
      <c r="M404" s="56"/>
      <c r="N404" s="8"/>
      <c r="O404" s="54"/>
      <c r="P404" s="57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25">
      <c r="A405" s="235" t="s">
        <v>11</v>
      </c>
      <c r="B405" s="236" t="s">
        <v>1034</v>
      </c>
      <c r="C405" s="2"/>
      <c r="D405" s="262" t="s">
        <v>225</v>
      </c>
      <c r="E405" s="99">
        <v>24.95</v>
      </c>
      <c r="F405" s="51">
        <f t="shared" si="2"/>
        <v>36.227400000000003</v>
      </c>
      <c r="G405" s="238">
        <f t="shared" si="3"/>
        <v>55.987799999999993</v>
      </c>
      <c r="H405" s="12"/>
      <c r="I405" s="7" t="s">
        <v>105</v>
      </c>
      <c r="J405" s="8"/>
      <c r="K405" s="56"/>
      <c r="L405" s="56"/>
      <c r="M405" s="56"/>
      <c r="N405" s="8"/>
      <c r="O405" s="54"/>
      <c r="P405" s="57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25">
      <c r="A406" s="235" t="s">
        <v>11</v>
      </c>
      <c r="B406" s="236" t="s">
        <v>1034</v>
      </c>
      <c r="C406" s="2"/>
      <c r="D406" s="262" t="s">
        <v>148</v>
      </c>
      <c r="E406" s="99">
        <v>39.950000000000003</v>
      </c>
      <c r="F406" s="51">
        <f t="shared" si="2"/>
        <v>58.007400000000011</v>
      </c>
      <c r="G406" s="238">
        <f t="shared" si="3"/>
        <v>89.647800000000018</v>
      </c>
      <c r="H406" s="12"/>
      <c r="I406" s="7" t="s">
        <v>105</v>
      </c>
      <c r="J406" s="8"/>
      <c r="K406" s="56"/>
      <c r="L406" s="56"/>
      <c r="M406" s="56"/>
      <c r="N406" s="8"/>
      <c r="O406" s="54"/>
      <c r="P406" s="57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25">
      <c r="A407" s="235" t="s">
        <v>11</v>
      </c>
      <c r="B407" s="236" t="s">
        <v>1035</v>
      </c>
      <c r="C407" s="2"/>
      <c r="D407" s="262" t="s">
        <v>961</v>
      </c>
      <c r="E407" s="99">
        <v>49.95</v>
      </c>
      <c r="F407" s="51">
        <f t="shared" si="2"/>
        <v>72.527400000000014</v>
      </c>
      <c r="G407" s="238">
        <f t="shared" si="3"/>
        <v>112.08780000000002</v>
      </c>
      <c r="H407" s="12"/>
      <c r="I407" s="7" t="s">
        <v>105</v>
      </c>
      <c r="J407" s="8"/>
      <c r="K407" s="56"/>
      <c r="L407" s="56"/>
      <c r="M407" s="56"/>
      <c r="N407" s="8"/>
      <c r="O407" s="54"/>
      <c r="P407" s="57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25">
      <c r="A408" s="235" t="s">
        <v>11</v>
      </c>
      <c r="B408" s="236" t="s">
        <v>1036</v>
      </c>
      <c r="C408" s="2"/>
      <c r="D408" s="262" t="s">
        <v>90</v>
      </c>
      <c r="E408" s="99">
        <v>6.5</v>
      </c>
      <c r="F408" s="51">
        <f t="shared" si="2"/>
        <v>9.4380000000000006</v>
      </c>
      <c r="G408" s="238">
        <f t="shared" si="3"/>
        <v>14.586</v>
      </c>
      <c r="H408" s="12"/>
      <c r="I408" s="7" t="s">
        <v>105</v>
      </c>
      <c r="J408" s="8"/>
      <c r="K408" s="56"/>
      <c r="L408" s="56"/>
      <c r="M408" s="56"/>
      <c r="N408" s="8"/>
      <c r="O408" s="54"/>
      <c r="P408" s="57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25">
      <c r="A409" s="235" t="s">
        <v>11</v>
      </c>
      <c r="B409" s="236" t="s">
        <v>1036</v>
      </c>
      <c r="C409" s="2"/>
      <c r="D409" s="262" t="s">
        <v>159</v>
      </c>
      <c r="E409" s="99">
        <v>7.5</v>
      </c>
      <c r="F409" s="51">
        <f t="shared" si="2"/>
        <v>10.89</v>
      </c>
      <c r="G409" s="238">
        <f t="shared" si="3"/>
        <v>16.830000000000002</v>
      </c>
      <c r="H409" s="12"/>
      <c r="I409" s="7" t="s">
        <v>105</v>
      </c>
      <c r="J409" s="8"/>
      <c r="K409" s="56"/>
      <c r="L409" s="56"/>
      <c r="M409" s="56"/>
      <c r="N409" s="8"/>
      <c r="O409" s="54"/>
      <c r="P409" s="57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25">
      <c r="A410" s="235" t="s">
        <v>11</v>
      </c>
      <c r="B410" s="236" t="s">
        <v>1036</v>
      </c>
      <c r="C410" s="2"/>
      <c r="D410" s="262" t="s">
        <v>175</v>
      </c>
      <c r="E410" s="99">
        <v>8.9499999999999993</v>
      </c>
      <c r="F410" s="51">
        <f t="shared" si="2"/>
        <v>12.995400000000002</v>
      </c>
      <c r="G410" s="238">
        <f t="shared" si="3"/>
        <v>20.0838</v>
      </c>
      <c r="H410" s="12"/>
      <c r="I410" s="7" t="s">
        <v>105</v>
      </c>
      <c r="J410" s="8"/>
      <c r="K410" s="56"/>
      <c r="L410" s="56"/>
      <c r="M410" s="56"/>
      <c r="N410" s="8"/>
      <c r="O410" s="54"/>
      <c r="P410" s="57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25">
      <c r="A411" s="235" t="s">
        <v>11</v>
      </c>
      <c r="B411" s="236" t="s">
        <v>1037</v>
      </c>
      <c r="C411" s="2"/>
      <c r="D411" s="262" t="s">
        <v>53</v>
      </c>
      <c r="E411" s="99">
        <v>6.95</v>
      </c>
      <c r="F411" s="51">
        <f t="shared" si="2"/>
        <v>10.0914</v>
      </c>
      <c r="G411" s="238">
        <f t="shared" si="3"/>
        <v>15.595799999999999</v>
      </c>
      <c r="H411" s="12"/>
      <c r="I411" s="7" t="s">
        <v>105</v>
      </c>
      <c r="J411" s="8"/>
      <c r="K411" s="56"/>
      <c r="L411" s="56"/>
      <c r="M411" s="56"/>
      <c r="N411" s="8"/>
      <c r="O411" s="54"/>
      <c r="P411" s="57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25">
      <c r="A412" s="235" t="s">
        <v>11</v>
      </c>
      <c r="B412" s="236" t="s">
        <v>1038</v>
      </c>
      <c r="C412" s="2"/>
      <c r="D412" s="262" t="s">
        <v>63</v>
      </c>
      <c r="E412" s="99">
        <v>7.95</v>
      </c>
      <c r="F412" s="51">
        <f t="shared" si="2"/>
        <v>11.543400000000002</v>
      </c>
      <c r="G412" s="238">
        <f t="shared" si="3"/>
        <v>17.839800000000004</v>
      </c>
      <c r="H412" s="12"/>
      <c r="I412" s="7" t="s">
        <v>105</v>
      </c>
      <c r="J412" s="8"/>
      <c r="K412" s="56"/>
      <c r="L412" s="56"/>
      <c r="M412" s="56"/>
      <c r="N412" s="8"/>
      <c r="O412" s="54"/>
      <c r="P412" s="57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25">
      <c r="A413" s="235" t="s">
        <v>11</v>
      </c>
      <c r="B413" s="236" t="s">
        <v>1039</v>
      </c>
      <c r="C413" s="2"/>
      <c r="D413" s="262" t="s">
        <v>175</v>
      </c>
      <c r="E413" s="99">
        <v>9.5</v>
      </c>
      <c r="F413" s="51">
        <f t="shared" si="2"/>
        <v>13.794000000000002</v>
      </c>
      <c r="G413" s="238">
        <f t="shared" si="3"/>
        <v>21.318000000000001</v>
      </c>
      <c r="H413" s="12"/>
      <c r="I413" s="7" t="s">
        <v>105</v>
      </c>
      <c r="J413" s="8"/>
      <c r="K413" s="56"/>
      <c r="L413" s="56"/>
      <c r="M413" s="56"/>
      <c r="N413" s="8"/>
      <c r="O413" s="54"/>
      <c r="P413" s="57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25">
      <c r="A414" s="235" t="s">
        <v>11</v>
      </c>
      <c r="B414" s="236" t="s">
        <v>1040</v>
      </c>
      <c r="C414" s="2"/>
      <c r="D414" s="262" t="s">
        <v>175</v>
      </c>
      <c r="E414" s="99">
        <v>75</v>
      </c>
      <c r="F414" s="51">
        <f t="shared" si="2"/>
        <v>108.9</v>
      </c>
      <c r="G414" s="238">
        <f t="shared" si="3"/>
        <v>168.29999999999998</v>
      </c>
      <c r="H414" s="12"/>
      <c r="I414" s="7" t="s">
        <v>105</v>
      </c>
      <c r="J414" s="8"/>
      <c r="K414" s="56"/>
      <c r="L414" s="56"/>
      <c r="M414" s="56"/>
      <c r="N414" s="8"/>
      <c r="O414" s="54"/>
      <c r="P414" s="57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25">
      <c r="A415" s="235" t="s">
        <v>11</v>
      </c>
      <c r="B415" s="236" t="s">
        <v>1041</v>
      </c>
      <c r="C415" s="2"/>
      <c r="D415" s="262" t="s">
        <v>225</v>
      </c>
      <c r="E415" s="99">
        <v>39.950000000000003</v>
      </c>
      <c r="F415" s="51">
        <f t="shared" si="2"/>
        <v>58.007400000000011</v>
      </c>
      <c r="G415" s="238">
        <f t="shared" si="3"/>
        <v>89.647800000000018</v>
      </c>
      <c r="H415" s="12"/>
      <c r="I415" s="7" t="s">
        <v>105</v>
      </c>
      <c r="J415" s="8"/>
      <c r="K415" s="56"/>
      <c r="L415" s="56"/>
      <c r="M415" s="56"/>
      <c r="N415" s="8"/>
      <c r="O415" s="54"/>
      <c r="P415" s="57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25">
      <c r="A416" s="235" t="s">
        <v>11</v>
      </c>
      <c r="B416" s="236" t="s">
        <v>1042</v>
      </c>
      <c r="C416" s="2"/>
      <c r="D416" s="262" t="s">
        <v>159</v>
      </c>
      <c r="E416" s="99">
        <v>22.95</v>
      </c>
      <c r="F416" s="51">
        <f t="shared" si="2"/>
        <v>33.323400000000007</v>
      </c>
      <c r="G416" s="238">
        <f t="shared" si="3"/>
        <v>51.4998</v>
      </c>
      <c r="H416" s="12"/>
      <c r="I416" s="7" t="s">
        <v>105</v>
      </c>
      <c r="J416" s="8"/>
      <c r="K416" s="56"/>
      <c r="L416" s="56"/>
      <c r="M416" s="56"/>
      <c r="N416" s="8"/>
      <c r="O416" s="54"/>
      <c r="P416" s="57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25">
      <c r="A417" s="235" t="s">
        <v>11</v>
      </c>
      <c r="B417" s="236" t="s">
        <v>1043</v>
      </c>
      <c r="C417" s="2"/>
      <c r="D417" s="262" t="s">
        <v>175</v>
      </c>
      <c r="E417" s="99">
        <v>24.95</v>
      </c>
      <c r="F417" s="51">
        <f t="shared" si="2"/>
        <v>36.227400000000003</v>
      </c>
      <c r="G417" s="238">
        <f t="shared" si="3"/>
        <v>55.987799999999993</v>
      </c>
      <c r="H417" s="12"/>
      <c r="I417" s="7" t="s">
        <v>105</v>
      </c>
      <c r="J417" s="8"/>
      <c r="K417" s="56"/>
      <c r="L417" s="56"/>
      <c r="M417" s="56"/>
      <c r="N417" s="8"/>
      <c r="O417" s="54"/>
      <c r="P417" s="57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25">
      <c r="A418" s="235" t="s">
        <v>11</v>
      </c>
      <c r="B418" s="236" t="s">
        <v>1044</v>
      </c>
      <c r="C418" s="2"/>
      <c r="D418" s="262" t="s">
        <v>225</v>
      </c>
      <c r="E418" s="99">
        <v>29.95</v>
      </c>
      <c r="F418" s="51">
        <f t="shared" si="2"/>
        <v>43.487400000000001</v>
      </c>
      <c r="G418" s="238">
        <f t="shared" si="3"/>
        <v>67.207799999999992</v>
      </c>
      <c r="H418" s="12"/>
      <c r="I418" s="7" t="s">
        <v>105</v>
      </c>
      <c r="J418" s="8"/>
      <c r="K418" s="56"/>
      <c r="L418" s="56"/>
      <c r="M418" s="56"/>
      <c r="N418" s="8"/>
      <c r="O418" s="54"/>
      <c r="P418" s="57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25">
      <c r="A419" s="235" t="s">
        <v>11</v>
      </c>
      <c r="B419" s="236" t="s">
        <v>1042</v>
      </c>
      <c r="C419" s="2"/>
      <c r="D419" s="262" t="s">
        <v>148</v>
      </c>
      <c r="E419" s="99">
        <v>35</v>
      </c>
      <c r="F419" s="51">
        <f t="shared" si="2"/>
        <v>50.82</v>
      </c>
      <c r="G419" s="238">
        <f t="shared" si="3"/>
        <v>78.539999999999992</v>
      </c>
      <c r="H419" s="12"/>
      <c r="I419" s="7" t="s">
        <v>105</v>
      </c>
      <c r="J419" s="8"/>
      <c r="K419" s="56"/>
      <c r="L419" s="56"/>
      <c r="M419" s="56"/>
      <c r="N419" s="8"/>
      <c r="O419" s="54"/>
      <c r="P419" s="57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25">
      <c r="A420" s="235" t="s">
        <v>11</v>
      </c>
      <c r="B420" s="236" t="s">
        <v>1045</v>
      </c>
      <c r="C420" s="2"/>
      <c r="D420" s="262" t="s">
        <v>159</v>
      </c>
      <c r="E420" s="99">
        <v>22.95</v>
      </c>
      <c r="F420" s="51">
        <f t="shared" si="2"/>
        <v>33.323400000000007</v>
      </c>
      <c r="G420" s="238">
        <f t="shared" si="3"/>
        <v>51.4998</v>
      </c>
      <c r="H420" s="12"/>
      <c r="I420" s="7" t="s">
        <v>105</v>
      </c>
      <c r="J420" s="8"/>
      <c r="K420" s="56"/>
      <c r="L420" s="56"/>
      <c r="M420" s="56"/>
      <c r="N420" s="8"/>
      <c r="O420" s="54"/>
      <c r="P420" s="57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25">
      <c r="A421" s="235" t="s">
        <v>11</v>
      </c>
      <c r="B421" s="236" t="s">
        <v>1046</v>
      </c>
      <c r="C421" s="2"/>
      <c r="D421" s="262" t="s">
        <v>175</v>
      </c>
      <c r="E421" s="99">
        <v>24.95</v>
      </c>
      <c r="F421" s="51">
        <f t="shared" si="2"/>
        <v>36.227400000000003</v>
      </c>
      <c r="G421" s="238">
        <f t="shared" si="3"/>
        <v>55.987799999999993</v>
      </c>
      <c r="H421" s="12"/>
      <c r="I421" s="7" t="s">
        <v>105</v>
      </c>
      <c r="J421" s="8"/>
      <c r="K421" s="56"/>
      <c r="L421" s="56"/>
      <c r="M421" s="56"/>
      <c r="N421" s="8"/>
      <c r="O421" s="54"/>
      <c r="P421" s="57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25">
      <c r="A422" s="235" t="s">
        <v>11</v>
      </c>
      <c r="B422" s="236" t="s">
        <v>1047</v>
      </c>
      <c r="C422" s="2"/>
      <c r="D422" s="262" t="s">
        <v>161</v>
      </c>
      <c r="E422" s="99">
        <v>29.95</v>
      </c>
      <c r="F422" s="51">
        <f t="shared" si="2"/>
        <v>43.487400000000001</v>
      </c>
      <c r="G422" s="238">
        <f t="shared" si="3"/>
        <v>67.207799999999992</v>
      </c>
      <c r="H422" s="12"/>
      <c r="I422" s="7" t="s">
        <v>105</v>
      </c>
      <c r="J422" s="8"/>
      <c r="K422" s="56"/>
      <c r="L422" s="56"/>
      <c r="M422" s="56"/>
      <c r="N422" s="8"/>
      <c r="O422" s="54"/>
      <c r="P422" s="57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25">
      <c r="A423" s="235" t="s">
        <v>11</v>
      </c>
      <c r="B423" s="236" t="s">
        <v>1048</v>
      </c>
      <c r="C423" s="2"/>
      <c r="D423" s="262" t="s">
        <v>707</v>
      </c>
      <c r="E423" s="99">
        <v>18.95</v>
      </c>
      <c r="F423" s="51">
        <f t="shared" si="2"/>
        <v>27.515400000000007</v>
      </c>
      <c r="G423" s="238">
        <f t="shared" si="3"/>
        <v>42.523800000000001</v>
      </c>
      <c r="H423" s="12"/>
      <c r="I423" s="7" t="s">
        <v>105</v>
      </c>
      <c r="J423" s="8"/>
      <c r="K423" s="56"/>
      <c r="L423" s="56"/>
      <c r="M423" s="56"/>
      <c r="N423" s="8"/>
      <c r="O423" s="54"/>
      <c r="P423" s="57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25">
      <c r="A424" s="235" t="s">
        <v>11</v>
      </c>
      <c r="B424" s="236" t="s">
        <v>1049</v>
      </c>
      <c r="C424" s="2"/>
      <c r="D424" s="262" t="s">
        <v>700</v>
      </c>
      <c r="E424" s="99">
        <v>20.95</v>
      </c>
      <c r="F424" s="51">
        <f t="shared" si="2"/>
        <v>30.419400000000003</v>
      </c>
      <c r="G424" s="238">
        <f t="shared" si="3"/>
        <v>47.011800000000001</v>
      </c>
      <c r="H424" s="12"/>
      <c r="I424" s="7" t="s">
        <v>105</v>
      </c>
      <c r="J424" s="8"/>
      <c r="K424" s="56"/>
      <c r="L424" s="56"/>
      <c r="M424" s="56"/>
      <c r="N424" s="8"/>
      <c r="O424" s="54"/>
      <c r="P424" s="57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25">
      <c r="A425" s="235" t="s">
        <v>11</v>
      </c>
      <c r="B425" s="236" t="s">
        <v>1050</v>
      </c>
      <c r="C425" s="2"/>
      <c r="D425" s="262" t="s">
        <v>707</v>
      </c>
      <c r="E425" s="99">
        <v>20.95</v>
      </c>
      <c r="F425" s="51">
        <f t="shared" si="2"/>
        <v>30.419400000000003</v>
      </c>
      <c r="G425" s="238">
        <f t="shared" si="3"/>
        <v>47.011800000000001</v>
      </c>
      <c r="H425" s="12"/>
      <c r="I425" s="7" t="s">
        <v>105</v>
      </c>
      <c r="J425" s="8"/>
      <c r="K425" s="56"/>
      <c r="L425" s="56"/>
      <c r="M425" s="56"/>
      <c r="N425" s="8"/>
      <c r="O425" s="54"/>
      <c r="P425" s="57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25">
      <c r="A426" s="235" t="s">
        <v>11</v>
      </c>
      <c r="B426" s="236" t="s">
        <v>1051</v>
      </c>
      <c r="C426" s="2"/>
      <c r="D426" s="262" t="s">
        <v>707</v>
      </c>
      <c r="E426" s="99">
        <v>18</v>
      </c>
      <c r="F426" s="51">
        <f t="shared" si="2"/>
        <v>26.136000000000003</v>
      </c>
      <c r="G426" s="238">
        <f t="shared" si="3"/>
        <v>40.392000000000003</v>
      </c>
      <c r="H426" s="12"/>
      <c r="I426" s="7" t="s">
        <v>105</v>
      </c>
      <c r="J426" s="8"/>
      <c r="K426" s="56"/>
      <c r="L426" s="56"/>
      <c r="M426" s="56"/>
      <c r="N426" s="8"/>
      <c r="O426" s="54"/>
      <c r="P426" s="57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25">
      <c r="A427" s="235" t="s">
        <v>11</v>
      </c>
      <c r="B427" s="236" t="s">
        <v>1052</v>
      </c>
      <c r="C427" s="2"/>
      <c r="D427" s="262" t="s">
        <v>700</v>
      </c>
      <c r="E427" s="99">
        <v>11.45</v>
      </c>
      <c r="F427" s="51">
        <f t="shared" si="2"/>
        <v>16.625400000000003</v>
      </c>
      <c r="G427" s="238">
        <f t="shared" si="3"/>
        <v>25.6938</v>
      </c>
      <c r="H427" s="12"/>
      <c r="I427" s="7" t="s">
        <v>105</v>
      </c>
      <c r="J427" s="8"/>
      <c r="K427" s="56"/>
      <c r="L427" s="56"/>
      <c r="M427" s="56"/>
      <c r="N427" s="8"/>
      <c r="O427" s="54"/>
      <c r="P427" s="57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25">
      <c r="A428" s="235" t="s">
        <v>11</v>
      </c>
      <c r="B428" s="236" t="s">
        <v>1051</v>
      </c>
      <c r="C428" s="2"/>
      <c r="D428" s="262" t="s">
        <v>700</v>
      </c>
      <c r="E428" s="99">
        <v>19.5</v>
      </c>
      <c r="F428" s="51">
        <f t="shared" si="2"/>
        <v>28.314000000000004</v>
      </c>
      <c r="G428" s="238">
        <f t="shared" si="3"/>
        <v>43.758000000000003</v>
      </c>
      <c r="H428" s="12"/>
      <c r="I428" s="7" t="s">
        <v>105</v>
      </c>
      <c r="J428" s="8"/>
      <c r="K428" s="56"/>
      <c r="L428" s="56"/>
      <c r="M428" s="56"/>
      <c r="N428" s="8"/>
      <c r="O428" s="54"/>
      <c r="P428" s="57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25">
      <c r="A429" s="235" t="s">
        <v>11</v>
      </c>
      <c r="B429" s="236" t="s">
        <v>1050</v>
      </c>
      <c r="C429" s="2"/>
      <c r="D429" s="262" t="s">
        <v>175</v>
      </c>
      <c r="E429" s="99">
        <v>25.95</v>
      </c>
      <c r="F429" s="51">
        <f t="shared" si="2"/>
        <v>37.679400000000001</v>
      </c>
      <c r="G429" s="238">
        <f t="shared" si="3"/>
        <v>58.231799999999993</v>
      </c>
      <c r="H429" s="12"/>
      <c r="I429" s="7" t="s">
        <v>105</v>
      </c>
      <c r="J429" s="8"/>
      <c r="K429" s="56"/>
      <c r="L429" s="56"/>
      <c r="M429" s="56"/>
      <c r="N429" s="8"/>
      <c r="O429" s="54"/>
      <c r="P429" s="57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25">
      <c r="A430" s="235" t="s">
        <v>11</v>
      </c>
      <c r="B430" s="236" t="s">
        <v>1053</v>
      </c>
      <c r="C430" s="2"/>
      <c r="D430" s="262" t="s">
        <v>175</v>
      </c>
      <c r="E430" s="99">
        <v>22.05</v>
      </c>
      <c r="F430" s="51">
        <f t="shared" si="2"/>
        <v>32.016600000000004</v>
      </c>
      <c r="G430" s="238">
        <f t="shared" si="3"/>
        <v>49.480200000000004</v>
      </c>
      <c r="H430" s="12"/>
      <c r="I430" s="7" t="s">
        <v>105</v>
      </c>
      <c r="J430" s="8"/>
      <c r="K430" s="56"/>
      <c r="L430" s="56"/>
      <c r="M430" s="56"/>
      <c r="N430" s="8"/>
      <c r="O430" s="54"/>
      <c r="P430" s="57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25">
      <c r="A431" s="235" t="s">
        <v>11</v>
      </c>
      <c r="B431" s="236" t="s">
        <v>1054</v>
      </c>
      <c r="C431" s="2"/>
      <c r="D431" s="262" t="s">
        <v>225</v>
      </c>
      <c r="E431" s="99">
        <v>28.95</v>
      </c>
      <c r="F431" s="51">
        <f t="shared" si="2"/>
        <v>42.035400000000003</v>
      </c>
      <c r="G431" s="238">
        <f t="shared" si="3"/>
        <v>64.963799999999992</v>
      </c>
      <c r="H431" s="12"/>
      <c r="I431" s="7" t="s">
        <v>105</v>
      </c>
      <c r="J431" s="8"/>
      <c r="K431" s="56"/>
      <c r="L431" s="56"/>
      <c r="M431" s="56"/>
      <c r="N431" s="8"/>
      <c r="O431" s="54"/>
      <c r="P431" s="57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25">
      <c r="A432" s="235" t="s">
        <v>11</v>
      </c>
      <c r="B432" s="236" t="s">
        <v>1055</v>
      </c>
      <c r="C432" s="2"/>
      <c r="D432" s="262" t="s">
        <v>700</v>
      </c>
      <c r="E432" s="99">
        <v>14.95</v>
      </c>
      <c r="F432" s="51">
        <f t="shared" si="2"/>
        <v>21.7074</v>
      </c>
      <c r="G432" s="238">
        <f t="shared" si="3"/>
        <v>33.547799999999995</v>
      </c>
      <c r="H432" s="12"/>
      <c r="I432" s="7" t="s">
        <v>105</v>
      </c>
      <c r="J432" s="8"/>
      <c r="K432" s="56"/>
      <c r="L432" s="56"/>
      <c r="M432" s="56"/>
      <c r="N432" s="8"/>
      <c r="O432" s="54"/>
      <c r="P432" s="57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25">
      <c r="A433" s="235" t="s">
        <v>11</v>
      </c>
      <c r="B433" s="236" t="s">
        <v>1056</v>
      </c>
      <c r="C433" s="2"/>
      <c r="D433" s="262" t="s">
        <v>175</v>
      </c>
      <c r="E433" s="99">
        <v>16.95</v>
      </c>
      <c r="F433" s="51">
        <f t="shared" si="2"/>
        <v>24.6114</v>
      </c>
      <c r="G433" s="238">
        <f t="shared" si="3"/>
        <v>38.035799999999995</v>
      </c>
      <c r="H433" s="12"/>
      <c r="I433" s="7" t="s">
        <v>105</v>
      </c>
      <c r="J433" s="8"/>
      <c r="K433" s="56"/>
      <c r="L433" s="56"/>
      <c r="M433" s="56"/>
      <c r="N433" s="8"/>
      <c r="O433" s="54"/>
      <c r="P433" s="57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25">
      <c r="A434" s="235" t="s">
        <v>11</v>
      </c>
      <c r="B434" s="236" t="s">
        <v>1057</v>
      </c>
      <c r="C434" s="2"/>
      <c r="D434" s="262" t="s">
        <v>700</v>
      </c>
      <c r="E434" s="99">
        <v>12.95</v>
      </c>
      <c r="F434" s="51">
        <f t="shared" si="2"/>
        <v>18.803400000000003</v>
      </c>
      <c r="G434" s="238">
        <f t="shared" si="3"/>
        <v>29.059800000000003</v>
      </c>
      <c r="H434" s="12"/>
      <c r="I434" s="7" t="s">
        <v>105</v>
      </c>
      <c r="J434" s="8"/>
      <c r="K434" s="56"/>
      <c r="L434" s="56"/>
      <c r="M434" s="56"/>
      <c r="N434" s="8"/>
      <c r="O434" s="54"/>
      <c r="P434" s="57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25">
      <c r="A435" s="235" t="s">
        <v>11</v>
      </c>
      <c r="B435" s="236" t="s">
        <v>1057</v>
      </c>
      <c r="C435" s="2"/>
      <c r="D435" s="262" t="s">
        <v>175</v>
      </c>
      <c r="E435" s="99">
        <v>16.95</v>
      </c>
      <c r="F435" s="51">
        <f t="shared" si="2"/>
        <v>24.6114</v>
      </c>
      <c r="G435" s="238">
        <f t="shared" si="3"/>
        <v>38.035799999999995</v>
      </c>
      <c r="H435" s="12"/>
      <c r="I435" s="7" t="s">
        <v>105</v>
      </c>
      <c r="J435" s="8"/>
      <c r="K435" s="56"/>
      <c r="L435" s="56"/>
      <c r="M435" s="56"/>
      <c r="N435" s="8"/>
      <c r="O435" s="54"/>
      <c r="P435" s="57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25">
      <c r="A436" s="235" t="s">
        <v>11</v>
      </c>
      <c r="B436" s="236" t="s">
        <v>1057</v>
      </c>
      <c r="C436" s="2"/>
      <c r="D436" s="262" t="s">
        <v>225</v>
      </c>
      <c r="E436" s="99">
        <v>18.95</v>
      </c>
      <c r="F436" s="51">
        <f t="shared" ref="F436:F690" si="4">E436*1.1*1.2*1.1</f>
        <v>27.515400000000007</v>
      </c>
      <c r="G436" s="238">
        <f t="shared" ref="G436:G690" si="5">E436*1.1*1.2*1.7</f>
        <v>42.523800000000001</v>
      </c>
      <c r="H436" s="12"/>
      <c r="I436" s="7" t="s">
        <v>105</v>
      </c>
      <c r="J436" s="8"/>
      <c r="K436" s="56"/>
      <c r="L436" s="56"/>
      <c r="M436" s="56"/>
      <c r="N436" s="8"/>
      <c r="O436" s="54"/>
      <c r="P436" s="57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25">
      <c r="A437" s="235" t="s">
        <v>11</v>
      </c>
      <c r="B437" s="236" t="s">
        <v>1058</v>
      </c>
      <c r="C437" s="2"/>
      <c r="D437" s="262" t="s">
        <v>148</v>
      </c>
      <c r="E437" s="99">
        <v>22.95</v>
      </c>
      <c r="F437" s="51">
        <f t="shared" si="4"/>
        <v>33.323400000000007</v>
      </c>
      <c r="G437" s="238">
        <f t="shared" si="5"/>
        <v>51.4998</v>
      </c>
      <c r="H437" s="12"/>
      <c r="I437" s="7" t="s">
        <v>105</v>
      </c>
      <c r="J437" s="8"/>
      <c r="K437" s="56"/>
      <c r="L437" s="56"/>
      <c r="M437" s="56"/>
      <c r="N437" s="8"/>
      <c r="O437" s="54"/>
      <c r="P437" s="57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25">
      <c r="A438" s="235" t="s">
        <v>11</v>
      </c>
      <c r="B438" s="236" t="s">
        <v>1059</v>
      </c>
      <c r="C438" s="2"/>
      <c r="D438" s="262" t="s">
        <v>252</v>
      </c>
      <c r="E438" s="99">
        <v>24.95</v>
      </c>
      <c r="F438" s="51">
        <f t="shared" si="4"/>
        <v>36.227400000000003</v>
      </c>
      <c r="G438" s="238">
        <f t="shared" si="5"/>
        <v>55.987799999999993</v>
      </c>
      <c r="H438" s="12"/>
      <c r="I438" s="7" t="s">
        <v>105</v>
      </c>
      <c r="J438" s="8"/>
      <c r="K438" s="56"/>
      <c r="L438" s="56"/>
      <c r="M438" s="56"/>
      <c r="N438" s="8"/>
      <c r="O438" s="54"/>
      <c r="P438" s="57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25">
      <c r="A439" s="235" t="s">
        <v>11</v>
      </c>
      <c r="B439" s="236" t="s">
        <v>1060</v>
      </c>
      <c r="C439" s="2"/>
      <c r="D439" s="262" t="s">
        <v>175</v>
      </c>
      <c r="E439" s="99">
        <v>8.5</v>
      </c>
      <c r="F439" s="51">
        <f t="shared" si="4"/>
        <v>12.342000000000002</v>
      </c>
      <c r="G439" s="238">
        <f t="shared" si="5"/>
        <v>19.074000000000002</v>
      </c>
      <c r="H439" s="12"/>
      <c r="I439" s="7" t="s">
        <v>105</v>
      </c>
      <c r="J439" s="8"/>
      <c r="K439" s="56"/>
      <c r="L439" s="56"/>
      <c r="M439" s="56"/>
      <c r="N439" s="8"/>
      <c r="O439" s="54"/>
      <c r="P439" s="57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25">
      <c r="A440" s="235" t="s">
        <v>11</v>
      </c>
      <c r="B440" s="236" t="s">
        <v>1061</v>
      </c>
      <c r="C440" s="2"/>
      <c r="D440" s="262" t="s">
        <v>148</v>
      </c>
      <c r="E440" s="99">
        <v>11.45</v>
      </c>
      <c r="F440" s="51">
        <f t="shared" si="4"/>
        <v>16.625400000000003</v>
      </c>
      <c r="G440" s="238">
        <f t="shared" si="5"/>
        <v>25.6938</v>
      </c>
      <c r="H440" s="12"/>
      <c r="I440" s="7" t="s">
        <v>105</v>
      </c>
      <c r="J440" s="8"/>
      <c r="K440" s="56"/>
      <c r="L440" s="56"/>
      <c r="M440" s="56"/>
      <c r="N440" s="8"/>
      <c r="O440" s="54"/>
      <c r="P440" s="57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25">
      <c r="A441" s="235" t="s">
        <v>11</v>
      </c>
      <c r="B441" s="236" t="s">
        <v>1062</v>
      </c>
      <c r="C441" s="2"/>
      <c r="D441" s="262" t="s">
        <v>225</v>
      </c>
      <c r="E441" s="99">
        <v>22.95</v>
      </c>
      <c r="F441" s="51">
        <f t="shared" si="4"/>
        <v>33.323400000000007</v>
      </c>
      <c r="G441" s="238">
        <f t="shared" si="5"/>
        <v>51.4998</v>
      </c>
      <c r="H441" s="12"/>
      <c r="I441" s="7" t="s">
        <v>105</v>
      </c>
      <c r="J441" s="8"/>
      <c r="K441" s="56"/>
      <c r="L441" s="56"/>
      <c r="M441" s="56"/>
      <c r="N441" s="8"/>
      <c r="O441" s="54"/>
      <c r="P441" s="57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25">
      <c r="A442" s="235" t="s">
        <v>11</v>
      </c>
      <c r="B442" s="236" t="s">
        <v>1063</v>
      </c>
      <c r="C442" s="2"/>
      <c r="D442" s="262" t="s">
        <v>148</v>
      </c>
      <c r="E442" s="99">
        <v>24.95</v>
      </c>
      <c r="F442" s="51">
        <f t="shared" si="4"/>
        <v>36.227400000000003</v>
      </c>
      <c r="G442" s="238">
        <f t="shared" si="5"/>
        <v>55.987799999999993</v>
      </c>
      <c r="H442" s="12"/>
      <c r="I442" s="7" t="s">
        <v>105</v>
      </c>
      <c r="J442" s="8"/>
      <c r="K442" s="56"/>
      <c r="L442" s="56"/>
      <c r="M442" s="56"/>
      <c r="N442" s="8"/>
      <c r="O442" s="54"/>
      <c r="P442" s="57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25">
      <c r="A443" s="235" t="s">
        <v>11</v>
      </c>
      <c r="B443" s="236" t="s">
        <v>1064</v>
      </c>
      <c r="C443" s="2"/>
      <c r="D443" s="262" t="s">
        <v>252</v>
      </c>
      <c r="E443" s="99">
        <v>26.95</v>
      </c>
      <c r="F443" s="51">
        <f t="shared" si="4"/>
        <v>39.131400000000006</v>
      </c>
      <c r="G443" s="238">
        <f t="shared" si="5"/>
        <v>60.475800000000007</v>
      </c>
      <c r="H443" s="12"/>
      <c r="I443" s="7" t="s">
        <v>105</v>
      </c>
      <c r="J443" s="8"/>
      <c r="K443" s="56"/>
      <c r="L443" s="56"/>
      <c r="M443" s="56"/>
      <c r="N443" s="8"/>
      <c r="O443" s="54"/>
      <c r="P443" s="57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25">
      <c r="A444" s="235" t="s">
        <v>11</v>
      </c>
      <c r="B444" s="236" t="s">
        <v>1065</v>
      </c>
      <c r="C444" s="2"/>
      <c r="D444" s="262" t="s">
        <v>225</v>
      </c>
      <c r="E444" s="99">
        <v>11.45</v>
      </c>
      <c r="F444" s="51">
        <f t="shared" si="4"/>
        <v>16.625400000000003</v>
      </c>
      <c r="G444" s="238">
        <f t="shared" si="5"/>
        <v>25.6938</v>
      </c>
      <c r="H444" s="12"/>
      <c r="I444" s="7" t="s">
        <v>105</v>
      </c>
      <c r="J444" s="8"/>
      <c r="K444" s="56"/>
      <c r="L444" s="56"/>
      <c r="M444" s="56"/>
      <c r="N444" s="8"/>
      <c r="O444" s="54"/>
      <c r="P444" s="57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25">
      <c r="A445" s="235" t="s">
        <v>11</v>
      </c>
      <c r="B445" s="236" t="s">
        <v>1066</v>
      </c>
      <c r="C445" s="2"/>
      <c r="D445" s="262" t="s">
        <v>225</v>
      </c>
      <c r="E445" s="99">
        <v>29.95</v>
      </c>
      <c r="F445" s="51">
        <f t="shared" si="4"/>
        <v>43.487400000000001</v>
      </c>
      <c r="G445" s="238">
        <f t="shared" si="5"/>
        <v>67.207799999999992</v>
      </c>
      <c r="H445" s="12"/>
      <c r="I445" s="7" t="s">
        <v>105</v>
      </c>
      <c r="J445" s="8"/>
      <c r="K445" s="56"/>
      <c r="L445" s="56"/>
      <c r="M445" s="56"/>
      <c r="N445" s="8"/>
      <c r="O445" s="54"/>
      <c r="P445" s="57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25">
      <c r="A446" s="235" t="s">
        <v>11</v>
      </c>
      <c r="B446" s="236" t="s">
        <v>1067</v>
      </c>
      <c r="C446" s="2"/>
      <c r="D446" s="262" t="s">
        <v>148</v>
      </c>
      <c r="E446" s="99">
        <v>34.950000000000003</v>
      </c>
      <c r="F446" s="51">
        <f t="shared" si="4"/>
        <v>50.747400000000013</v>
      </c>
      <c r="G446" s="238">
        <f t="shared" si="5"/>
        <v>78.427800000000005</v>
      </c>
      <c r="H446" s="12"/>
      <c r="I446" s="7" t="s">
        <v>105</v>
      </c>
      <c r="J446" s="8"/>
      <c r="K446" s="56"/>
      <c r="L446" s="56"/>
      <c r="M446" s="56"/>
      <c r="N446" s="8"/>
      <c r="O446" s="54"/>
      <c r="P446" s="57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25">
      <c r="A447" s="235" t="s">
        <v>11</v>
      </c>
      <c r="B447" s="236" t="s">
        <v>1068</v>
      </c>
      <c r="C447" s="2"/>
      <c r="D447" s="262" t="s">
        <v>252</v>
      </c>
      <c r="E447" s="99">
        <v>36.950000000000003</v>
      </c>
      <c r="F447" s="51">
        <f t="shared" si="4"/>
        <v>53.651400000000002</v>
      </c>
      <c r="G447" s="238">
        <f t="shared" si="5"/>
        <v>82.915800000000004</v>
      </c>
      <c r="H447" s="12"/>
      <c r="I447" s="7" t="s">
        <v>105</v>
      </c>
      <c r="J447" s="8"/>
      <c r="K447" s="56"/>
      <c r="L447" s="56"/>
      <c r="M447" s="56"/>
      <c r="N447" s="8"/>
      <c r="O447" s="54"/>
      <c r="P447" s="57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25">
      <c r="A448" s="235" t="s">
        <v>11</v>
      </c>
      <c r="B448" s="236" t="s">
        <v>1069</v>
      </c>
      <c r="C448" s="2"/>
      <c r="D448" s="262" t="s">
        <v>148</v>
      </c>
      <c r="E448" s="99">
        <v>17.45</v>
      </c>
      <c r="F448" s="51">
        <f t="shared" si="4"/>
        <v>25.337400000000002</v>
      </c>
      <c r="G448" s="238">
        <f t="shared" si="5"/>
        <v>39.157799999999995</v>
      </c>
      <c r="H448" s="12"/>
      <c r="I448" s="7" t="s">
        <v>105</v>
      </c>
      <c r="J448" s="8"/>
      <c r="K448" s="56"/>
      <c r="L448" s="56"/>
      <c r="M448" s="56"/>
      <c r="N448" s="8"/>
      <c r="O448" s="54"/>
      <c r="P448" s="57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25">
      <c r="A449" s="235" t="s">
        <v>11</v>
      </c>
      <c r="B449" s="236" t="s">
        <v>1070</v>
      </c>
      <c r="C449" s="2"/>
      <c r="D449" s="262" t="s">
        <v>700</v>
      </c>
      <c r="E449" s="99">
        <v>9.9499999999999993</v>
      </c>
      <c r="F449" s="51">
        <f t="shared" si="4"/>
        <v>14.447400000000002</v>
      </c>
      <c r="G449" s="238">
        <f t="shared" si="5"/>
        <v>22.3278</v>
      </c>
      <c r="H449" s="12"/>
      <c r="I449" s="7" t="s">
        <v>105</v>
      </c>
      <c r="J449" s="8"/>
      <c r="K449" s="56"/>
      <c r="L449" s="56"/>
      <c r="M449" s="56"/>
      <c r="N449" s="8"/>
      <c r="O449" s="54"/>
      <c r="P449" s="57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25">
      <c r="A450" s="235" t="s">
        <v>11</v>
      </c>
      <c r="B450" s="236" t="s">
        <v>1071</v>
      </c>
      <c r="C450" s="2"/>
      <c r="D450" s="262" t="s">
        <v>175</v>
      </c>
      <c r="E450" s="99">
        <v>12.95</v>
      </c>
      <c r="F450" s="51">
        <f t="shared" si="4"/>
        <v>18.803400000000003</v>
      </c>
      <c r="G450" s="238">
        <f t="shared" si="5"/>
        <v>29.059800000000003</v>
      </c>
      <c r="H450" s="12"/>
      <c r="I450" s="7" t="s">
        <v>105</v>
      </c>
      <c r="J450" s="8"/>
      <c r="K450" s="56"/>
      <c r="L450" s="56"/>
      <c r="M450" s="56"/>
      <c r="N450" s="8"/>
      <c r="O450" s="54"/>
      <c r="P450" s="57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25">
      <c r="A451" s="235" t="s">
        <v>11</v>
      </c>
      <c r="B451" s="236" t="s">
        <v>1072</v>
      </c>
      <c r="C451" s="2"/>
      <c r="D451" s="262" t="s">
        <v>175</v>
      </c>
      <c r="E451" s="99">
        <v>11</v>
      </c>
      <c r="F451" s="51">
        <f t="shared" si="4"/>
        <v>15.972000000000003</v>
      </c>
      <c r="G451" s="238">
        <f t="shared" si="5"/>
        <v>24.684000000000001</v>
      </c>
      <c r="H451" s="12"/>
      <c r="I451" s="7" t="s">
        <v>105</v>
      </c>
      <c r="J451" s="8"/>
      <c r="K451" s="56"/>
      <c r="L451" s="56"/>
      <c r="M451" s="56"/>
      <c r="N451" s="8"/>
      <c r="O451" s="54"/>
      <c r="P451" s="57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25">
      <c r="A452" s="235" t="s">
        <v>11</v>
      </c>
      <c r="B452" s="236" t="s">
        <v>1073</v>
      </c>
      <c r="C452" s="2"/>
      <c r="D452" s="262" t="s">
        <v>225</v>
      </c>
      <c r="E452" s="99">
        <v>14.95</v>
      </c>
      <c r="F452" s="51">
        <f t="shared" si="4"/>
        <v>21.7074</v>
      </c>
      <c r="G452" s="238">
        <f t="shared" si="5"/>
        <v>33.547799999999995</v>
      </c>
      <c r="H452" s="12"/>
      <c r="I452" s="7" t="s">
        <v>105</v>
      </c>
      <c r="J452" s="8"/>
      <c r="K452" s="56"/>
      <c r="L452" s="56"/>
      <c r="M452" s="56"/>
      <c r="N452" s="8"/>
      <c r="O452" s="54"/>
      <c r="P452" s="57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25">
      <c r="A453" s="235" t="s">
        <v>11</v>
      </c>
      <c r="B453" s="236" t="s">
        <v>1074</v>
      </c>
      <c r="C453" s="2"/>
      <c r="D453" s="262" t="s">
        <v>700</v>
      </c>
      <c r="E453" s="99">
        <v>4.95</v>
      </c>
      <c r="F453" s="51">
        <f t="shared" si="4"/>
        <v>7.1874000000000002</v>
      </c>
      <c r="G453" s="238">
        <f t="shared" si="5"/>
        <v>11.107799999999999</v>
      </c>
      <c r="H453" s="12"/>
      <c r="I453" s="7" t="s">
        <v>105</v>
      </c>
      <c r="J453" s="8"/>
      <c r="K453" s="56"/>
      <c r="L453" s="56"/>
      <c r="M453" s="56"/>
      <c r="N453" s="8"/>
      <c r="O453" s="54"/>
      <c r="P453" s="57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25">
      <c r="A454" s="235" t="s">
        <v>11</v>
      </c>
      <c r="B454" s="236" t="s">
        <v>1075</v>
      </c>
      <c r="C454" s="2"/>
      <c r="D454" s="262" t="s">
        <v>175</v>
      </c>
      <c r="E454" s="99">
        <v>6.5</v>
      </c>
      <c r="F454" s="51">
        <f t="shared" si="4"/>
        <v>9.4380000000000006</v>
      </c>
      <c r="G454" s="238">
        <f t="shared" si="5"/>
        <v>14.586</v>
      </c>
      <c r="H454" s="12"/>
      <c r="I454" s="7" t="s">
        <v>105</v>
      </c>
      <c r="J454" s="8"/>
      <c r="K454" s="56"/>
      <c r="L454" s="56"/>
      <c r="M454" s="56"/>
      <c r="N454" s="8"/>
      <c r="O454" s="54"/>
      <c r="P454" s="57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25">
      <c r="A455" s="235" t="s">
        <v>11</v>
      </c>
      <c r="B455" s="236" t="s">
        <v>1076</v>
      </c>
      <c r="C455" s="2"/>
      <c r="D455" s="262" t="s">
        <v>225</v>
      </c>
      <c r="E455" s="99">
        <v>7.5</v>
      </c>
      <c r="F455" s="51">
        <f t="shared" si="4"/>
        <v>10.89</v>
      </c>
      <c r="G455" s="238">
        <f t="shared" si="5"/>
        <v>16.830000000000002</v>
      </c>
      <c r="H455" s="12"/>
      <c r="I455" s="7" t="s">
        <v>105</v>
      </c>
      <c r="J455" s="8"/>
      <c r="K455" s="56"/>
      <c r="L455" s="56"/>
      <c r="M455" s="56"/>
      <c r="N455" s="8"/>
      <c r="O455" s="54"/>
      <c r="P455" s="57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25">
      <c r="A456" s="235" t="s">
        <v>11</v>
      </c>
      <c r="B456" s="236" t="s">
        <v>1077</v>
      </c>
      <c r="C456" s="2"/>
      <c r="D456" s="262" t="s">
        <v>309</v>
      </c>
      <c r="E456" s="99">
        <v>19.95</v>
      </c>
      <c r="F456" s="51">
        <f t="shared" si="4"/>
        <v>28.967400000000001</v>
      </c>
      <c r="G456" s="238">
        <f t="shared" si="5"/>
        <v>44.767800000000001</v>
      </c>
      <c r="H456" s="12"/>
      <c r="I456" s="7" t="s">
        <v>105</v>
      </c>
      <c r="J456" s="8"/>
      <c r="K456" s="56"/>
      <c r="L456" s="56"/>
      <c r="M456" s="56"/>
      <c r="N456" s="8"/>
      <c r="O456" s="54"/>
      <c r="P456" s="57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25">
      <c r="A457" s="235" t="s">
        <v>11</v>
      </c>
      <c r="B457" s="236" t="s">
        <v>1078</v>
      </c>
      <c r="C457" s="2"/>
      <c r="D457" s="262" t="s">
        <v>189</v>
      </c>
      <c r="E457" s="99">
        <v>8.9499999999999993</v>
      </c>
      <c r="F457" s="51">
        <f t="shared" si="4"/>
        <v>12.995400000000002</v>
      </c>
      <c r="G457" s="238">
        <f t="shared" si="5"/>
        <v>20.0838</v>
      </c>
      <c r="H457" s="12"/>
      <c r="I457" s="7" t="s">
        <v>105</v>
      </c>
      <c r="J457" s="8"/>
      <c r="K457" s="56"/>
      <c r="L457" s="56"/>
      <c r="M457" s="56"/>
      <c r="N457" s="8"/>
      <c r="O457" s="54"/>
      <c r="P457" s="57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25">
      <c r="A458" s="235" t="s">
        <v>11</v>
      </c>
      <c r="B458" s="236" t="s">
        <v>1079</v>
      </c>
      <c r="C458" s="2"/>
      <c r="D458" s="262" t="s">
        <v>53</v>
      </c>
      <c r="E458" s="99">
        <v>11.95</v>
      </c>
      <c r="F458" s="51">
        <f t="shared" si="4"/>
        <v>17.351400000000002</v>
      </c>
      <c r="G458" s="238">
        <f t="shared" si="5"/>
        <v>26.815799999999999</v>
      </c>
      <c r="H458" s="12"/>
      <c r="I458" s="7" t="s">
        <v>105</v>
      </c>
      <c r="J458" s="8"/>
      <c r="K458" s="56"/>
      <c r="L458" s="56"/>
      <c r="M458" s="56"/>
      <c r="N458" s="8"/>
      <c r="O458" s="54"/>
      <c r="P458" s="57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25">
      <c r="A459" s="235" t="s">
        <v>11</v>
      </c>
      <c r="B459" s="236" t="s">
        <v>1080</v>
      </c>
      <c r="C459" s="2"/>
      <c r="D459" s="262" t="s">
        <v>53</v>
      </c>
      <c r="E459" s="99">
        <v>10.95</v>
      </c>
      <c r="F459" s="51">
        <f t="shared" si="4"/>
        <v>15.8994</v>
      </c>
      <c r="G459" s="238">
        <f t="shared" si="5"/>
        <v>24.571799999999996</v>
      </c>
      <c r="H459" s="12"/>
      <c r="I459" s="7" t="s">
        <v>105</v>
      </c>
      <c r="J459" s="8"/>
      <c r="K459" s="56"/>
      <c r="L459" s="56"/>
      <c r="M459" s="56"/>
      <c r="N459" s="8"/>
      <c r="O459" s="54"/>
      <c r="P459" s="57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25">
      <c r="A460" s="235" t="s">
        <v>11</v>
      </c>
      <c r="B460" s="236" t="s">
        <v>1081</v>
      </c>
      <c r="C460" s="2"/>
      <c r="D460" s="262" t="s">
        <v>198</v>
      </c>
      <c r="E460" s="99">
        <v>3.95</v>
      </c>
      <c r="F460" s="51">
        <f t="shared" si="4"/>
        <v>5.7354000000000012</v>
      </c>
      <c r="G460" s="238">
        <f t="shared" si="5"/>
        <v>8.8638000000000012</v>
      </c>
      <c r="H460" s="12"/>
      <c r="I460" s="7" t="s">
        <v>105</v>
      </c>
      <c r="J460" s="8"/>
      <c r="K460" s="56"/>
      <c r="L460" s="56"/>
      <c r="M460" s="56"/>
      <c r="N460" s="8"/>
      <c r="O460" s="54"/>
      <c r="P460" s="57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25">
      <c r="A461" s="235" t="s">
        <v>11</v>
      </c>
      <c r="B461" s="236" t="s">
        <v>1082</v>
      </c>
      <c r="C461" s="2"/>
      <c r="D461" s="262" t="s">
        <v>74</v>
      </c>
      <c r="E461" s="99">
        <v>4.95</v>
      </c>
      <c r="F461" s="51">
        <f t="shared" si="4"/>
        <v>7.1874000000000002</v>
      </c>
      <c r="G461" s="238">
        <f t="shared" si="5"/>
        <v>11.107799999999999</v>
      </c>
      <c r="H461" s="12"/>
      <c r="I461" s="7" t="s">
        <v>105</v>
      </c>
      <c r="J461" s="8"/>
      <c r="K461" s="56"/>
      <c r="L461" s="56"/>
      <c r="M461" s="56"/>
      <c r="N461" s="8"/>
      <c r="O461" s="54"/>
      <c r="P461" s="57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25">
      <c r="A462" s="235" t="s">
        <v>11</v>
      </c>
      <c r="B462" s="236" t="s">
        <v>1083</v>
      </c>
      <c r="C462" s="2"/>
      <c r="D462" s="262" t="s">
        <v>90</v>
      </c>
      <c r="E462" s="99">
        <v>6.5</v>
      </c>
      <c r="F462" s="51">
        <f t="shared" si="4"/>
        <v>9.4380000000000006</v>
      </c>
      <c r="G462" s="238">
        <f t="shared" si="5"/>
        <v>14.586</v>
      </c>
      <c r="H462" s="12"/>
      <c r="I462" s="7" t="s">
        <v>105</v>
      </c>
      <c r="J462" s="8"/>
      <c r="K462" s="56"/>
      <c r="L462" s="56"/>
      <c r="M462" s="56"/>
      <c r="N462" s="8"/>
      <c r="O462" s="54"/>
      <c r="P462" s="57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25">
      <c r="A463" s="235" t="s">
        <v>11</v>
      </c>
      <c r="B463" s="236" t="s">
        <v>1084</v>
      </c>
      <c r="C463" s="2"/>
      <c r="D463" s="262" t="s">
        <v>159</v>
      </c>
      <c r="E463" s="99">
        <v>7.95</v>
      </c>
      <c r="F463" s="51">
        <f t="shared" si="4"/>
        <v>11.543400000000002</v>
      </c>
      <c r="G463" s="238">
        <f t="shared" si="5"/>
        <v>17.839800000000004</v>
      </c>
      <c r="H463" s="12"/>
      <c r="I463" s="7" t="s">
        <v>105</v>
      </c>
      <c r="J463" s="8"/>
      <c r="K463" s="56"/>
      <c r="L463" s="56"/>
      <c r="M463" s="56"/>
      <c r="N463" s="8"/>
      <c r="O463" s="54"/>
      <c r="P463" s="57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25">
      <c r="A464" s="235" t="s">
        <v>11</v>
      </c>
      <c r="B464" s="236" t="s">
        <v>1085</v>
      </c>
      <c r="C464" s="2"/>
      <c r="D464" s="262" t="s">
        <v>148</v>
      </c>
      <c r="E464" s="99">
        <v>19.95</v>
      </c>
      <c r="F464" s="51">
        <f t="shared" si="4"/>
        <v>28.967400000000001</v>
      </c>
      <c r="G464" s="238">
        <f t="shared" si="5"/>
        <v>44.767800000000001</v>
      </c>
      <c r="H464" s="12"/>
      <c r="I464" s="7" t="s">
        <v>105</v>
      </c>
      <c r="J464" s="8"/>
      <c r="K464" s="56"/>
      <c r="L464" s="56"/>
      <c r="M464" s="56"/>
      <c r="N464" s="8"/>
      <c r="O464" s="54"/>
      <c r="P464" s="57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25">
      <c r="A465" s="235" t="s">
        <v>11</v>
      </c>
      <c r="B465" s="236" t="s">
        <v>1086</v>
      </c>
      <c r="C465" s="2"/>
      <c r="D465" s="262" t="s">
        <v>159</v>
      </c>
      <c r="E465" s="99">
        <v>36.950000000000003</v>
      </c>
      <c r="F465" s="51">
        <f t="shared" si="4"/>
        <v>53.651400000000002</v>
      </c>
      <c r="G465" s="238">
        <f t="shared" si="5"/>
        <v>82.915800000000004</v>
      </c>
      <c r="H465" s="12"/>
      <c r="I465" s="7" t="s">
        <v>105</v>
      </c>
      <c r="J465" s="8"/>
      <c r="K465" s="56"/>
      <c r="L465" s="56"/>
      <c r="M465" s="56"/>
      <c r="N465" s="8"/>
      <c r="O465" s="54"/>
      <c r="P465" s="57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25">
      <c r="A466" s="235" t="s">
        <v>11</v>
      </c>
      <c r="B466" s="236" t="s">
        <v>1087</v>
      </c>
      <c r="C466" s="2"/>
      <c r="D466" s="262" t="s">
        <v>175</v>
      </c>
      <c r="E466" s="99">
        <v>39.950000000000003</v>
      </c>
      <c r="F466" s="51">
        <f t="shared" si="4"/>
        <v>58.007400000000011</v>
      </c>
      <c r="G466" s="238">
        <f t="shared" si="5"/>
        <v>89.647800000000018</v>
      </c>
      <c r="H466" s="12"/>
      <c r="I466" s="7" t="s">
        <v>105</v>
      </c>
      <c r="J466" s="8"/>
      <c r="K466" s="56"/>
      <c r="L466" s="56"/>
      <c r="M466" s="56"/>
      <c r="N466" s="8"/>
      <c r="O466" s="54"/>
      <c r="P466" s="57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25">
      <c r="A467" s="235" t="s">
        <v>11</v>
      </c>
      <c r="B467" s="236" t="s">
        <v>1088</v>
      </c>
      <c r="C467" s="2"/>
      <c r="D467" s="262" t="s">
        <v>159</v>
      </c>
      <c r="E467" s="99">
        <v>19.95</v>
      </c>
      <c r="F467" s="51">
        <f t="shared" si="4"/>
        <v>28.967400000000001</v>
      </c>
      <c r="G467" s="238">
        <f t="shared" si="5"/>
        <v>44.767800000000001</v>
      </c>
      <c r="H467" s="12"/>
      <c r="I467" s="7" t="s">
        <v>105</v>
      </c>
      <c r="J467" s="8"/>
      <c r="K467" s="56"/>
      <c r="L467" s="56"/>
      <c r="M467" s="56"/>
      <c r="N467" s="8"/>
      <c r="O467" s="54"/>
      <c r="P467" s="57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25">
      <c r="A468" s="235" t="s">
        <v>11</v>
      </c>
      <c r="B468" s="244" t="s">
        <v>1089</v>
      </c>
      <c r="C468" s="2"/>
      <c r="D468" s="262" t="s">
        <v>175</v>
      </c>
      <c r="E468" s="99">
        <v>21.95</v>
      </c>
      <c r="F468" s="51">
        <f t="shared" si="4"/>
        <v>31.871399999999998</v>
      </c>
      <c r="G468" s="238">
        <f t="shared" si="5"/>
        <v>49.255799999999994</v>
      </c>
      <c r="H468" s="12"/>
      <c r="I468" s="7" t="s">
        <v>105</v>
      </c>
      <c r="J468" s="8"/>
      <c r="K468" s="56"/>
      <c r="L468" s="56"/>
      <c r="M468" s="56"/>
      <c r="N468" s="8"/>
      <c r="O468" s="54"/>
      <c r="P468" s="57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25">
      <c r="A469" s="235" t="s">
        <v>11</v>
      </c>
      <c r="B469" s="244" t="s">
        <v>1090</v>
      </c>
      <c r="C469" s="2"/>
      <c r="D469" s="262" t="s">
        <v>1091</v>
      </c>
      <c r="E469" s="99">
        <v>24.95</v>
      </c>
      <c r="F469" s="51">
        <f t="shared" si="4"/>
        <v>36.227400000000003</v>
      </c>
      <c r="G469" s="238">
        <f t="shared" si="5"/>
        <v>55.987799999999993</v>
      </c>
      <c r="H469" s="12"/>
      <c r="I469" s="7" t="s">
        <v>105</v>
      </c>
      <c r="J469" s="8"/>
      <c r="K469" s="56"/>
      <c r="L469" s="56"/>
      <c r="M469" s="56"/>
      <c r="N469" s="8"/>
      <c r="O469" s="54"/>
      <c r="P469" s="57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25">
      <c r="A470" s="235" t="s">
        <v>11</v>
      </c>
      <c r="B470" s="244" t="s">
        <v>1092</v>
      </c>
      <c r="C470" s="2"/>
      <c r="D470" s="262" t="s">
        <v>175</v>
      </c>
      <c r="E470" s="99">
        <v>10.95</v>
      </c>
      <c r="F470" s="51">
        <f t="shared" si="4"/>
        <v>15.8994</v>
      </c>
      <c r="G470" s="238">
        <f t="shared" si="5"/>
        <v>24.571799999999996</v>
      </c>
      <c r="H470" s="12"/>
      <c r="I470" s="7" t="s">
        <v>105</v>
      </c>
      <c r="J470" s="8"/>
      <c r="K470" s="56"/>
      <c r="L470" s="56"/>
      <c r="M470" s="56"/>
      <c r="N470" s="8"/>
      <c r="O470" s="54"/>
      <c r="P470" s="57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25">
      <c r="A471" s="235" t="s">
        <v>11</v>
      </c>
      <c r="B471" s="244" t="s">
        <v>1093</v>
      </c>
      <c r="C471" s="2"/>
      <c r="D471" s="262" t="s">
        <v>79</v>
      </c>
      <c r="E471" s="99">
        <v>36.950000000000003</v>
      </c>
      <c r="F471" s="51">
        <f t="shared" si="4"/>
        <v>53.651400000000002</v>
      </c>
      <c r="G471" s="238">
        <f t="shared" si="5"/>
        <v>82.915800000000004</v>
      </c>
      <c r="H471" s="12"/>
      <c r="I471" s="7" t="s">
        <v>105</v>
      </c>
      <c r="J471" s="8"/>
      <c r="K471" s="56"/>
      <c r="L471" s="56"/>
      <c r="M471" s="56"/>
      <c r="N471" s="8"/>
      <c r="O471" s="54"/>
      <c r="P471" s="57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25">
      <c r="A472" s="235" t="s">
        <v>11</v>
      </c>
      <c r="B472" s="244" t="s">
        <v>1094</v>
      </c>
      <c r="C472" s="2"/>
      <c r="D472" s="262" t="s">
        <v>1095</v>
      </c>
      <c r="E472" s="99">
        <v>39.950000000000003</v>
      </c>
      <c r="F472" s="51">
        <f t="shared" si="4"/>
        <v>58.007400000000011</v>
      </c>
      <c r="G472" s="238">
        <f t="shared" si="5"/>
        <v>89.647800000000018</v>
      </c>
      <c r="H472" s="12"/>
      <c r="I472" s="7" t="s">
        <v>105</v>
      </c>
      <c r="J472" s="8"/>
      <c r="K472" s="56"/>
      <c r="L472" s="56"/>
      <c r="M472" s="56"/>
      <c r="N472" s="8"/>
      <c r="O472" s="54"/>
      <c r="P472" s="57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25">
      <c r="A473" s="235" t="s">
        <v>11</v>
      </c>
      <c r="B473" s="244" t="s">
        <v>1096</v>
      </c>
      <c r="C473" s="2"/>
      <c r="D473" s="262" t="s">
        <v>1091</v>
      </c>
      <c r="E473" s="99">
        <v>249.95</v>
      </c>
      <c r="F473" s="51">
        <f t="shared" si="4"/>
        <v>362.92739999999998</v>
      </c>
      <c r="G473" s="238">
        <f t="shared" si="5"/>
        <v>560.88779999999997</v>
      </c>
      <c r="H473" s="12"/>
      <c r="I473" s="7" t="s">
        <v>105</v>
      </c>
      <c r="J473" s="8"/>
      <c r="K473" s="56"/>
      <c r="L473" s="56"/>
      <c r="M473" s="56"/>
      <c r="N473" s="8"/>
      <c r="O473" s="54"/>
      <c r="P473" s="57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25">
      <c r="A474" s="235" t="s">
        <v>11</v>
      </c>
      <c r="B474" s="244" t="s">
        <v>1097</v>
      </c>
      <c r="C474" s="2"/>
      <c r="D474" s="262" t="s">
        <v>79</v>
      </c>
      <c r="E474" s="99">
        <v>259.95</v>
      </c>
      <c r="F474" s="51">
        <f t="shared" si="4"/>
        <v>377.44739999999996</v>
      </c>
      <c r="G474" s="238">
        <f t="shared" si="5"/>
        <v>583.32779999999991</v>
      </c>
      <c r="H474" s="12"/>
      <c r="I474" s="7" t="s">
        <v>105</v>
      </c>
      <c r="J474" s="8"/>
      <c r="K474" s="56"/>
      <c r="L474" s="56"/>
      <c r="M474" s="56"/>
      <c r="N474" s="8"/>
      <c r="O474" s="54"/>
      <c r="P474" s="57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25">
      <c r="A475" s="235" t="s">
        <v>11</v>
      </c>
      <c r="B475" s="244" t="s">
        <v>1098</v>
      </c>
      <c r="C475" s="2"/>
      <c r="D475" s="262" t="s">
        <v>175</v>
      </c>
      <c r="E475" s="99">
        <v>8.4499999999999993</v>
      </c>
      <c r="F475" s="51">
        <f t="shared" si="4"/>
        <v>12.269400000000001</v>
      </c>
      <c r="G475" s="238">
        <f t="shared" si="5"/>
        <v>18.9618</v>
      </c>
      <c r="H475" s="12"/>
      <c r="I475" s="7" t="s">
        <v>105</v>
      </c>
      <c r="J475" s="8"/>
      <c r="K475" s="56"/>
      <c r="L475" s="56"/>
      <c r="M475" s="56"/>
      <c r="N475" s="8"/>
      <c r="O475" s="54"/>
      <c r="P475" s="57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25">
      <c r="A476" s="235" t="s">
        <v>11</v>
      </c>
      <c r="B476" s="244" t="s">
        <v>1099</v>
      </c>
      <c r="C476" s="2"/>
      <c r="D476" s="262" t="s">
        <v>90</v>
      </c>
      <c r="E476" s="99">
        <v>59.95</v>
      </c>
      <c r="F476" s="51">
        <f t="shared" si="4"/>
        <v>87.04740000000001</v>
      </c>
      <c r="G476" s="238">
        <f t="shared" si="5"/>
        <v>134.52779999999998</v>
      </c>
      <c r="H476" s="12"/>
      <c r="I476" s="7" t="s">
        <v>105</v>
      </c>
      <c r="J476" s="8"/>
      <c r="K476" s="56"/>
      <c r="L476" s="56"/>
      <c r="M476" s="56"/>
      <c r="N476" s="8"/>
      <c r="O476" s="54"/>
      <c r="P476" s="57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25">
      <c r="A477" s="235" t="s">
        <v>11</v>
      </c>
      <c r="B477" s="244" t="s">
        <v>1100</v>
      </c>
      <c r="C477" s="2"/>
      <c r="D477" s="262" t="s">
        <v>159</v>
      </c>
      <c r="E477" s="99">
        <v>65</v>
      </c>
      <c r="F477" s="51">
        <f t="shared" si="4"/>
        <v>94.38000000000001</v>
      </c>
      <c r="G477" s="238">
        <f t="shared" si="5"/>
        <v>145.85999999999999</v>
      </c>
      <c r="H477" s="12"/>
      <c r="I477" s="7" t="s">
        <v>105</v>
      </c>
      <c r="J477" s="8"/>
      <c r="K477" s="56"/>
      <c r="L477" s="56"/>
      <c r="M477" s="56"/>
      <c r="N477" s="8"/>
      <c r="O477" s="54"/>
      <c r="P477" s="57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25">
      <c r="A478" s="235" t="s">
        <v>11</v>
      </c>
      <c r="B478" s="244" t="s">
        <v>1101</v>
      </c>
      <c r="C478" s="2"/>
      <c r="D478" s="262" t="s">
        <v>175</v>
      </c>
      <c r="E478" s="99">
        <v>75</v>
      </c>
      <c r="F478" s="51">
        <f t="shared" si="4"/>
        <v>108.9</v>
      </c>
      <c r="G478" s="238">
        <f t="shared" si="5"/>
        <v>168.29999999999998</v>
      </c>
      <c r="H478" s="12"/>
      <c r="I478" s="7" t="s">
        <v>105</v>
      </c>
      <c r="J478" s="8"/>
      <c r="K478" s="56"/>
      <c r="L478" s="56"/>
      <c r="M478" s="56"/>
      <c r="N478" s="8"/>
      <c r="O478" s="54"/>
      <c r="P478" s="57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25">
      <c r="A479" s="235" t="s">
        <v>11</v>
      </c>
      <c r="B479" s="244" t="s">
        <v>1102</v>
      </c>
      <c r="C479" s="2"/>
      <c r="D479" s="262" t="s">
        <v>1091</v>
      </c>
      <c r="E479" s="99">
        <v>79.95</v>
      </c>
      <c r="F479" s="51">
        <f t="shared" si="4"/>
        <v>116.08740000000002</v>
      </c>
      <c r="G479" s="238">
        <f t="shared" si="5"/>
        <v>179.40780000000001</v>
      </c>
      <c r="H479" s="12"/>
      <c r="I479" s="7" t="s">
        <v>105</v>
      </c>
      <c r="J479" s="8"/>
      <c r="K479" s="56"/>
      <c r="L479" s="56"/>
      <c r="M479" s="56"/>
      <c r="N479" s="8"/>
      <c r="O479" s="54"/>
      <c r="P479" s="57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25">
      <c r="A480" s="235" t="s">
        <v>11</v>
      </c>
      <c r="B480" s="244" t="s">
        <v>1103</v>
      </c>
      <c r="C480" s="2"/>
      <c r="D480" s="262" t="s">
        <v>109</v>
      </c>
      <c r="E480" s="99">
        <v>5.7</v>
      </c>
      <c r="F480" s="51">
        <f t="shared" si="4"/>
        <v>8.2764000000000006</v>
      </c>
      <c r="G480" s="238">
        <f t="shared" si="5"/>
        <v>12.790799999999999</v>
      </c>
      <c r="H480" s="12"/>
      <c r="I480" s="68" t="s">
        <v>139</v>
      </c>
      <c r="J480" s="8"/>
      <c r="K480" s="56"/>
      <c r="L480" s="56"/>
      <c r="M480" s="56"/>
      <c r="N480" s="8"/>
      <c r="O480" s="54"/>
      <c r="P480" s="57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25">
      <c r="A481" s="235" t="s">
        <v>11</v>
      </c>
      <c r="B481" s="244" t="s">
        <v>1104</v>
      </c>
      <c r="C481" s="2"/>
      <c r="D481" s="262" t="s">
        <v>109</v>
      </c>
      <c r="E481" s="99">
        <v>5.91</v>
      </c>
      <c r="F481" s="51">
        <f t="shared" si="4"/>
        <v>8.5813199999999998</v>
      </c>
      <c r="G481" s="238">
        <f t="shared" si="5"/>
        <v>13.262039999999999</v>
      </c>
      <c r="H481" s="12"/>
      <c r="I481" s="68" t="s">
        <v>139</v>
      </c>
      <c r="J481" s="8"/>
      <c r="K481" s="56"/>
      <c r="L481" s="56"/>
      <c r="M481" s="56"/>
      <c r="N481" s="8"/>
      <c r="O481" s="54"/>
      <c r="P481" s="57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25">
      <c r="A482" s="235" t="s">
        <v>11</v>
      </c>
      <c r="B482" s="244" t="s">
        <v>1105</v>
      </c>
      <c r="C482" s="2"/>
      <c r="D482" s="262" t="s">
        <v>109</v>
      </c>
      <c r="E482" s="99">
        <v>6.2</v>
      </c>
      <c r="F482" s="51">
        <f t="shared" si="4"/>
        <v>9.0024000000000015</v>
      </c>
      <c r="G482" s="238">
        <f t="shared" si="5"/>
        <v>13.912800000000001</v>
      </c>
      <c r="H482" s="12"/>
      <c r="I482" s="68" t="s">
        <v>139</v>
      </c>
      <c r="J482" s="8"/>
      <c r="K482" s="56"/>
      <c r="L482" s="56"/>
      <c r="M482" s="56"/>
      <c r="N482" s="8"/>
      <c r="O482" s="54"/>
      <c r="P482" s="57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25">
      <c r="A483" s="235" t="s">
        <v>11</v>
      </c>
      <c r="B483" s="244" t="s">
        <v>1106</v>
      </c>
      <c r="C483" s="2"/>
      <c r="D483" s="262" t="s">
        <v>155</v>
      </c>
      <c r="E483" s="99">
        <v>7.52</v>
      </c>
      <c r="F483" s="51">
        <f t="shared" si="4"/>
        <v>10.919040000000001</v>
      </c>
      <c r="G483" s="238">
        <f t="shared" si="5"/>
        <v>16.874879999999997</v>
      </c>
      <c r="H483" s="12"/>
      <c r="I483" s="68" t="s">
        <v>139</v>
      </c>
      <c r="J483" s="8"/>
      <c r="K483" s="56"/>
      <c r="L483" s="56"/>
      <c r="M483" s="56"/>
      <c r="N483" s="8"/>
      <c r="O483" s="54"/>
      <c r="P483" s="57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25">
      <c r="A484" s="235" t="s">
        <v>11</v>
      </c>
      <c r="B484" s="244" t="s">
        <v>1107</v>
      </c>
      <c r="C484" s="2"/>
      <c r="D484" s="262" t="s">
        <v>109</v>
      </c>
      <c r="E484" s="99">
        <v>7.95</v>
      </c>
      <c r="F484" s="51">
        <f t="shared" si="4"/>
        <v>11.543400000000002</v>
      </c>
      <c r="G484" s="238">
        <f t="shared" si="5"/>
        <v>17.839800000000004</v>
      </c>
      <c r="H484" s="12"/>
      <c r="I484" s="68" t="s">
        <v>139</v>
      </c>
      <c r="J484" s="8"/>
      <c r="K484" s="56"/>
      <c r="L484" s="56"/>
      <c r="M484" s="56"/>
      <c r="N484" s="8"/>
      <c r="O484" s="54"/>
      <c r="P484" s="57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25">
      <c r="A485" s="235" t="s">
        <v>11</v>
      </c>
      <c r="B485" s="244" t="s">
        <v>1108</v>
      </c>
      <c r="C485" s="2"/>
      <c r="D485" s="262" t="s">
        <v>159</v>
      </c>
      <c r="E485" s="99">
        <v>8.98</v>
      </c>
      <c r="F485" s="51">
        <f t="shared" si="4"/>
        <v>13.038960000000003</v>
      </c>
      <c r="G485" s="238">
        <f t="shared" si="5"/>
        <v>20.151120000000002</v>
      </c>
      <c r="H485" s="12"/>
      <c r="I485" s="68" t="s">
        <v>139</v>
      </c>
      <c r="J485" s="8"/>
      <c r="K485" s="56"/>
      <c r="L485" s="56"/>
      <c r="M485" s="56"/>
      <c r="N485" s="8"/>
      <c r="O485" s="54"/>
      <c r="P485" s="57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25">
      <c r="A486" s="235" t="s">
        <v>11</v>
      </c>
      <c r="B486" s="244" t="s">
        <v>1108</v>
      </c>
      <c r="C486" s="2"/>
      <c r="D486" s="262" t="s">
        <v>161</v>
      </c>
      <c r="E486" s="99">
        <v>16.89</v>
      </c>
      <c r="F486" s="51">
        <f t="shared" si="4"/>
        <v>24.524280000000001</v>
      </c>
      <c r="G486" s="238">
        <f t="shared" si="5"/>
        <v>37.901159999999997</v>
      </c>
      <c r="H486" s="12"/>
      <c r="I486" s="68" t="s">
        <v>139</v>
      </c>
      <c r="J486" s="8"/>
      <c r="K486" s="56"/>
      <c r="L486" s="56"/>
      <c r="M486" s="56"/>
      <c r="N486" s="8"/>
      <c r="O486" s="54"/>
      <c r="P486" s="57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25">
      <c r="A487" s="235" t="s">
        <v>11</v>
      </c>
      <c r="B487" s="244" t="s">
        <v>1108</v>
      </c>
      <c r="C487" s="2"/>
      <c r="D487" s="262" t="s">
        <v>148</v>
      </c>
      <c r="E487" s="99">
        <v>28.52</v>
      </c>
      <c r="F487" s="51">
        <f t="shared" si="4"/>
        <v>41.41104</v>
      </c>
      <c r="G487" s="238">
        <f t="shared" si="5"/>
        <v>63.99888</v>
      </c>
      <c r="H487" s="12"/>
      <c r="I487" s="68" t="s">
        <v>139</v>
      </c>
      <c r="J487" s="8"/>
      <c r="K487" s="56"/>
      <c r="L487" s="56"/>
      <c r="M487" s="56"/>
      <c r="N487" s="8"/>
      <c r="O487" s="54"/>
      <c r="P487" s="57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25">
      <c r="A488" s="235" t="s">
        <v>11</v>
      </c>
      <c r="B488" s="244" t="s">
        <v>1109</v>
      </c>
      <c r="C488" s="2"/>
      <c r="D488" s="262" t="s">
        <v>159</v>
      </c>
      <c r="E488" s="99">
        <v>9.65</v>
      </c>
      <c r="F488" s="51">
        <f t="shared" si="4"/>
        <v>14.011800000000003</v>
      </c>
      <c r="G488" s="238">
        <f t="shared" si="5"/>
        <v>21.654600000000002</v>
      </c>
      <c r="H488" s="12"/>
      <c r="I488" s="68" t="s">
        <v>139</v>
      </c>
      <c r="J488" s="8"/>
      <c r="K488" s="56"/>
      <c r="L488" s="56"/>
      <c r="M488" s="56"/>
      <c r="N488" s="8"/>
      <c r="O488" s="54"/>
      <c r="P488" s="57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25">
      <c r="A489" s="235" t="s">
        <v>11</v>
      </c>
      <c r="B489" s="244" t="s">
        <v>1109</v>
      </c>
      <c r="C489" s="2"/>
      <c r="D489" s="262" t="s">
        <v>161</v>
      </c>
      <c r="E489" s="99">
        <v>17.920000000000002</v>
      </c>
      <c r="F489" s="51">
        <f t="shared" si="4"/>
        <v>26.019840000000006</v>
      </c>
      <c r="G489" s="238">
        <f t="shared" si="5"/>
        <v>40.212480000000006</v>
      </c>
      <c r="H489" s="12"/>
      <c r="I489" s="68" t="s">
        <v>139</v>
      </c>
      <c r="J489" s="8"/>
      <c r="K489" s="56"/>
      <c r="L489" s="56"/>
      <c r="M489" s="56"/>
      <c r="N489" s="8"/>
      <c r="O489" s="54"/>
      <c r="P489" s="57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25">
      <c r="A490" s="235" t="s">
        <v>11</v>
      </c>
      <c r="B490" s="244" t="s">
        <v>1110</v>
      </c>
      <c r="C490" s="2"/>
      <c r="D490" s="262" t="s">
        <v>159</v>
      </c>
      <c r="E490" s="99">
        <v>9.57</v>
      </c>
      <c r="F490" s="51">
        <f t="shared" si="4"/>
        <v>13.895640000000002</v>
      </c>
      <c r="G490" s="238">
        <f t="shared" si="5"/>
        <v>21.475080000000002</v>
      </c>
      <c r="H490" s="12"/>
      <c r="I490" s="68" t="s">
        <v>139</v>
      </c>
      <c r="J490" s="8"/>
      <c r="K490" s="56"/>
      <c r="L490" s="56"/>
      <c r="M490" s="56"/>
      <c r="N490" s="8"/>
      <c r="O490" s="54"/>
      <c r="P490" s="57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25">
      <c r="A491" s="235" t="s">
        <v>11</v>
      </c>
      <c r="B491" s="244" t="s">
        <v>1110</v>
      </c>
      <c r="C491" s="2"/>
      <c r="D491" s="262" t="s">
        <v>161</v>
      </c>
      <c r="E491" s="99">
        <v>17.920000000000002</v>
      </c>
      <c r="F491" s="51">
        <f t="shared" si="4"/>
        <v>26.019840000000006</v>
      </c>
      <c r="G491" s="238">
        <f t="shared" si="5"/>
        <v>40.212480000000006</v>
      </c>
      <c r="H491" s="12"/>
      <c r="I491" s="68" t="s">
        <v>139</v>
      </c>
      <c r="J491" s="8"/>
      <c r="K491" s="56"/>
      <c r="L491" s="56"/>
      <c r="M491" s="56"/>
      <c r="N491" s="8"/>
      <c r="O491" s="54"/>
      <c r="P491" s="57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25">
      <c r="A492" s="235" t="s">
        <v>11</v>
      </c>
      <c r="B492" s="244" t="s">
        <v>1111</v>
      </c>
      <c r="C492" s="2"/>
      <c r="D492" s="262" t="s">
        <v>79</v>
      </c>
      <c r="E492" s="99">
        <v>29.82</v>
      </c>
      <c r="F492" s="51">
        <f t="shared" si="4"/>
        <v>43.298640000000006</v>
      </c>
      <c r="G492" s="238">
        <f t="shared" si="5"/>
        <v>66.916079999999994</v>
      </c>
      <c r="H492" s="12"/>
      <c r="I492" s="68" t="s">
        <v>139</v>
      </c>
      <c r="J492" s="8"/>
      <c r="K492" s="56"/>
      <c r="L492" s="56"/>
      <c r="M492" s="56"/>
      <c r="N492" s="8"/>
      <c r="O492" s="54"/>
      <c r="P492" s="57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25">
      <c r="A493" s="235" t="s">
        <v>11</v>
      </c>
      <c r="B493" s="244" t="s">
        <v>1111</v>
      </c>
      <c r="C493" s="2"/>
      <c r="D493" s="262" t="s">
        <v>148</v>
      </c>
      <c r="E493" s="99">
        <v>33.340000000000003</v>
      </c>
      <c r="F493" s="51">
        <f t="shared" si="4"/>
        <v>48.409680000000016</v>
      </c>
      <c r="G493" s="238">
        <f t="shared" si="5"/>
        <v>74.814960000000013</v>
      </c>
      <c r="H493" s="12"/>
      <c r="I493" s="68" t="s">
        <v>139</v>
      </c>
      <c r="J493" s="8"/>
      <c r="K493" s="56"/>
      <c r="L493" s="56"/>
      <c r="M493" s="56"/>
      <c r="N493" s="8"/>
      <c r="O493" s="54"/>
      <c r="P493" s="57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25">
      <c r="A494" s="235" t="s">
        <v>11</v>
      </c>
      <c r="B494" s="244" t="s">
        <v>1112</v>
      </c>
      <c r="C494" s="2"/>
      <c r="D494" s="262" t="s">
        <v>159</v>
      </c>
      <c r="E494" s="99">
        <v>7.4</v>
      </c>
      <c r="F494" s="51">
        <f t="shared" si="4"/>
        <v>10.744800000000001</v>
      </c>
      <c r="G494" s="238">
        <f t="shared" si="5"/>
        <v>16.605599999999999</v>
      </c>
      <c r="H494" s="12"/>
      <c r="I494" s="68" t="s">
        <v>139</v>
      </c>
      <c r="J494" s="8"/>
      <c r="K494" s="56"/>
      <c r="L494" s="56"/>
      <c r="M494" s="56"/>
      <c r="N494" s="8"/>
      <c r="O494" s="54"/>
      <c r="P494" s="57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25">
      <c r="A495" s="235" t="s">
        <v>11</v>
      </c>
      <c r="B495" s="244" t="s">
        <v>1112</v>
      </c>
      <c r="C495" s="2"/>
      <c r="D495" s="262" t="s">
        <v>161</v>
      </c>
      <c r="E495" s="99">
        <v>16.190000000000001</v>
      </c>
      <c r="F495" s="51">
        <f t="shared" si="4"/>
        <v>23.507880000000007</v>
      </c>
      <c r="G495" s="238">
        <f t="shared" si="5"/>
        <v>36.330360000000013</v>
      </c>
      <c r="H495" s="12"/>
      <c r="I495" s="68" t="s">
        <v>139</v>
      </c>
      <c r="J495" s="8"/>
      <c r="K495" s="56"/>
      <c r="L495" s="56"/>
      <c r="M495" s="56"/>
      <c r="N495" s="8"/>
      <c r="O495" s="54"/>
      <c r="P495" s="57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25">
      <c r="A496" s="235" t="s">
        <v>11</v>
      </c>
      <c r="B496" s="244" t="s">
        <v>1112</v>
      </c>
      <c r="C496" s="2"/>
      <c r="D496" s="262" t="s">
        <v>79</v>
      </c>
      <c r="E496" s="99">
        <v>22.94</v>
      </c>
      <c r="F496" s="51">
        <f t="shared" si="4"/>
        <v>33.308880000000002</v>
      </c>
      <c r="G496" s="238">
        <f t="shared" si="5"/>
        <v>51.477359999999997</v>
      </c>
      <c r="H496" s="12"/>
      <c r="I496" s="68" t="s">
        <v>139</v>
      </c>
      <c r="J496" s="8"/>
      <c r="K496" s="56"/>
      <c r="L496" s="56"/>
      <c r="M496" s="56"/>
      <c r="N496" s="8"/>
      <c r="O496" s="54"/>
      <c r="P496" s="57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25">
      <c r="A497" s="235" t="s">
        <v>11</v>
      </c>
      <c r="B497" s="244" t="s">
        <v>1112</v>
      </c>
      <c r="C497" s="2"/>
      <c r="D497" s="262" t="s">
        <v>148</v>
      </c>
      <c r="E497" s="99">
        <v>29.82</v>
      </c>
      <c r="F497" s="51">
        <f t="shared" si="4"/>
        <v>43.298640000000006</v>
      </c>
      <c r="G497" s="238">
        <f t="shared" si="5"/>
        <v>66.916079999999994</v>
      </c>
      <c r="H497" s="12"/>
      <c r="I497" s="68" t="s">
        <v>139</v>
      </c>
      <c r="J497" s="8"/>
      <c r="K497" s="56"/>
      <c r="L497" s="56"/>
      <c r="M497" s="56"/>
      <c r="N497" s="8"/>
      <c r="O497" s="54"/>
      <c r="P497" s="57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25">
      <c r="A498" s="235" t="s">
        <v>11</v>
      </c>
      <c r="B498" s="244" t="s">
        <v>1113</v>
      </c>
      <c r="C498" s="2"/>
      <c r="D498" s="262" t="s">
        <v>159</v>
      </c>
      <c r="E498" s="99">
        <v>9.65</v>
      </c>
      <c r="F498" s="51">
        <f t="shared" si="4"/>
        <v>14.011800000000003</v>
      </c>
      <c r="G498" s="238">
        <f t="shared" si="5"/>
        <v>21.654600000000002</v>
      </c>
      <c r="H498" s="12"/>
      <c r="I498" s="68" t="s">
        <v>139</v>
      </c>
      <c r="J498" s="8"/>
      <c r="K498" s="56"/>
      <c r="L498" s="56"/>
      <c r="M498" s="56"/>
      <c r="N498" s="8"/>
      <c r="O498" s="54"/>
      <c r="P498" s="57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25">
      <c r="A499" s="235" t="s">
        <v>11</v>
      </c>
      <c r="B499" s="244" t="s">
        <v>1113</v>
      </c>
      <c r="C499" s="2"/>
      <c r="D499" s="262" t="s">
        <v>161</v>
      </c>
      <c r="E499" s="99">
        <v>17.920000000000002</v>
      </c>
      <c r="F499" s="51">
        <f t="shared" si="4"/>
        <v>26.019840000000006</v>
      </c>
      <c r="G499" s="238">
        <f t="shared" si="5"/>
        <v>40.212480000000006</v>
      </c>
      <c r="H499" s="12"/>
      <c r="I499" s="68" t="s">
        <v>139</v>
      </c>
      <c r="J499" s="8"/>
      <c r="K499" s="56"/>
      <c r="L499" s="56"/>
      <c r="M499" s="56"/>
      <c r="N499" s="8"/>
      <c r="O499" s="54"/>
      <c r="P499" s="57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25">
      <c r="A500" s="235" t="s">
        <v>11</v>
      </c>
      <c r="B500" s="244" t="s">
        <v>1114</v>
      </c>
      <c r="C500" s="2"/>
      <c r="D500" s="262" t="s">
        <v>159</v>
      </c>
      <c r="E500" s="99">
        <v>17.920000000000002</v>
      </c>
      <c r="F500" s="51">
        <f t="shared" si="4"/>
        <v>26.019840000000006</v>
      </c>
      <c r="G500" s="238">
        <f t="shared" si="5"/>
        <v>40.212480000000006</v>
      </c>
      <c r="H500" s="12"/>
      <c r="I500" s="68" t="s">
        <v>139</v>
      </c>
      <c r="J500" s="8"/>
      <c r="K500" s="56"/>
      <c r="L500" s="56"/>
      <c r="M500" s="56"/>
      <c r="N500" s="8"/>
      <c r="O500" s="54"/>
      <c r="P500" s="57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25">
      <c r="A501" s="235" t="s">
        <v>11</v>
      </c>
      <c r="B501" s="244" t="s">
        <v>1115</v>
      </c>
      <c r="C501" s="2"/>
      <c r="D501" s="262" t="s">
        <v>159</v>
      </c>
      <c r="E501" s="99">
        <v>9.8699999999999992</v>
      </c>
      <c r="F501" s="51">
        <f t="shared" si="4"/>
        <v>14.331240000000001</v>
      </c>
      <c r="G501" s="238">
        <f t="shared" si="5"/>
        <v>22.14828</v>
      </c>
      <c r="H501" s="12"/>
      <c r="I501" s="68" t="s">
        <v>139</v>
      </c>
      <c r="J501" s="8"/>
      <c r="K501" s="56"/>
      <c r="L501" s="56"/>
      <c r="M501" s="56"/>
      <c r="N501" s="8"/>
      <c r="O501" s="54"/>
      <c r="P501" s="57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25">
      <c r="A502" s="235" t="s">
        <v>11</v>
      </c>
      <c r="B502" s="244" t="s">
        <v>1115</v>
      </c>
      <c r="C502" s="2"/>
      <c r="D502" s="262" t="s">
        <v>161</v>
      </c>
      <c r="E502" s="99">
        <v>15.23</v>
      </c>
      <c r="F502" s="51">
        <f t="shared" si="4"/>
        <v>22.113960000000002</v>
      </c>
      <c r="G502" s="238">
        <f t="shared" si="5"/>
        <v>34.176119999999997</v>
      </c>
      <c r="H502" s="12"/>
      <c r="I502" s="68" t="s">
        <v>139</v>
      </c>
      <c r="J502" s="8"/>
      <c r="K502" s="56"/>
      <c r="L502" s="56"/>
      <c r="M502" s="56"/>
      <c r="N502" s="8"/>
      <c r="O502" s="54"/>
      <c r="P502" s="57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25">
      <c r="A503" s="235" t="s">
        <v>11</v>
      </c>
      <c r="B503" s="244" t="s">
        <v>1116</v>
      </c>
      <c r="C503" s="2"/>
      <c r="D503" s="262" t="s">
        <v>159</v>
      </c>
      <c r="E503" s="99">
        <v>9.57</v>
      </c>
      <c r="F503" s="51">
        <f t="shared" si="4"/>
        <v>13.895640000000002</v>
      </c>
      <c r="G503" s="238">
        <f t="shared" si="5"/>
        <v>21.475080000000002</v>
      </c>
      <c r="H503" s="12"/>
      <c r="I503" s="68" t="s">
        <v>139</v>
      </c>
      <c r="J503" s="8"/>
      <c r="K503" s="56"/>
      <c r="L503" s="56"/>
      <c r="M503" s="56"/>
      <c r="N503" s="8"/>
      <c r="O503" s="54"/>
      <c r="P503" s="57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25">
      <c r="A504" s="235" t="s">
        <v>11</v>
      </c>
      <c r="B504" s="244" t="s">
        <v>1116</v>
      </c>
      <c r="C504" s="2"/>
      <c r="D504" s="262" t="s">
        <v>161</v>
      </c>
      <c r="E504" s="99">
        <v>19.68</v>
      </c>
      <c r="F504" s="51">
        <f t="shared" si="4"/>
        <v>28.57536</v>
      </c>
      <c r="G504" s="238">
        <f t="shared" si="5"/>
        <v>44.161919999999995</v>
      </c>
      <c r="H504" s="12"/>
      <c r="I504" s="68" t="s">
        <v>139</v>
      </c>
      <c r="J504" s="8"/>
      <c r="K504" s="56"/>
      <c r="L504" s="56"/>
      <c r="M504" s="56"/>
      <c r="N504" s="8"/>
      <c r="O504" s="54"/>
      <c r="P504" s="57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25">
      <c r="A505" s="235" t="s">
        <v>11</v>
      </c>
      <c r="B505" s="244" t="s">
        <v>1117</v>
      </c>
      <c r="C505" s="2"/>
      <c r="D505" s="262" t="s">
        <v>159</v>
      </c>
      <c r="E505" s="99">
        <v>9.02</v>
      </c>
      <c r="F505" s="51">
        <f t="shared" si="4"/>
        <v>13.09704</v>
      </c>
      <c r="G505" s="238">
        <f t="shared" si="5"/>
        <v>20.240880000000001</v>
      </c>
      <c r="H505" s="12"/>
      <c r="I505" s="68" t="s">
        <v>139</v>
      </c>
      <c r="J505" s="8"/>
      <c r="K505" s="56"/>
      <c r="L505" s="56"/>
      <c r="M505" s="56"/>
      <c r="N505" s="8"/>
      <c r="O505" s="54"/>
      <c r="P505" s="57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25">
      <c r="A506" s="235" t="s">
        <v>11</v>
      </c>
      <c r="B506" s="244" t="s">
        <v>1117</v>
      </c>
      <c r="C506" s="2"/>
      <c r="D506" s="262" t="s">
        <v>161</v>
      </c>
      <c r="E506" s="99">
        <v>15.23</v>
      </c>
      <c r="F506" s="51">
        <f t="shared" si="4"/>
        <v>22.113960000000002</v>
      </c>
      <c r="G506" s="238">
        <f t="shared" si="5"/>
        <v>34.176119999999997</v>
      </c>
      <c r="H506" s="12"/>
      <c r="I506" s="68" t="s">
        <v>139</v>
      </c>
      <c r="J506" s="8"/>
      <c r="K506" s="56"/>
      <c r="L506" s="56"/>
      <c r="M506" s="56"/>
      <c r="N506" s="8"/>
      <c r="O506" s="54"/>
      <c r="P506" s="57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25">
      <c r="A507" s="235" t="s">
        <v>11</v>
      </c>
      <c r="B507" s="244" t="s">
        <v>1118</v>
      </c>
      <c r="C507" s="2"/>
      <c r="D507" s="262" t="s">
        <v>90</v>
      </c>
      <c r="E507" s="99">
        <v>9.2200000000000006</v>
      </c>
      <c r="F507" s="51">
        <f t="shared" si="4"/>
        <v>13.387440000000002</v>
      </c>
      <c r="G507" s="238">
        <f t="shared" si="5"/>
        <v>20.689679999999999</v>
      </c>
      <c r="H507" s="12"/>
      <c r="I507" s="68" t="s">
        <v>139</v>
      </c>
      <c r="J507" s="8"/>
      <c r="K507" s="56"/>
      <c r="L507" s="56"/>
      <c r="M507" s="56"/>
      <c r="N507" s="8"/>
      <c r="O507" s="54"/>
      <c r="P507" s="57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25">
      <c r="A508" s="235" t="s">
        <v>11</v>
      </c>
      <c r="B508" s="244" t="s">
        <v>1118</v>
      </c>
      <c r="C508" s="2"/>
      <c r="D508" s="262" t="s">
        <v>159</v>
      </c>
      <c r="E508" s="99">
        <v>12.53</v>
      </c>
      <c r="F508" s="51">
        <f t="shared" si="4"/>
        <v>18.193560000000002</v>
      </c>
      <c r="G508" s="238">
        <f t="shared" si="5"/>
        <v>28.117319999999999</v>
      </c>
      <c r="H508" s="12"/>
      <c r="I508" s="68" t="s">
        <v>139</v>
      </c>
      <c r="J508" s="8"/>
      <c r="K508" s="56"/>
      <c r="L508" s="56"/>
      <c r="M508" s="56"/>
      <c r="N508" s="8"/>
      <c r="O508" s="54"/>
      <c r="P508" s="57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25">
      <c r="A509" s="235" t="s">
        <v>11</v>
      </c>
      <c r="B509" s="244" t="s">
        <v>1118</v>
      </c>
      <c r="C509" s="2"/>
      <c r="D509" s="262" t="s">
        <v>161</v>
      </c>
      <c r="E509" s="99">
        <v>20.53</v>
      </c>
      <c r="F509" s="51">
        <f t="shared" si="4"/>
        <v>29.809560000000005</v>
      </c>
      <c r="G509" s="238">
        <f t="shared" si="5"/>
        <v>46.069320000000005</v>
      </c>
      <c r="H509" s="12"/>
      <c r="I509" s="68" t="s">
        <v>139</v>
      </c>
      <c r="J509" s="8"/>
      <c r="K509" s="56"/>
      <c r="L509" s="56"/>
      <c r="M509" s="56"/>
      <c r="N509" s="8"/>
      <c r="O509" s="54"/>
      <c r="P509" s="57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25">
      <c r="A510" s="235" t="s">
        <v>11</v>
      </c>
      <c r="B510" s="244" t="s">
        <v>1119</v>
      </c>
      <c r="C510" s="2"/>
      <c r="D510" s="262" t="s">
        <v>90</v>
      </c>
      <c r="E510" s="99">
        <v>9.24</v>
      </c>
      <c r="F510" s="51">
        <f t="shared" si="4"/>
        <v>13.416480000000004</v>
      </c>
      <c r="G510" s="238">
        <f t="shared" si="5"/>
        <v>20.734560000000002</v>
      </c>
      <c r="H510" s="12"/>
      <c r="I510" s="68" t="s">
        <v>139</v>
      </c>
      <c r="J510" s="8"/>
      <c r="K510" s="56"/>
      <c r="L510" s="56"/>
      <c r="M510" s="56"/>
      <c r="N510" s="8"/>
      <c r="O510" s="54"/>
      <c r="P510" s="57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25">
      <c r="A511" s="235" t="s">
        <v>11</v>
      </c>
      <c r="B511" s="244" t="s">
        <v>1120</v>
      </c>
      <c r="C511" s="2"/>
      <c r="D511" s="262" t="s">
        <v>90</v>
      </c>
      <c r="E511" s="99">
        <v>7.3</v>
      </c>
      <c r="F511" s="51">
        <f t="shared" si="4"/>
        <v>10.599600000000002</v>
      </c>
      <c r="G511" s="238">
        <f t="shared" si="5"/>
        <v>16.3812</v>
      </c>
      <c r="H511" s="12"/>
      <c r="I511" s="68" t="s">
        <v>139</v>
      </c>
      <c r="J511" s="8"/>
      <c r="K511" s="56"/>
      <c r="L511" s="56"/>
      <c r="M511" s="56"/>
      <c r="N511" s="8"/>
      <c r="O511" s="54"/>
      <c r="P511" s="57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25">
      <c r="A512" s="235" t="s">
        <v>11</v>
      </c>
      <c r="B512" s="244" t="s">
        <v>1121</v>
      </c>
      <c r="C512" s="2"/>
      <c r="D512" s="262" t="s">
        <v>1122</v>
      </c>
      <c r="E512" s="99">
        <v>6.12</v>
      </c>
      <c r="F512" s="51">
        <f t="shared" si="4"/>
        <v>8.8862400000000008</v>
      </c>
      <c r="G512" s="238">
        <f t="shared" si="5"/>
        <v>13.733280000000001</v>
      </c>
      <c r="H512" s="12"/>
      <c r="I512" s="68" t="s">
        <v>139</v>
      </c>
      <c r="J512" s="8"/>
      <c r="K512" s="56"/>
      <c r="L512" s="56"/>
      <c r="M512" s="56"/>
      <c r="N512" s="8"/>
      <c r="O512" s="54"/>
      <c r="P512" s="57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25">
      <c r="A513" s="235" t="s">
        <v>11</v>
      </c>
      <c r="B513" s="244" t="s">
        <v>1121</v>
      </c>
      <c r="C513" s="2"/>
      <c r="D513" s="262" t="s">
        <v>90</v>
      </c>
      <c r="E513" s="99">
        <v>6.98</v>
      </c>
      <c r="F513" s="51">
        <f t="shared" si="4"/>
        <v>10.134960000000003</v>
      </c>
      <c r="G513" s="238">
        <f t="shared" si="5"/>
        <v>15.663120000000001</v>
      </c>
      <c r="H513" s="12"/>
      <c r="I513" s="68" t="s">
        <v>139</v>
      </c>
      <c r="J513" s="8"/>
      <c r="K513" s="56"/>
      <c r="L513" s="56"/>
      <c r="M513" s="56"/>
      <c r="N513" s="8"/>
      <c r="O513" s="54"/>
      <c r="P513" s="57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25">
      <c r="A514" s="235" t="s">
        <v>11</v>
      </c>
      <c r="B514" s="244" t="s">
        <v>1121</v>
      </c>
      <c r="C514" s="2"/>
      <c r="D514" s="262" t="s">
        <v>159</v>
      </c>
      <c r="E514" s="99">
        <v>8.27</v>
      </c>
      <c r="F514" s="51">
        <f t="shared" si="4"/>
        <v>12.008040000000001</v>
      </c>
      <c r="G514" s="238">
        <f t="shared" si="5"/>
        <v>18.557879999999997</v>
      </c>
      <c r="H514" s="12"/>
      <c r="I514" s="68" t="s">
        <v>139</v>
      </c>
      <c r="J514" s="8"/>
      <c r="K514" s="56"/>
      <c r="L514" s="56"/>
      <c r="M514" s="56"/>
      <c r="N514" s="8"/>
      <c r="O514" s="54"/>
      <c r="P514" s="57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25">
      <c r="A515" s="235" t="s">
        <v>11</v>
      </c>
      <c r="B515" s="244" t="s">
        <v>1123</v>
      </c>
      <c r="C515" s="2"/>
      <c r="D515" s="262" t="s">
        <v>90</v>
      </c>
      <c r="E515" s="99">
        <v>3.99</v>
      </c>
      <c r="F515" s="51">
        <f t="shared" si="4"/>
        <v>5.7934800000000006</v>
      </c>
      <c r="G515" s="238">
        <f t="shared" si="5"/>
        <v>8.9535599999999995</v>
      </c>
      <c r="H515" s="12"/>
      <c r="I515" s="68" t="s">
        <v>139</v>
      </c>
      <c r="J515" s="8"/>
      <c r="K515" s="56"/>
      <c r="L515" s="56"/>
      <c r="M515" s="56"/>
      <c r="N515" s="8"/>
      <c r="O515" s="54"/>
      <c r="P515" s="57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25">
      <c r="A516" s="235" t="s">
        <v>11</v>
      </c>
      <c r="B516" s="244" t="s">
        <v>1124</v>
      </c>
      <c r="C516" s="2"/>
      <c r="D516" s="262" t="s">
        <v>159</v>
      </c>
      <c r="E516" s="99">
        <v>10.52</v>
      </c>
      <c r="F516" s="51">
        <f t="shared" si="4"/>
        <v>15.275040000000001</v>
      </c>
      <c r="G516" s="238">
        <f t="shared" si="5"/>
        <v>23.60688</v>
      </c>
      <c r="H516" s="12"/>
      <c r="I516" s="68" t="s">
        <v>139</v>
      </c>
      <c r="J516" s="8"/>
      <c r="K516" s="56"/>
      <c r="L516" s="56"/>
      <c r="M516" s="56"/>
      <c r="N516" s="8"/>
      <c r="O516" s="54"/>
      <c r="P516" s="57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25">
      <c r="A517" s="235" t="s">
        <v>11</v>
      </c>
      <c r="B517" s="244" t="s">
        <v>1125</v>
      </c>
      <c r="C517" s="2"/>
      <c r="D517" s="262" t="s">
        <v>122</v>
      </c>
      <c r="E517" s="99">
        <v>25.29</v>
      </c>
      <c r="F517" s="51">
        <f t="shared" si="4"/>
        <v>36.721080000000008</v>
      </c>
      <c r="G517" s="238">
        <f t="shared" si="5"/>
        <v>56.750760000000007</v>
      </c>
      <c r="H517" s="12"/>
      <c r="I517" s="68" t="s">
        <v>139</v>
      </c>
      <c r="J517" s="8"/>
      <c r="K517" s="56"/>
      <c r="L517" s="56"/>
      <c r="M517" s="56"/>
      <c r="N517" s="8"/>
      <c r="O517" s="54"/>
      <c r="P517" s="57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25">
      <c r="A518" s="235" t="s">
        <v>11</v>
      </c>
      <c r="B518" s="244" t="s">
        <v>1126</v>
      </c>
      <c r="C518" s="2"/>
      <c r="D518" s="262" t="s">
        <v>90</v>
      </c>
      <c r="E518" s="99">
        <v>6.15</v>
      </c>
      <c r="F518" s="51">
        <f t="shared" si="4"/>
        <v>8.929800000000002</v>
      </c>
      <c r="G518" s="238">
        <f t="shared" si="5"/>
        <v>13.800599999999999</v>
      </c>
      <c r="H518" s="12"/>
      <c r="I518" s="68" t="s">
        <v>139</v>
      </c>
      <c r="J518" s="8"/>
      <c r="K518" s="56"/>
      <c r="L518" s="56"/>
      <c r="M518" s="56"/>
      <c r="N518" s="8"/>
      <c r="O518" s="54"/>
      <c r="P518" s="57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25">
      <c r="A519" s="235" t="s">
        <v>11</v>
      </c>
      <c r="B519" s="244" t="s">
        <v>1127</v>
      </c>
      <c r="C519" s="2"/>
      <c r="D519" s="262" t="s">
        <v>159</v>
      </c>
      <c r="E519" s="99">
        <v>12.14</v>
      </c>
      <c r="F519" s="51">
        <f t="shared" si="4"/>
        <v>17.627279999999999</v>
      </c>
      <c r="G519" s="238">
        <f t="shared" si="5"/>
        <v>27.242159999999998</v>
      </c>
      <c r="H519" s="12"/>
      <c r="I519" s="68" t="s">
        <v>139</v>
      </c>
      <c r="J519" s="8"/>
      <c r="K519" s="56"/>
      <c r="L519" s="56"/>
      <c r="M519" s="56"/>
      <c r="N519" s="8"/>
      <c r="O519" s="54"/>
      <c r="P519" s="57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25">
      <c r="A520" s="235" t="s">
        <v>11</v>
      </c>
      <c r="B520" s="244" t="s">
        <v>1128</v>
      </c>
      <c r="C520" s="2"/>
      <c r="D520" s="262" t="s">
        <v>90</v>
      </c>
      <c r="E520" s="99">
        <v>8.31</v>
      </c>
      <c r="F520" s="51">
        <f t="shared" si="4"/>
        <v>12.066120000000003</v>
      </c>
      <c r="G520" s="238">
        <f t="shared" si="5"/>
        <v>18.647640000000003</v>
      </c>
      <c r="H520" s="12"/>
      <c r="I520" s="68" t="s">
        <v>139</v>
      </c>
      <c r="J520" s="8"/>
      <c r="K520" s="56"/>
      <c r="L520" s="56"/>
      <c r="M520" s="56"/>
      <c r="N520" s="8"/>
      <c r="O520" s="54"/>
      <c r="P520" s="57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25">
      <c r="A521" s="235" t="s">
        <v>11</v>
      </c>
      <c r="B521" s="244" t="s">
        <v>1128</v>
      </c>
      <c r="C521" s="2"/>
      <c r="D521" s="262" t="s">
        <v>159</v>
      </c>
      <c r="E521" s="99">
        <v>12.61</v>
      </c>
      <c r="F521" s="51">
        <f t="shared" si="4"/>
        <v>18.309720000000002</v>
      </c>
      <c r="G521" s="238">
        <f t="shared" si="5"/>
        <v>28.296839999999996</v>
      </c>
      <c r="H521" s="12"/>
      <c r="I521" s="68" t="s">
        <v>139</v>
      </c>
      <c r="J521" s="8"/>
      <c r="K521" s="56"/>
      <c r="L521" s="56"/>
      <c r="M521" s="56"/>
      <c r="N521" s="8"/>
      <c r="O521" s="54"/>
      <c r="P521" s="57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25">
      <c r="A522" s="235" t="s">
        <v>11</v>
      </c>
      <c r="B522" s="244" t="s">
        <v>1129</v>
      </c>
      <c r="C522" s="2"/>
      <c r="D522" s="262" t="s">
        <v>90</v>
      </c>
      <c r="E522" s="99">
        <v>9.02</v>
      </c>
      <c r="F522" s="51">
        <f t="shared" si="4"/>
        <v>13.09704</v>
      </c>
      <c r="G522" s="238">
        <f t="shared" si="5"/>
        <v>20.240880000000001</v>
      </c>
      <c r="H522" s="12"/>
      <c r="I522" s="68" t="s">
        <v>139</v>
      </c>
      <c r="J522" s="8"/>
      <c r="K522" s="56"/>
      <c r="L522" s="56"/>
      <c r="M522" s="56"/>
      <c r="N522" s="8"/>
      <c r="O522" s="54"/>
      <c r="P522" s="57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25">
      <c r="A523" s="235" t="s">
        <v>11</v>
      </c>
      <c r="B523" s="244" t="s">
        <v>1129</v>
      </c>
      <c r="C523" s="2"/>
      <c r="D523" s="262" t="s">
        <v>159</v>
      </c>
      <c r="E523" s="99">
        <v>7.68</v>
      </c>
      <c r="F523" s="51">
        <f t="shared" si="4"/>
        <v>11.151360000000002</v>
      </c>
      <c r="G523" s="238">
        <f t="shared" si="5"/>
        <v>17.233920000000001</v>
      </c>
      <c r="H523" s="12"/>
      <c r="I523" s="68" t="s">
        <v>139</v>
      </c>
      <c r="J523" s="8"/>
      <c r="K523" s="56"/>
      <c r="L523" s="56"/>
      <c r="M523" s="56"/>
      <c r="N523" s="8"/>
      <c r="O523" s="54"/>
      <c r="P523" s="57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25">
      <c r="A524" s="235" t="s">
        <v>11</v>
      </c>
      <c r="B524" s="244" t="s">
        <v>1129</v>
      </c>
      <c r="C524" s="2"/>
      <c r="D524" s="262" t="s">
        <v>161</v>
      </c>
      <c r="E524" s="99">
        <v>8.7100000000000009</v>
      </c>
      <c r="F524" s="51">
        <f t="shared" si="4"/>
        <v>12.646920000000001</v>
      </c>
      <c r="G524" s="238">
        <f t="shared" si="5"/>
        <v>19.545240000000003</v>
      </c>
      <c r="H524" s="12"/>
      <c r="I524" s="68" t="s">
        <v>139</v>
      </c>
      <c r="J524" s="8"/>
      <c r="K524" s="56"/>
      <c r="L524" s="56"/>
      <c r="M524" s="56"/>
      <c r="N524" s="8"/>
      <c r="O524" s="54"/>
      <c r="P524" s="57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25">
      <c r="A525" s="235" t="s">
        <v>11</v>
      </c>
      <c r="B525" s="244" t="s">
        <v>1130</v>
      </c>
      <c r="C525" s="2"/>
      <c r="D525" s="262" t="s">
        <v>1131</v>
      </c>
      <c r="E525" s="99">
        <v>206.48</v>
      </c>
      <c r="F525" s="51">
        <f t="shared" si="4"/>
        <v>299.80896000000007</v>
      </c>
      <c r="G525" s="238">
        <f t="shared" si="5"/>
        <v>463.34111999999999</v>
      </c>
      <c r="H525" s="12"/>
      <c r="I525" s="68" t="s">
        <v>139</v>
      </c>
      <c r="J525" s="8"/>
      <c r="K525" s="56"/>
      <c r="L525" s="56"/>
      <c r="M525" s="56"/>
      <c r="N525" s="8"/>
      <c r="O525" s="54"/>
      <c r="P525" s="57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25">
      <c r="A526" s="235" t="s">
        <v>11</v>
      </c>
      <c r="B526" s="244" t="s">
        <v>1132</v>
      </c>
      <c r="C526" s="2"/>
      <c r="D526" s="262" t="s">
        <v>124</v>
      </c>
      <c r="E526" s="99">
        <v>5.78</v>
      </c>
      <c r="F526" s="51">
        <f t="shared" si="4"/>
        <v>8.3925600000000014</v>
      </c>
      <c r="G526" s="238">
        <f t="shared" si="5"/>
        <v>12.970319999999999</v>
      </c>
      <c r="H526" s="12"/>
      <c r="I526" s="68" t="s">
        <v>139</v>
      </c>
      <c r="J526" s="8"/>
      <c r="K526" s="56"/>
      <c r="L526" s="56"/>
      <c r="M526" s="56"/>
      <c r="N526" s="8"/>
      <c r="O526" s="54"/>
      <c r="P526" s="57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25">
      <c r="A527" s="235" t="s">
        <v>11</v>
      </c>
      <c r="B527" s="244" t="s">
        <v>1133</v>
      </c>
      <c r="C527" s="2"/>
      <c r="D527" s="262" t="s">
        <v>107</v>
      </c>
      <c r="E527" s="99">
        <v>17.52</v>
      </c>
      <c r="F527" s="51">
        <f t="shared" si="4"/>
        <v>25.439040000000002</v>
      </c>
      <c r="G527" s="238">
        <f t="shared" si="5"/>
        <v>39.314880000000002</v>
      </c>
      <c r="H527" s="12"/>
      <c r="I527" s="68" t="s">
        <v>139</v>
      </c>
      <c r="J527" s="8"/>
      <c r="K527" s="56"/>
      <c r="L527" s="56"/>
      <c r="M527" s="56"/>
      <c r="N527" s="8"/>
      <c r="O527" s="54"/>
      <c r="P527" s="57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25">
      <c r="A528" s="235" t="s">
        <v>11</v>
      </c>
      <c r="B528" s="244" t="s">
        <v>1134</v>
      </c>
      <c r="C528" s="2"/>
      <c r="D528" s="262" t="s">
        <v>107</v>
      </c>
      <c r="E528" s="99">
        <v>17.28</v>
      </c>
      <c r="F528" s="51">
        <f t="shared" si="4"/>
        <v>25.090560000000007</v>
      </c>
      <c r="G528" s="238">
        <f t="shared" si="5"/>
        <v>38.776320000000005</v>
      </c>
      <c r="H528" s="12"/>
      <c r="I528" s="68" t="s">
        <v>139</v>
      </c>
      <c r="J528" s="8"/>
      <c r="K528" s="56"/>
      <c r="L528" s="56"/>
      <c r="M528" s="56"/>
      <c r="N528" s="8"/>
      <c r="O528" s="54"/>
      <c r="P528" s="57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25">
      <c r="A529" s="235" t="s">
        <v>11</v>
      </c>
      <c r="B529" s="244" t="s">
        <v>1135</v>
      </c>
      <c r="C529" s="2"/>
      <c r="D529" s="262" t="s">
        <v>166</v>
      </c>
      <c r="E529" s="99">
        <v>23.52</v>
      </c>
      <c r="F529" s="51">
        <f t="shared" si="4"/>
        <v>34.151040000000002</v>
      </c>
      <c r="G529" s="238">
        <f t="shared" si="5"/>
        <v>52.778879999999994</v>
      </c>
      <c r="H529" s="12"/>
      <c r="I529" s="68" t="s">
        <v>139</v>
      </c>
      <c r="J529" s="8"/>
      <c r="K529" s="56"/>
      <c r="L529" s="56"/>
      <c r="M529" s="56"/>
      <c r="N529" s="8"/>
      <c r="O529" s="54"/>
      <c r="P529" s="57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25">
      <c r="A530" s="235" t="s">
        <v>11</v>
      </c>
      <c r="B530" s="244" t="s">
        <v>1136</v>
      </c>
      <c r="C530" s="2"/>
      <c r="D530" s="262" t="s">
        <v>107</v>
      </c>
      <c r="E530" s="99">
        <v>22.48</v>
      </c>
      <c r="F530" s="51">
        <f t="shared" si="4"/>
        <v>32.64096</v>
      </c>
      <c r="G530" s="238">
        <f t="shared" si="5"/>
        <v>50.445120000000003</v>
      </c>
      <c r="H530" s="12"/>
      <c r="I530" s="68" t="s">
        <v>139</v>
      </c>
      <c r="J530" s="8"/>
      <c r="K530" s="56"/>
      <c r="L530" s="56"/>
      <c r="M530" s="56"/>
      <c r="N530" s="8"/>
      <c r="O530" s="54"/>
      <c r="P530" s="57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25">
      <c r="A531" s="235" t="s">
        <v>11</v>
      </c>
      <c r="B531" s="244" t="s">
        <v>1137</v>
      </c>
      <c r="C531" s="2"/>
      <c r="D531" s="262" t="s">
        <v>166</v>
      </c>
      <c r="E531" s="99">
        <v>27.49</v>
      </c>
      <c r="F531" s="51">
        <f t="shared" si="4"/>
        <v>39.915480000000002</v>
      </c>
      <c r="G531" s="238">
        <f t="shared" si="5"/>
        <v>61.687559999999998</v>
      </c>
      <c r="H531" s="12"/>
      <c r="I531" s="68" t="s">
        <v>139</v>
      </c>
      <c r="J531" s="8"/>
      <c r="K531" s="56"/>
      <c r="L531" s="56"/>
      <c r="M531" s="56"/>
      <c r="N531" s="8"/>
      <c r="O531" s="54"/>
      <c r="P531" s="57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25">
      <c r="A532" s="235" t="s">
        <v>11</v>
      </c>
      <c r="B532" s="244" t="s">
        <v>907</v>
      </c>
      <c r="C532" s="2"/>
      <c r="D532" s="262" t="s">
        <v>109</v>
      </c>
      <c r="E532" s="99">
        <v>8.8000000000000007</v>
      </c>
      <c r="F532" s="51">
        <f t="shared" si="4"/>
        <v>12.777600000000003</v>
      </c>
      <c r="G532" s="238">
        <f t="shared" si="5"/>
        <v>19.747200000000003</v>
      </c>
      <c r="H532" s="12"/>
      <c r="I532" s="68" t="s">
        <v>139</v>
      </c>
      <c r="J532" s="8"/>
      <c r="K532" s="56"/>
      <c r="L532" s="56"/>
      <c r="M532" s="56"/>
      <c r="N532" s="8"/>
      <c r="O532" s="54"/>
      <c r="P532" s="57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25">
      <c r="A533" s="235" t="s">
        <v>11</v>
      </c>
      <c r="B533" s="244" t="s">
        <v>907</v>
      </c>
      <c r="C533" s="2"/>
      <c r="D533" s="262" t="s">
        <v>155</v>
      </c>
      <c r="E533" s="99">
        <v>7.94</v>
      </c>
      <c r="F533" s="51">
        <f t="shared" si="4"/>
        <v>11.528880000000003</v>
      </c>
      <c r="G533" s="238">
        <f t="shared" si="5"/>
        <v>17.817360000000004</v>
      </c>
      <c r="H533" s="12"/>
      <c r="I533" s="68" t="s">
        <v>139</v>
      </c>
      <c r="J533" s="8"/>
      <c r="K533" s="56"/>
      <c r="L533" s="56"/>
      <c r="M533" s="56"/>
      <c r="N533" s="8"/>
      <c r="O533" s="54"/>
      <c r="P533" s="57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25">
      <c r="A534" s="235" t="s">
        <v>11</v>
      </c>
      <c r="B534" s="244" t="s">
        <v>1138</v>
      </c>
      <c r="C534" s="2"/>
      <c r="D534" s="262" t="s">
        <v>155</v>
      </c>
      <c r="E534" s="99">
        <v>25.98</v>
      </c>
      <c r="F534" s="51">
        <f t="shared" si="4"/>
        <v>37.722960000000008</v>
      </c>
      <c r="G534" s="238">
        <f t="shared" si="5"/>
        <v>58.299120000000009</v>
      </c>
      <c r="H534" s="12"/>
      <c r="I534" s="68" t="s">
        <v>139</v>
      </c>
      <c r="J534" s="8"/>
      <c r="K534" s="56"/>
      <c r="L534" s="56"/>
      <c r="M534" s="56"/>
      <c r="N534" s="8"/>
      <c r="O534" s="54"/>
      <c r="P534" s="57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25">
      <c r="A535" s="235" t="s">
        <v>11</v>
      </c>
      <c r="B535" s="244" t="s">
        <v>1139</v>
      </c>
      <c r="C535" s="2"/>
      <c r="D535" s="262" t="s">
        <v>126</v>
      </c>
      <c r="E535" s="99">
        <v>15.15</v>
      </c>
      <c r="F535" s="51">
        <f t="shared" si="4"/>
        <v>21.997800000000002</v>
      </c>
      <c r="G535" s="238">
        <f t="shared" si="5"/>
        <v>33.996600000000001</v>
      </c>
      <c r="H535" s="12"/>
      <c r="I535" s="68" t="s">
        <v>139</v>
      </c>
      <c r="J535" s="8"/>
      <c r="K535" s="56"/>
      <c r="L535" s="56"/>
      <c r="M535" s="56"/>
      <c r="N535" s="8"/>
      <c r="O535" s="54"/>
      <c r="P535" s="57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25">
      <c r="A536" s="235" t="s">
        <v>11</v>
      </c>
      <c r="B536" s="244" t="s">
        <v>1140</v>
      </c>
      <c r="C536" s="2"/>
      <c r="D536" s="262" t="s">
        <v>111</v>
      </c>
      <c r="E536" s="99">
        <v>7.04</v>
      </c>
      <c r="F536" s="51">
        <f t="shared" si="4"/>
        <v>10.22208</v>
      </c>
      <c r="G536" s="238">
        <f t="shared" si="5"/>
        <v>15.797759999999998</v>
      </c>
      <c r="H536" s="12"/>
      <c r="I536" s="68" t="s">
        <v>139</v>
      </c>
      <c r="J536" s="8"/>
      <c r="K536" s="56"/>
      <c r="L536" s="56"/>
      <c r="M536" s="56"/>
      <c r="N536" s="8"/>
      <c r="O536" s="54"/>
      <c r="P536" s="57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25">
      <c r="A537" s="235" t="s">
        <v>11</v>
      </c>
      <c r="B537" s="244" t="s">
        <v>1141</v>
      </c>
      <c r="C537" s="2"/>
      <c r="D537" s="262" t="s">
        <v>107</v>
      </c>
      <c r="E537" s="99">
        <v>8.2899999999999991</v>
      </c>
      <c r="F537" s="51">
        <f t="shared" si="4"/>
        <v>12.037080000000001</v>
      </c>
      <c r="G537" s="238">
        <f t="shared" si="5"/>
        <v>18.60276</v>
      </c>
      <c r="H537" s="12"/>
      <c r="I537" s="68" t="s">
        <v>139</v>
      </c>
      <c r="J537" s="8"/>
      <c r="K537" s="56"/>
      <c r="L537" s="56"/>
      <c r="M537" s="56"/>
      <c r="N537" s="8"/>
      <c r="O537" s="54"/>
      <c r="P537" s="57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25">
      <c r="A538" s="235" t="s">
        <v>11</v>
      </c>
      <c r="B538" s="244" t="s">
        <v>1142</v>
      </c>
      <c r="C538" s="2"/>
      <c r="D538" s="262" t="s">
        <v>166</v>
      </c>
      <c r="E538" s="99">
        <v>10.64</v>
      </c>
      <c r="F538" s="51">
        <f t="shared" si="4"/>
        <v>15.449280000000003</v>
      </c>
      <c r="G538" s="238">
        <f t="shared" si="5"/>
        <v>23.876160000000002</v>
      </c>
      <c r="H538" s="12"/>
      <c r="I538" s="68" t="s">
        <v>139</v>
      </c>
      <c r="J538" s="8"/>
      <c r="K538" s="56"/>
      <c r="L538" s="56"/>
      <c r="M538" s="56"/>
      <c r="N538" s="8"/>
      <c r="O538" s="54"/>
      <c r="P538" s="57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25">
      <c r="A539" s="235" t="s">
        <v>11</v>
      </c>
      <c r="B539" s="244" t="s">
        <v>1143</v>
      </c>
      <c r="C539" s="2"/>
      <c r="D539" s="262" t="s">
        <v>107</v>
      </c>
      <c r="E539" s="99">
        <v>12.68</v>
      </c>
      <c r="F539" s="51">
        <f t="shared" si="4"/>
        <v>18.411360000000002</v>
      </c>
      <c r="G539" s="238">
        <f t="shared" si="5"/>
        <v>28.45392</v>
      </c>
      <c r="H539" s="12"/>
      <c r="I539" s="68" t="s">
        <v>139</v>
      </c>
      <c r="J539" s="8"/>
      <c r="K539" s="56"/>
      <c r="L539" s="56"/>
      <c r="M539" s="56"/>
      <c r="N539" s="8"/>
      <c r="O539" s="54"/>
      <c r="P539" s="57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25">
      <c r="A540" s="235" t="s">
        <v>11</v>
      </c>
      <c r="B540" s="244" t="s">
        <v>1144</v>
      </c>
      <c r="C540" s="2"/>
      <c r="D540" s="262" t="s">
        <v>166</v>
      </c>
      <c r="E540" s="99">
        <v>12.28</v>
      </c>
      <c r="F540" s="51">
        <f t="shared" si="4"/>
        <v>17.830560000000002</v>
      </c>
      <c r="G540" s="238">
        <f t="shared" si="5"/>
        <v>27.556320000000003</v>
      </c>
      <c r="H540" s="12"/>
      <c r="I540" s="68" t="s">
        <v>139</v>
      </c>
      <c r="J540" s="8"/>
      <c r="K540" s="56"/>
      <c r="L540" s="56"/>
      <c r="M540" s="56"/>
      <c r="N540" s="8"/>
      <c r="O540" s="54"/>
      <c r="P540" s="57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25">
      <c r="A541" s="235" t="s">
        <v>11</v>
      </c>
      <c r="B541" s="244" t="s">
        <v>906</v>
      </c>
      <c r="C541" s="2"/>
      <c r="D541" s="262" t="s">
        <v>107</v>
      </c>
      <c r="E541" s="99">
        <v>9.1999999999999993</v>
      </c>
      <c r="F541" s="51">
        <f t="shared" si="4"/>
        <v>13.3584</v>
      </c>
      <c r="G541" s="238">
        <f t="shared" si="5"/>
        <v>20.644799999999996</v>
      </c>
      <c r="H541" s="12"/>
      <c r="I541" s="68" t="s">
        <v>139</v>
      </c>
      <c r="J541" s="8"/>
      <c r="K541" s="56"/>
      <c r="L541" s="56"/>
      <c r="M541" s="56"/>
      <c r="N541" s="8"/>
      <c r="O541" s="54"/>
      <c r="P541" s="57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25">
      <c r="A542" s="235" t="s">
        <v>11</v>
      </c>
      <c r="B542" s="244" t="s">
        <v>1145</v>
      </c>
      <c r="C542" s="2"/>
      <c r="D542" s="245" t="s">
        <v>109</v>
      </c>
      <c r="E542" s="99">
        <v>19.170000000000002</v>
      </c>
      <c r="F542" s="51">
        <f t="shared" si="4"/>
        <v>27.834840000000007</v>
      </c>
      <c r="G542" s="238">
        <f t="shared" si="5"/>
        <v>43.017480000000006</v>
      </c>
      <c r="H542" s="12"/>
      <c r="I542" s="68" t="s">
        <v>139</v>
      </c>
      <c r="J542" s="8"/>
      <c r="K542" s="56"/>
      <c r="L542" s="56"/>
      <c r="M542" s="56"/>
      <c r="N542" s="8"/>
      <c r="O542" s="54"/>
      <c r="P542" s="57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25">
      <c r="A543" s="235" t="s">
        <v>11</v>
      </c>
      <c r="B543" s="244" t="s">
        <v>1146</v>
      </c>
      <c r="C543" s="2"/>
      <c r="D543" s="245" t="s">
        <v>109</v>
      </c>
      <c r="E543" s="99">
        <v>20.02</v>
      </c>
      <c r="F543" s="51">
        <f t="shared" si="4"/>
        <v>29.069040000000005</v>
      </c>
      <c r="G543" s="238">
        <f t="shared" si="5"/>
        <v>44.924880000000002</v>
      </c>
      <c r="H543" s="12"/>
      <c r="I543" s="68" t="s">
        <v>139</v>
      </c>
      <c r="J543" s="8"/>
      <c r="K543" s="56"/>
      <c r="L543" s="56"/>
      <c r="M543" s="56"/>
      <c r="N543" s="8"/>
      <c r="O543" s="54"/>
      <c r="P543" s="57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25">
      <c r="A544" s="235" t="s">
        <v>11</v>
      </c>
      <c r="B544" s="244" t="s">
        <v>763</v>
      </c>
      <c r="C544" s="2"/>
      <c r="D544" s="240" t="s">
        <v>155</v>
      </c>
      <c r="E544" s="99">
        <v>7.95</v>
      </c>
      <c r="F544" s="51">
        <f t="shared" si="4"/>
        <v>11.543400000000002</v>
      </c>
      <c r="G544" s="238">
        <f t="shared" si="5"/>
        <v>17.839800000000004</v>
      </c>
      <c r="H544" s="12"/>
      <c r="I544" s="7" t="s">
        <v>210</v>
      </c>
      <c r="J544" s="8"/>
      <c r="K544" s="56"/>
      <c r="L544" s="56"/>
      <c r="M544" s="56"/>
      <c r="N544" s="8"/>
      <c r="O544" s="54"/>
      <c r="P544" s="57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7">
      <c r="A545" s="235" t="s">
        <v>11</v>
      </c>
      <c r="B545" s="263" t="s">
        <v>763</v>
      </c>
      <c r="C545" s="2"/>
      <c r="D545" s="264" t="s">
        <v>122</v>
      </c>
      <c r="E545" s="99">
        <v>5</v>
      </c>
      <c r="F545" s="51">
        <f t="shared" si="4"/>
        <v>7.26</v>
      </c>
      <c r="G545" s="238">
        <f t="shared" si="5"/>
        <v>11.219999999999999</v>
      </c>
      <c r="H545" s="12"/>
      <c r="I545" s="7" t="s">
        <v>210</v>
      </c>
      <c r="J545" s="8"/>
      <c r="K545" s="8"/>
      <c r="L545" s="8"/>
      <c r="M545" s="8"/>
      <c r="N545" s="8"/>
      <c r="O545" s="8"/>
      <c r="P545" s="8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7">
      <c r="A546" s="235" t="s">
        <v>11</v>
      </c>
      <c r="B546" s="250" t="s">
        <v>1147</v>
      </c>
      <c r="C546" s="2"/>
      <c r="D546" s="245" t="s">
        <v>109</v>
      </c>
      <c r="E546" s="99">
        <v>5.5</v>
      </c>
      <c r="F546" s="51">
        <f t="shared" si="4"/>
        <v>7.9860000000000015</v>
      </c>
      <c r="G546" s="238">
        <f t="shared" si="5"/>
        <v>12.342000000000001</v>
      </c>
      <c r="H546" s="12"/>
      <c r="I546" s="7" t="s">
        <v>210</v>
      </c>
      <c r="J546" s="8"/>
      <c r="K546" s="8"/>
      <c r="L546" s="8"/>
      <c r="M546" s="8"/>
      <c r="N546" s="8"/>
      <c r="O546" s="8"/>
      <c r="P546" s="8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7">
      <c r="A547" s="235" t="s">
        <v>11</v>
      </c>
      <c r="B547" s="250" t="s">
        <v>1148</v>
      </c>
      <c r="C547" s="2"/>
      <c r="D547" s="245" t="s">
        <v>109</v>
      </c>
      <c r="E547" s="99">
        <v>5.5</v>
      </c>
      <c r="F547" s="51">
        <f t="shared" si="4"/>
        <v>7.9860000000000015</v>
      </c>
      <c r="G547" s="238">
        <f t="shared" si="5"/>
        <v>12.342000000000001</v>
      </c>
      <c r="H547" s="12"/>
      <c r="I547" s="7" t="s">
        <v>210</v>
      </c>
      <c r="J547" s="8"/>
      <c r="K547" s="8"/>
      <c r="L547" s="8"/>
      <c r="M547" s="8"/>
      <c r="N547" s="8"/>
      <c r="O547" s="8"/>
      <c r="P547" s="8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7">
      <c r="A548" s="235" t="s">
        <v>11</v>
      </c>
      <c r="B548" s="250" t="s">
        <v>1149</v>
      </c>
      <c r="C548" s="2"/>
      <c r="D548" s="245" t="s">
        <v>109</v>
      </c>
      <c r="E548" s="99">
        <v>5.5</v>
      </c>
      <c r="F548" s="51">
        <f t="shared" si="4"/>
        <v>7.9860000000000015</v>
      </c>
      <c r="G548" s="238">
        <f t="shared" si="5"/>
        <v>12.342000000000001</v>
      </c>
      <c r="H548" s="12"/>
      <c r="I548" s="7" t="s">
        <v>210</v>
      </c>
      <c r="J548" s="8"/>
      <c r="K548" s="8"/>
      <c r="L548" s="8"/>
      <c r="M548" s="8"/>
      <c r="N548" s="8"/>
      <c r="O548" s="8"/>
      <c r="P548" s="8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7">
      <c r="A549" s="235" t="s">
        <v>11</v>
      </c>
      <c r="B549" s="250" t="s">
        <v>1150</v>
      </c>
      <c r="C549" s="2"/>
      <c r="D549" s="245" t="s">
        <v>109</v>
      </c>
      <c r="E549" s="99">
        <v>5.5</v>
      </c>
      <c r="F549" s="51">
        <f t="shared" si="4"/>
        <v>7.9860000000000015</v>
      </c>
      <c r="G549" s="238">
        <f t="shared" si="5"/>
        <v>12.342000000000001</v>
      </c>
      <c r="H549" s="12"/>
      <c r="I549" s="7" t="s">
        <v>210</v>
      </c>
      <c r="J549" s="8"/>
      <c r="K549" s="8"/>
      <c r="L549" s="8"/>
      <c r="M549" s="8"/>
      <c r="N549" s="8"/>
      <c r="O549" s="8"/>
      <c r="P549" s="8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7">
      <c r="A550" s="235" t="s">
        <v>11</v>
      </c>
      <c r="B550" s="250" t="s">
        <v>1151</v>
      </c>
      <c r="C550" s="2"/>
      <c r="D550" s="245" t="s">
        <v>109</v>
      </c>
      <c r="E550" s="99">
        <v>5.5</v>
      </c>
      <c r="F550" s="51">
        <f t="shared" si="4"/>
        <v>7.9860000000000015</v>
      </c>
      <c r="G550" s="238">
        <f t="shared" si="5"/>
        <v>12.342000000000001</v>
      </c>
      <c r="H550" s="12"/>
      <c r="I550" s="7" t="s">
        <v>210</v>
      </c>
      <c r="J550" s="8"/>
      <c r="K550" s="8"/>
      <c r="L550" s="8"/>
      <c r="M550" s="8"/>
      <c r="N550" s="8"/>
      <c r="O550" s="8"/>
      <c r="P550" s="8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7">
      <c r="A551" s="235" t="s">
        <v>11</v>
      </c>
      <c r="B551" s="250" t="s">
        <v>1152</v>
      </c>
      <c r="C551" s="2"/>
      <c r="D551" s="245" t="s">
        <v>109</v>
      </c>
      <c r="E551" s="99">
        <v>5.5</v>
      </c>
      <c r="F551" s="51">
        <f t="shared" si="4"/>
        <v>7.9860000000000015</v>
      </c>
      <c r="G551" s="238">
        <f t="shared" si="5"/>
        <v>12.342000000000001</v>
      </c>
      <c r="H551" s="12"/>
      <c r="I551" s="7" t="s">
        <v>210</v>
      </c>
      <c r="J551" s="8"/>
      <c r="K551" s="8"/>
      <c r="L551" s="8"/>
      <c r="M551" s="8"/>
      <c r="N551" s="8"/>
      <c r="O551" s="8"/>
      <c r="P551" s="8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7">
      <c r="A552" s="235" t="s">
        <v>11</v>
      </c>
      <c r="B552" s="250" t="s">
        <v>1153</v>
      </c>
      <c r="C552" s="2"/>
      <c r="D552" s="245" t="s">
        <v>109</v>
      </c>
      <c r="E552" s="99">
        <v>5.5</v>
      </c>
      <c r="F552" s="51">
        <f t="shared" si="4"/>
        <v>7.9860000000000015</v>
      </c>
      <c r="G552" s="238">
        <f t="shared" si="5"/>
        <v>12.342000000000001</v>
      </c>
      <c r="H552" s="12"/>
      <c r="I552" s="7" t="s">
        <v>210</v>
      </c>
      <c r="J552" s="8"/>
      <c r="K552" s="8"/>
      <c r="L552" s="8"/>
      <c r="M552" s="8"/>
      <c r="N552" s="8"/>
      <c r="O552" s="8"/>
      <c r="P552" s="8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7">
      <c r="A553" s="235" t="s">
        <v>11</v>
      </c>
      <c r="B553" s="250" t="s">
        <v>1154</v>
      </c>
      <c r="C553" s="2"/>
      <c r="D553" s="245" t="s">
        <v>155</v>
      </c>
      <c r="E553" s="99">
        <v>5.5</v>
      </c>
      <c r="F553" s="51">
        <f t="shared" si="4"/>
        <v>7.9860000000000015</v>
      </c>
      <c r="G553" s="238">
        <f t="shared" si="5"/>
        <v>12.342000000000001</v>
      </c>
      <c r="H553" s="12"/>
      <c r="I553" s="7" t="s">
        <v>210</v>
      </c>
      <c r="J553" s="8"/>
      <c r="K553" s="8"/>
      <c r="L553" s="8"/>
      <c r="M553" s="8"/>
      <c r="N553" s="8"/>
      <c r="O553" s="8"/>
      <c r="P553" s="8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7">
      <c r="A554" s="235" t="s">
        <v>11</v>
      </c>
      <c r="B554" s="250" t="s">
        <v>1155</v>
      </c>
      <c r="C554" s="2"/>
      <c r="D554" s="245" t="s">
        <v>109</v>
      </c>
      <c r="E554" s="99">
        <v>5.5</v>
      </c>
      <c r="F554" s="51">
        <f t="shared" si="4"/>
        <v>7.9860000000000015</v>
      </c>
      <c r="G554" s="238">
        <f t="shared" si="5"/>
        <v>12.342000000000001</v>
      </c>
      <c r="H554" s="12"/>
      <c r="I554" s="7" t="s">
        <v>210</v>
      </c>
      <c r="J554" s="8"/>
      <c r="K554" s="8"/>
      <c r="L554" s="8"/>
      <c r="M554" s="8"/>
      <c r="N554" s="8"/>
      <c r="O554" s="8"/>
      <c r="P554" s="8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7">
      <c r="A555" s="235" t="s">
        <v>11</v>
      </c>
      <c r="B555" s="250" t="s">
        <v>851</v>
      </c>
      <c r="C555" s="2"/>
      <c r="D555" s="264" t="s">
        <v>155</v>
      </c>
      <c r="E555" s="99">
        <v>5.5</v>
      </c>
      <c r="F555" s="51">
        <f t="shared" si="4"/>
        <v>7.9860000000000015</v>
      </c>
      <c r="G555" s="238">
        <f t="shared" si="5"/>
        <v>12.342000000000001</v>
      </c>
      <c r="H555" s="12"/>
      <c r="I555" s="7" t="s">
        <v>210</v>
      </c>
      <c r="J555" s="8"/>
      <c r="K555" s="8"/>
      <c r="L555" s="8"/>
      <c r="M555" s="8"/>
      <c r="N555" s="8"/>
      <c r="O555" s="8"/>
      <c r="P555" s="8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7">
      <c r="A556" s="235" t="s">
        <v>11</v>
      </c>
      <c r="B556" s="236" t="s">
        <v>763</v>
      </c>
      <c r="C556" s="2"/>
      <c r="D556" s="251">
        <v>5</v>
      </c>
      <c r="E556" s="265">
        <v>7.95</v>
      </c>
      <c r="F556" s="51">
        <f t="shared" si="4"/>
        <v>11.543400000000002</v>
      </c>
      <c r="G556" s="238">
        <f t="shared" si="5"/>
        <v>17.839800000000004</v>
      </c>
      <c r="H556" s="12"/>
      <c r="I556" s="7" t="s">
        <v>54</v>
      </c>
      <c r="J556" s="8"/>
      <c r="K556" s="8"/>
      <c r="L556" s="8"/>
      <c r="M556" s="8"/>
      <c r="N556" s="8"/>
      <c r="O556" s="8"/>
      <c r="P556" s="8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7">
      <c r="A557" s="235" t="s">
        <v>11</v>
      </c>
      <c r="B557" s="236" t="s">
        <v>763</v>
      </c>
      <c r="C557" s="2"/>
      <c r="D557" s="251">
        <v>10</v>
      </c>
      <c r="E557" s="265">
        <v>26.95</v>
      </c>
      <c r="F557" s="51">
        <f t="shared" si="4"/>
        <v>39.131400000000006</v>
      </c>
      <c r="G557" s="238">
        <f t="shared" si="5"/>
        <v>60.475800000000007</v>
      </c>
      <c r="H557" s="12"/>
      <c r="I557" s="7" t="s">
        <v>54</v>
      </c>
      <c r="J557" s="8"/>
      <c r="K557" s="8"/>
      <c r="L557" s="8"/>
      <c r="M557" s="8"/>
      <c r="N557" s="8"/>
      <c r="O557" s="8"/>
      <c r="P557" s="8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7">
      <c r="A558" s="235" t="s">
        <v>11</v>
      </c>
      <c r="B558" s="236" t="s">
        <v>764</v>
      </c>
      <c r="C558" s="2"/>
      <c r="D558" s="251" t="s">
        <v>1156</v>
      </c>
      <c r="E558" s="265">
        <v>8.9499999999999993</v>
      </c>
      <c r="F558" s="51">
        <f t="shared" si="4"/>
        <v>12.995400000000002</v>
      </c>
      <c r="G558" s="238">
        <f t="shared" si="5"/>
        <v>20.0838</v>
      </c>
      <c r="H558" s="12"/>
      <c r="I558" s="7" t="s">
        <v>54</v>
      </c>
      <c r="J558" s="8"/>
      <c r="K558" s="8"/>
      <c r="L558" s="8"/>
      <c r="M558" s="8"/>
      <c r="N558" s="8"/>
      <c r="O558" s="8"/>
      <c r="P558" s="8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7">
      <c r="A559" s="235" t="s">
        <v>11</v>
      </c>
      <c r="B559" s="236" t="s">
        <v>765</v>
      </c>
      <c r="C559" s="2"/>
      <c r="D559" s="251" t="s">
        <v>1157</v>
      </c>
      <c r="E559" s="265">
        <v>7.95</v>
      </c>
      <c r="F559" s="51">
        <f t="shared" si="4"/>
        <v>11.543400000000002</v>
      </c>
      <c r="G559" s="238">
        <f t="shared" si="5"/>
        <v>17.839800000000004</v>
      </c>
      <c r="H559" s="12"/>
      <c r="I559" s="7" t="s">
        <v>54</v>
      </c>
      <c r="J559" s="8"/>
      <c r="K559" s="8"/>
      <c r="L559" s="8"/>
      <c r="M559" s="8"/>
      <c r="N559" s="8"/>
      <c r="O559" s="8"/>
      <c r="P559" s="8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7">
      <c r="A560" s="235" t="s">
        <v>11</v>
      </c>
      <c r="B560" s="236" t="s">
        <v>767</v>
      </c>
      <c r="C560" s="2"/>
      <c r="D560" s="251" t="s">
        <v>1158</v>
      </c>
      <c r="E560" s="265">
        <v>7.95</v>
      </c>
      <c r="F560" s="51">
        <f t="shared" si="4"/>
        <v>11.543400000000002</v>
      </c>
      <c r="G560" s="238">
        <f t="shared" si="5"/>
        <v>17.839800000000004</v>
      </c>
      <c r="H560" s="12"/>
      <c r="I560" s="7" t="s">
        <v>54</v>
      </c>
      <c r="J560" s="8"/>
      <c r="K560" s="8"/>
      <c r="L560" s="8"/>
      <c r="M560" s="8"/>
      <c r="N560" s="8"/>
      <c r="O560" s="8"/>
      <c r="P560" s="8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7">
      <c r="A561" s="235" t="s">
        <v>11</v>
      </c>
      <c r="B561" s="236" t="s">
        <v>768</v>
      </c>
      <c r="C561" s="2"/>
      <c r="D561" s="251">
        <v>5</v>
      </c>
      <c r="E561" s="265">
        <v>7.95</v>
      </c>
      <c r="F561" s="51">
        <f t="shared" si="4"/>
        <v>11.543400000000002</v>
      </c>
      <c r="G561" s="238">
        <f t="shared" si="5"/>
        <v>17.839800000000004</v>
      </c>
      <c r="H561" s="12"/>
      <c r="I561" s="7" t="s">
        <v>54</v>
      </c>
      <c r="J561" s="8"/>
      <c r="K561" s="8"/>
      <c r="L561" s="8"/>
      <c r="M561" s="8"/>
      <c r="N561" s="8"/>
      <c r="O561" s="8"/>
      <c r="P561" s="8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7">
      <c r="A562" s="235" t="s">
        <v>11</v>
      </c>
      <c r="B562" s="236" t="s">
        <v>769</v>
      </c>
      <c r="C562" s="2"/>
      <c r="D562" s="251" t="s">
        <v>1159</v>
      </c>
      <c r="E562" s="265">
        <v>6.95</v>
      </c>
      <c r="F562" s="51">
        <f t="shared" si="4"/>
        <v>10.0914</v>
      </c>
      <c r="G562" s="238">
        <f t="shared" si="5"/>
        <v>15.595799999999999</v>
      </c>
      <c r="H562" s="12"/>
      <c r="I562" s="7" t="s">
        <v>54</v>
      </c>
      <c r="J562" s="8"/>
      <c r="K562" s="8"/>
      <c r="L562" s="8"/>
      <c r="M562" s="8"/>
      <c r="N562" s="8"/>
      <c r="O562" s="8"/>
      <c r="P562" s="8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7">
      <c r="A563" s="235" t="s">
        <v>11</v>
      </c>
      <c r="B563" s="236" t="s">
        <v>770</v>
      </c>
      <c r="C563" s="2"/>
      <c r="D563" s="251">
        <v>4</v>
      </c>
      <c r="E563" s="265">
        <v>6.95</v>
      </c>
      <c r="F563" s="51">
        <f t="shared" si="4"/>
        <v>10.0914</v>
      </c>
      <c r="G563" s="238">
        <f t="shared" si="5"/>
        <v>15.595799999999999</v>
      </c>
      <c r="H563" s="12"/>
      <c r="I563" s="7" t="s">
        <v>54</v>
      </c>
      <c r="J563" s="8"/>
      <c r="K563" s="8"/>
      <c r="L563" s="8"/>
      <c r="M563" s="8"/>
      <c r="N563" s="8"/>
      <c r="O563" s="8"/>
      <c r="P563" s="8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7">
      <c r="A564" s="235" t="s">
        <v>11</v>
      </c>
      <c r="B564" s="236" t="s">
        <v>770</v>
      </c>
      <c r="C564" s="2"/>
      <c r="D564" s="251">
        <v>5</v>
      </c>
      <c r="E564" s="265">
        <v>7.95</v>
      </c>
      <c r="F564" s="51">
        <f t="shared" si="4"/>
        <v>11.543400000000002</v>
      </c>
      <c r="G564" s="238">
        <f t="shared" si="5"/>
        <v>17.839800000000004</v>
      </c>
      <c r="H564" s="12"/>
      <c r="I564" s="7" t="s">
        <v>54</v>
      </c>
      <c r="J564" s="8"/>
      <c r="K564" s="8"/>
      <c r="L564" s="8"/>
      <c r="M564" s="8"/>
      <c r="N564" s="8"/>
      <c r="O564" s="8"/>
      <c r="P564" s="8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7">
      <c r="A565" s="235" t="s">
        <v>11</v>
      </c>
      <c r="B565" s="236" t="s">
        <v>771</v>
      </c>
      <c r="C565" s="2"/>
      <c r="D565" s="251" t="s">
        <v>1159</v>
      </c>
      <c r="E565" s="265">
        <v>6.95</v>
      </c>
      <c r="F565" s="51">
        <f t="shared" si="4"/>
        <v>10.0914</v>
      </c>
      <c r="G565" s="238">
        <f t="shared" si="5"/>
        <v>15.595799999999999</v>
      </c>
      <c r="H565" s="12"/>
      <c r="I565" s="7" t="s">
        <v>54</v>
      </c>
      <c r="J565" s="8"/>
      <c r="K565" s="8"/>
      <c r="L565" s="8"/>
      <c r="M565" s="8"/>
      <c r="N565" s="8"/>
      <c r="O565" s="8"/>
      <c r="P565" s="8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7">
      <c r="A566" s="235" t="s">
        <v>11</v>
      </c>
      <c r="B566" s="236" t="s">
        <v>772</v>
      </c>
      <c r="C566" s="2"/>
      <c r="D566" s="251" t="s">
        <v>1159</v>
      </c>
      <c r="E566" s="265">
        <v>6.95</v>
      </c>
      <c r="F566" s="51">
        <f t="shared" si="4"/>
        <v>10.0914</v>
      </c>
      <c r="G566" s="238">
        <f t="shared" si="5"/>
        <v>15.595799999999999</v>
      </c>
      <c r="H566" s="12"/>
      <c r="I566" s="7" t="s">
        <v>54</v>
      </c>
      <c r="J566" s="8"/>
      <c r="K566" s="8"/>
      <c r="L566" s="8"/>
      <c r="M566" s="8"/>
      <c r="N566" s="8"/>
      <c r="O566" s="8"/>
      <c r="P566" s="8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7">
      <c r="A567" s="235" t="s">
        <v>11</v>
      </c>
      <c r="B567" s="236" t="s">
        <v>773</v>
      </c>
      <c r="C567" s="2"/>
      <c r="D567" s="251" t="s">
        <v>1159</v>
      </c>
      <c r="E567" s="265">
        <v>6.95</v>
      </c>
      <c r="F567" s="51">
        <f t="shared" si="4"/>
        <v>10.0914</v>
      </c>
      <c r="G567" s="238">
        <f t="shared" si="5"/>
        <v>15.595799999999999</v>
      </c>
      <c r="H567" s="12"/>
      <c r="I567" s="7" t="s">
        <v>54</v>
      </c>
      <c r="J567" s="8"/>
      <c r="K567" s="8"/>
      <c r="L567" s="8"/>
      <c r="M567" s="8"/>
      <c r="N567" s="8"/>
      <c r="O567" s="8"/>
      <c r="P567" s="8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7">
      <c r="A568" s="235" t="s">
        <v>11</v>
      </c>
      <c r="B568" s="236" t="s">
        <v>774</v>
      </c>
      <c r="C568" s="2"/>
      <c r="D568" s="251">
        <v>5</v>
      </c>
      <c r="E568" s="265">
        <v>7.95</v>
      </c>
      <c r="F568" s="51">
        <f t="shared" si="4"/>
        <v>11.543400000000002</v>
      </c>
      <c r="G568" s="238">
        <f t="shared" si="5"/>
        <v>17.839800000000004</v>
      </c>
      <c r="H568" s="12"/>
      <c r="I568" s="7" t="s">
        <v>54</v>
      </c>
      <c r="J568" s="8"/>
      <c r="K568" s="8"/>
      <c r="L568" s="8"/>
      <c r="M568" s="8"/>
      <c r="N568" s="8"/>
      <c r="O568" s="8"/>
      <c r="P568" s="8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7">
      <c r="A569" s="235" t="s">
        <v>11</v>
      </c>
      <c r="B569" s="236" t="s">
        <v>774</v>
      </c>
      <c r="C569" s="3"/>
      <c r="D569" s="251">
        <v>7</v>
      </c>
      <c r="E569" s="265">
        <v>17.95</v>
      </c>
      <c r="F569" s="51">
        <f t="shared" si="4"/>
        <v>26.063400000000001</v>
      </c>
      <c r="G569" s="238">
        <f t="shared" si="5"/>
        <v>40.279799999999994</v>
      </c>
      <c r="H569" s="12"/>
      <c r="I569" s="7" t="s">
        <v>54</v>
      </c>
      <c r="J569" s="8"/>
      <c r="K569" s="8"/>
      <c r="L569" s="8"/>
      <c r="M569" s="8"/>
      <c r="N569" s="8"/>
      <c r="O569" s="8"/>
      <c r="P569" s="8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7">
      <c r="A570" s="235" t="s">
        <v>11</v>
      </c>
      <c r="B570" s="236" t="s">
        <v>774</v>
      </c>
      <c r="C570" s="3"/>
      <c r="D570" s="251">
        <v>10</v>
      </c>
      <c r="E570" s="265">
        <v>26.95</v>
      </c>
      <c r="F570" s="51">
        <f t="shared" si="4"/>
        <v>39.131400000000006</v>
      </c>
      <c r="G570" s="238">
        <f t="shared" si="5"/>
        <v>60.475800000000007</v>
      </c>
      <c r="H570" s="12"/>
      <c r="I570" s="7" t="s">
        <v>54</v>
      </c>
      <c r="J570" s="8"/>
      <c r="K570" s="8"/>
      <c r="L570" s="8"/>
      <c r="M570" s="8"/>
      <c r="N570" s="8"/>
      <c r="O570" s="8"/>
      <c r="P570" s="8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7">
      <c r="A571" s="235" t="s">
        <v>11</v>
      </c>
      <c r="B571" s="236" t="s">
        <v>775</v>
      </c>
      <c r="C571" s="3"/>
      <c r="D571" s="251" t="s">
        <v>1158</v>
      </c>
      <c r="E571" s="265">
        <v>8.9499999999999993</v>
      </c>
      <c r="F571" s="51">
        <f t="shared" si="4"/>
        <v>12.995400000000002</v>
      </c>
      <c r="G571" s="238">
        <f t="shared" si="5"/>
        <v>20.0838</v>
      </c>
      <c r="H571" s="12"/>
      <c r="I571" s="7" t="s">
        <v>54</v>
      </c>
      <c r="J571" s="8"/>
      <c r="K571" s="8"/>
      <c r="L571" s="8"/>
      <c r="M571" s="8"/>
      <c r="N571" s="8"/>
      <c r="O571" s="8"/>
      <c r="P571" s="8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7">
      <c r="A572" s="235" t="s">
        <v>11</v>
      </c>
      <c r="B572" s="236" t="s">
        <v>775</v>
      </c>
      <c r="C572" s="3"/>
      <c r="D572" s="251">
        <v>7</v>
      </c>
      <c r="E572" s="265">
        <v>17.95</v>
      </c>
      <c r="F572" s="51">
        <f t="shared" si="4"/>
        <v>26.063400000000001</v>
      </c>
      <c r="G572" s="238">
        <f t="shared" si="5"/>
        <v>40.279799999999994</v>
      </c>
      <c r="H572" s="12"/>
      <c r="I572" s="7" t="s">
        <v>54</v>
      </c>
      <c r="J572" s="8"/>
      <c r="K572" s="8"/>
      <c r="L572" s="8"/>
      <c r="M572" s="8"/>
      <c r="N572" s="8"/>
      <c r="O572" s="8"/>
      <c r="P572" s="8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7">
      <c r="A573" s="235" t="s">
        <v>11</v>
      </c>
      <c r="B573" s="236" t="s">
        <v>775</v>
      </c>
      <c r="C573" s="3"/>
      <c r="D573" s="251">
        <v>8</v>
      </c>
      <c r="E573" s="265">
        <v>22.95</v>
      </c>
      <c r="F573" s="51">
        <f t="shared" si="4"/>
        <v>33.323400000000007</v>
      </c>
      <c r="G573" s="238">
        <f t="shared" si="5"/>
        <v>51.4998</v>
      </c>
      <c r="H573" s="12"/>
      <c r="I573" s="7" t="s">
        <v>54</v>
      </c>
      <c r="J573" s="8"/>
      <c r="K573" s="8"/>
      <c r="L573" s="8"/>
      <c r="M573" s="8"/>
      <c r="N573" s="8"/>
      <c r="O573" s="8"/>
      <c r="P573" s="8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7">
      <c r="A574" s="235" t="s">
        <v>11</v>
      </c>
      <c r="B574" s="236" t="s">
        <v>775</v>
      </c>
      <c r="C574" s="3"/>
      <c r="D574" s="251">
        <v>10</v>
      </c>
      <c r="E574" s="265">
        <v>29.95</v>
      </c>
      <c r="F574" s="51">
        <f t="shared" si="4"/>
        <v>43.487400000000001</v>
      </c>
      <c r="G574" s="238">
        <f t="shared" si="5"/>
        <v>67.207799999999992</v>
      </c>
      <c r="H574" s="12"/>
      <c r="I574" s="7" t="s">
        <v>54</v>
      </c>
      <c r="J574" s="8"/>
      <c r="K574" s="8"/>
      <c r="L574" s="8"/>
      <c r="M574" s="8"/>
      <c r="N574" s="8"/>
      <c r="O574" s="8"/>
      <c r="P574" s="8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7">
      <c r="A575" s="235" t="s">
        <v>11</v>
      </c>
      <c r="B575" s="236" t="s">
        <v>776</v>
      </c>
      <c r="C575" s="3"/>
      <c r="D575" s="251" t="s">
        <v>1156</v>
      </c>
      <c r="E575" s="265">
        <v>9.9499999999999993</v>
      </c>
      <c r="F575" s="51">
        <f t="shared" si="4"/>
        <v>14.447400000000002</v>
      </c>
      <c r="G575" s="238">
        <f t="shared" si="5"/>
        <v>22.3278</v>
      </c>
      <c r="H575" s="12"/>
      <c r="I575" s="7" t="s">
        <v>54</v>
      </c>
      <c r="J575" s="8"/>
      <c r="K575" s="8"/>
      <c r="L575" s="8"/>
      <c r="M575" s="8"/>
      <c r="N575" s="8"/>
      <c r="O575" s="8"/>
      <c r="P575" s="8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7">
      <c r="A576" s="235" t="s">
        <v>11</v>
      </c>
      <c r="B576" s="236" t="s">
        <v>776</v>
      </c>
      <c r="C576" s="3"/>
      <c r="D576" s="251" t="s">
        <v>1160</v>
      </c>
      <c r="E576" s="265">
        <v>17.95</v>
      </c>
      <c r="F576" s="51">
        <f t="shared" si="4"/>
        <v>26.063400000000001</v>
      </c>
      <c r="G576" s="238">
        <f t="shared" si="5"/>
        <v>40.279799999999994</v>
      </c>
      <c r="H576" s="12"/>
      <c r="I576" s="7" t="s">
        <v>54</v>
      </c>
      <c r="J576" s="8"/>
      <c r="K576" s="8"/>
      <c r="L576" s="8"/>
      <c r="M576" s="8"/>
      <c r="N576" s="8"/>
      <c r="O576" s="8"/>
      <c r="P576" s="8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25">
      <c r="A577" s="235" t="s">
        <v>11</v>
      </c>
      <c r="B577" s="236" t="s">
        <v>778</v>
      </c>
      <c r="C577" s="3"/>
      <c r="D577" s="251" t="s">
        <v>1161</v>
      </c>
      <c r="E577" s="265">
        <v>17.95</v>
      </c>
      <c r="F577" s="51">
        <f t="shared" si="4"/>
        <v>26.063400000000001</v>
      </c>
      <c r="G577" s="238">
        <f t="shared" si="5"/>
        <v>40.279799999999994</v>
      </c>
      <c r="H577" s="12"/>
      <c r="I577" s="7" t="s">
        <v>54</v>
      </c>
      <c r="J577" s="8"/>
      <c r="K577" s="56"/>
      <c r="L577" s="56"/>
      <c r="M577" s="8"/>
      <c r="N577" s="8"/>
      <c r="O577" s="54"/>
      <c r="P577" s="57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7">
      <c r="A578" s="235" t="s">
        <v>11</v>
      </c>
      <c r="B578" s="236" t="s">
        <v>780</v>
      </c>
      <c r="C578" s="3"/>
      <c r="D578" s="251">
        <v>5</v>
      </c>
      <c r="E578" s="265">
        <v>7.95</v>
      </c>
      <c r="F578" s="51">
        <f t="shared" si="4"/>
        <v>11.543400000000002</v>
      </c>
      <c r="G578" s="238">
        <f t="shared" si="5"/>
        <v>17.839800000000004</v>
      </c>
      <c r="H578" s="12"/>
      <c r="I578" s="7" t="s">
        <v>54</v>
      </c>
      <c r="J578" s="8"/>
      <c r="K578" s="8"/>
      <c r="L578" s="8"/>
      <c r="M578" s="8"/>
      <c r="N578" s="8"/>
      <c r="O578" s="8"/>
      <c r="P578" s="8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7">
      <c r="A579" s="235" t="s">
        <v>11</v>
      </c>
      <c r="B579" s="236" t="s">
        <v>780</v>
      </c>
      <c r="C579" s="3"/>
      <c r="D579" s="251">
        <v>7</v>
      </c>
      <c r="E579" s="265">
        <v>17.95</v>
      </c>
      <c r="F579" s="51">
        <f t="shared" si="4"/>
        <v>26.063400000000001</v>
      </c>
      <c r="G579" s="238">
        <f t="shared" si="5"/>
        <v>40.279799999999994</v>
      </c>
      <c r="H579" s="12"/>
      <c r="I579" s="7" t="s">
        <v>54</v>
      </c>
      <c r="J579" s="8"/>
      <c r="K579" s="8"/>
      <c r="L579" s="8"/>
      <c r="M579" s="8"/>
      <c r="N579" s="8"/>
      <c r="O579" s="8"/>
      <c r="P579" s="8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7">
      <c r="A580" s="235" t="s">
        <v>11</v>
      </c>
      <c r="B580" s="236" t="s">
        <v>780</v>
      </c>
      <c r="C580" s="3"/>
      <c r="D580" s="251">
        <v>8</v>
      </c>
      <c r="E580" s="265">
        <v>19.95</v>
      </c>
      <c r="F580" s="51">
        <f t="shared" si="4"/>
        <v>28.967400000000001</v>
      </c>
      <c r="G580" s="238">
        <f t="shared" si="5"/>
        <v>44.767800000000001</v>
      </c>
      <c r="H580" s="12"/>
      <c r="I580" s="7" t="s">
        <v>54</v>
      </c>
      <c r="J580" s="8"/>
      <c r="K580" s="8"/>
      <c r="L580" s="8"/>
      <c r="M580" s="8"/>
      <c r="N580" s="8"/>
      <c r="O580" s="8"/>
      <c r="P580" s="8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7">
      <c r="A581" s="235" t="s">
        <v>11</v>
      </c>
      <c r="B581" s="236" t="s">
        <v>780</v>
      </c>
      <c r="C581" s="3"/>
      <c r="D581" s="251">
        <v>10</v>
      </c>
      <c r="E581" s="265">
        <v>26.95</v>
      </c>
      <c r="F581" s="51">
        <f t="shared" si="4"/>
        <v>39.131400000000006</v>
      </c>
      <c r="G581" s="238">
        <f t="shared" si="5"/>
        <v>60.475800000000007</v>
      </c>
      <c r="H581" s="12"/>
      <c r="I581" s="7" t="s">
        <v>54</v>
      </c>
      <c r="J581" s="8"/>
      <c r="K581" s="8"/>
      <c r="L581" s="8"/>
      <c r="M581" s="8"/>
      <c r="N581" s="8"/>
      <c r="O581" s="8"/>
      <c r="P581" s="8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25">
      <c r="A582" s="235" t="s">
        <v>11</v>
      </c>
      <c r="B582" s="236" t="s">
        <v>781</v>
      </c>
      <c r="C582" s="3"/>
      <c r="D582" s="251">
        <v>5</v>
      </c>
      <c r="E582" s="265">
        <v>7.95</v>
      </c>
      <c r="F582" s="51">
        <f t="shared" si="4"/>
        <v>11.543400000000002</v>
      </c>
      <c r="G582" s="238">
        <f t="shared" si="5"/>
        <v>17.839800000000004</v>
      </c>
      <c r="H582" s="12"/>
      <c r="I582" s="7" t="s">
        <v>54</v>
      </c>
      <c r="J582" s="8"/>
      <c r="K582" s="56"/>
      <c r="L582" s="56"/>
      <c r="M582" s="8"/>
      <c r="N582" s="8"/>
      <c r="O582" s="54"/>
      <c r="P582" s="57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7">
      <c r="A583" s="235" t="s">
        <v>11</v>
      </c>
      <c r="B583" s="236" t="s">
        <v>781</v>
      </c>
      <c r="C583" s="3"/>
      <c r="D583" s="251">
        <v>6</v>
      </c>
      <c r="E583" s="265">
        <v>9.9499999999999993</v>
      </c>
      <c r="F583" s="51">
        <f t="shared" si="4"/>
        <v>14.447400000000002</v>
      </c>
      <c r="G583" s="238">
        <f t="shared" si="5"/>
        <v>22.3278</v>
      </c>
      <c r="H583" s="12"/>
      <c r="I583" s="7" t="s">
        <v>54</v>
      </c>
      <c r="J583" s="8"/>
      <c r="K583" s="8"/>
      <c r="L583" s="8"/>
      <c r="M583" s="8"/>
      <c r="N583" s="8"/>
      <c r="O583" s="8"/>
      <c r="P583" s="8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7">
      <c r="A584" s="235" t="s">
        <v>11</v>
      </c>
      <c r="B584" s="236" t="s">
        <v>781</v>
      </c>
      <c r="C584" s="3"/>
      <c r="D584" s="251">
        <v>7</v>
      </c>
      <c r="E584" s="265">
        <v>17.95</v>
      </c>
      <c r="F584" s="51">
        <f t="shared" si="4"/>
        <v>26.063400000000001</v>
      </c>
      <c r="G584" s="238">
        <f t="shared" si="5"/>
        <v>40.279799999999994</v>
      </c>
      <c r="H584" s="12"/>
      <c r="I584" s="7" t="s">
        <v>54</v>
      </c>
      <c r="J584" s="8"/>
      <c r="K584" s="8"/>
      <c r="L584" s="8"/>
      <c r="M584" s="8"/>
      <c r="N584" s="8"/>
      <c r="O584" s="8"/>
      <c r="P584" s="8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7">
      <c r="A585" s="235" t="s">
        <v>11</v>
      </c>
      <c r="B585" s="236" t="s">
        <v>781</v>
      </c>
      <c r="C585" s="3"/>
      <c r="D585" s="251">
        <v>10</v>
      </c>
      <c r="E585" s="265">
        <v>26.95</v>
      </c>
      <c r="F585" s="51">
        <f t="shared" si="4"/>
        <v>39.131400000000006</v>
      </c>
      <c r="G585" s="238">
        <f t="shared" si="5"/>
        <v>60.475800000000007</v>
      </c>
      <c r="H585" s="12"/>
      <c r="I585" s="7" t="s">
        <v>54</v>
      </c>
      <c r="J585" s="8"/>
      <c r="K585" s="8"/>
      <c r="L585" s="8"/>
      <c r="M585" s="8"/>
      <c r="N585" s="8"/>
      <c r="O585" s="8"/>
      <c r="P585" s="8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7">
      <c r="A586" s="235" t="s">
        <v>11</v>
      </c>
      <c r="B586" s="236" t="s">
        <v>782</v>
      </c>
      <c r="C586" s="3"/>
      <c r="D586" s="251">
        <v>5</v>
      </c>
      <c r="E586" s="265">
        <v>7.95</v>
      </c>
      <c r="F586" s="51">
        <f t="shared" si="4"/>
        <v>11.543400000000002</v>
      </c>
      <c r="G586" s="238">
        <f t="shared" si="5"/>
        <v>17.839800000000004</v>
      </c>
      <c r="H586" s="12"/>
      <c r="I586" s="7" t="s">
        <v>54</v>
      </c>
      <c r="J586" s="8"/>
      <c r="K586" s="8"/>
      <c r="L586" s="8"/>
      <c r="M586" s="8"/>
      <c r="N586" s="8"/>
      <c r="O586" s="8"/>
      <c r="P586" s="8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7">
      <c r="A587" s="235" t="s">
        <v>11</v>
      </c>
      <c r="B587" s="236" t="s">
        <v>782</v>
      </c>
      <c r="C587" s="3"/>
      <c r="D587" s="251">
        <v>7</v>
      </c>
      <c r="E587" s="265">
        <v>17.95</v>
      </c>
      <c r="F587" s="51">
        <f t="shared" si="4"/>
        <v>26.063400000000001</v>
      </c>
      <c r="G587" s="238">
        <f t="shared" si="5"/>
        <v>40.279799999999994</v>
      </c>
      <c r="H587" s="12"/>
      <c r="I587" s="7" t="s">
        <v>54</v>
      </c>
      <c r="J587" s="8"/>
      <c r="K587" s="8"/>
      <c r="L587" s="8"/>
      <c r="M587" s="8"/>
      <c r="N587" s="8"/>
      <c r="O587" s="8"/>
      <c r="P587" s="8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7">
      <c r="A588" s="235" t="s">
        <v>11</v>
      </c>
      <c r="B588" s="236" t="s">
        <v>782</v>
      </c>
      <c r="C588" s="3"/>
      <c r="D588" s="251">
        <v>8</v>
      </c>
      <c r="E588" s="265">
        <v>19.95</v>
      </c>
      <c r="F588" s="51">
        <f t="shared" si="4"/>
        <v>28.967400000000001</v>
      </c>
      <c r="G588" s="238">
        <f t="shared" si="5"/>
        <v>44.767800000000001</v>
      </c>
      <c r="H588" s="12"/>
      <c r="I588" s="7" t="s">
        <v>54</v>
      </c>
      <c r="J588" s="8"/>
      <c r="K588" s="8"/>
      <c r="L588" s="8"/>
      <c r="M588" s="8"/>
      <c r="N588" s="8"/>
      <c r="O588" s="8"/>
      <c r="P588" s="8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7">
      <c r="A589" s="235" t="s">
        <v>11</v>
      </c>
      <c r="B589" s="236" t="s">
        <v>782</v>
      </c>
      <c r="C589" s="3"/>
      <c r="D589" s="251">
        <v>5</v>
      </c>
      <c r="E589" s="265">
        <v>7.95</v>
      </c>
      <c r="F589" s="51">
        <f t="shared" si="4"/>
        <v>11.543400000000002</v>
      </c>
      <c r="G589" s="238">
        <f t="shared" si="5"/>
        <v>17.839800000000004</v>
      </c>
      <c r="H589" s="12"/>
      <c r="I589" s="7" t="s">
        <v>54</v>
      </c>
      <c r="J589" s="8"/>
      <c r="K589" s="8"/>
      <c r="L589" s="8"/>
      <c r="M589" s="8"/>
      <c r="N589" s="8"/>
      <c r="O589" s="8"/>
      <c r="P589" s="8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7">
      <c r="A590" s="235" t="s">
        <v>11</v>
      </c>
      <c r="B590" s="236" t="s">
        <v>783</v>
      </c>
      <c r="C590" s="3"/>
      <c r="D590" s="251">
        <v>6</v>
      </c>
      <c r="E590" s="265">
        <v>9.9499999999999993</v>
      </c>
      <c r="F590" s="51">
        <f t="shared" si="4"/>
        <v>14.447400000000002</v>
      </c>
      <c r="G590" s="238">
        <f t="shared" si="5"/>
        <v>22.3278</v>
      </c>
      <c r="H590" s="12"/>
      <c r="I590" s="7" t="s">
        <v>54</v>
      </c>
      <c r="J590" s="8"/>
      <c r="K590" s="8"/>
      <c r="L590" s="8"/>
      <c r="M590" s="8"/>
      <c r="N590" s="8"/>
      <c r="O590" s="8"/>
      <c r="P590" s="8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7">
      <c r="A591" s="235" t="s">
        <v>11</v>
      </c>
      <c r="B591" s="236" t="s">
        <v>783</v>
      </c>
      <c r="C591" s="3"/>
      <c r="D591" s="251">
        <v>7</v>
      </c>
      <c r="E591" s="265">
        <v>17.95</v>
      </c>
      <c r="F591" s="51">
        <f t="shared" si="4"/>
        <v>26.063400000000001</v>
      </c>
      <c r="G591" s="238">
        <f t="shared" si="5"/>
        <v>40.279799999999994</v>
      </c>
      <c r="H591" s="12"/>
      <c r="I591" s="7" t="s">
        <v>54</v>
      </c>
      <c r="J591" s="8"/>
      <c r="K591" s="8"/>
      <c r="L591" s="8"/>
      <c r="M591" s="8"/>
      <c r="N591" s="8"/>
      <c r="O591" s="8"/>
      <c r="P591" s="8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7">
      <c r="A592" s="235" t="s">
        <v>11</v>
      </c>
      <c r="B592" s="236" t="s">
        <v>783</v>
      </c>
      <c r="C592" s="3"/>
      <c r="D592" s="251">
        <v>8</v>
      </c>
      <c r="E592" s="265">
        <v>19.95</v>
      </c>
      <c r="F592" s="51">
        <f t="shared" si="4"/>
        <v>28.967400000000001</v>
      </c>
      <c r="G592" s="238">
        <f t="shared" si="5"/>
        <v>44.767800000000001</v>
      </c>
      <c r="H592" s="12"/>
      <c r="I592" s="7" t="s">
        <v>54</v>
      </c>
      <c r="J592" s="8"/>
      <c r="K592" s="8"/>
      <c r="L592" s="8"/>
      <c r="M592" s="8"/>
      <c r="N592" s="8"/>
      <c r="O592" s="8"/>
      <c r="P592" s="8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7">
      <c r="A593" s="235" t="s">
        <v>11</v>
      </c>
      <c r="B593" s="236" t="s">
        <v>783</v>
      </c>
      <c r="C593" s="3"/>
      <c r="D593" s="251">
        <v>10</v>
      </c>
      <c r="E593" s="265">
        <v>26.95</v>
      </c>
      <c r="F593" s="51">
        <f t="shared" si="4"/>
        <v>39.131400000000006</v>
      </c>
      <c r="G593" s="238">
        <f t="shared" si="5"/>
        <v>60.475800000000007</v>
      </c>
      <c r="H593" s="12"/>
      <c r="I593" s="7" t="s">
        <v>54</v>
      </c>
      <c r="J593" s="8"/>
      <c r="K593" s="8"/>
      <c r="L593" s="8"/>
      <c r="M593" s="8"/>
      <c r="N593" s="8"/>
      <c r="O593" s="8"/>
      <c r="P593" s="8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7">
      <c r="A594" s="235" t="s">
        <v>11</v>
      </c>
      <c r="B594" s="236" t="s">
        <v>784</v>
      </c>
      <c r="C594" s="3"/>
      <c r="D594" s="251">
        <v>5</v>
      </c>
      <c r="E594" s="265">
        <v>7.95</v>
      </c>
      <c r="F594" s="51">
        <f t="shared" si="4"/>
        <v>11.543400000000002</v>
      </c>
      <c r="G594" s="238">
        <f t="shared" si="5"/>
        <v>17.839800000000004</v>
      </c>
      <c r="H594" s="12"/>
      <c r="I594" s="7" t="s">
        <v>54</v>
      </c>
      <c r="J594" s="8"/>
      <c r="K594" s="8"/>
      <c r="L594" s="8"/>
      <c r="M594" s="8"/>
      <c r="N594" s="8"/>
      <c r="O594" s="8"/>
      <c r="P594" s="8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7">
      <c r="A595" s="235" t="s">
        <v>11</v>
      </c>
      <c r="B595" s="236" t="s">
        <v>784</v>
      </c>
      <c r="C595" s="3"/>
      <c r="D595" s="251">
        <v>7</v>
      </c>
      <c r="E595" s="265">
        <v>17.95</v>
      </c>
      <c r="F595" s="51">
        <f t="shared" si="4"/>
        <v>26.063400000000001</v>
      </c>
      <c r="G595" s="238">
        <f t="shared" si="5"/>
        <v>40.279799999999994</v>
      </c>
      <c r="H595" s="12"/>
      <c r="I595" s="7" t="s">
        <v>54</v>
      </c>
      <c r="J595" s="8"/>
      <c r="K595" s="8"/>
      <c r="L595" s="8"/>
      <c r="M595" s="8"/>
      <c r="N595" s="8"/>
      <c r="O595" s="8"/>
      <c r="P595" s="8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7">
      <c r="A596" s="235" t="s">
        <v>11</v>
      </c>
      <c r="B596" s="236" t="s">
        <v>784</v>
      </c>
      <c r="C596" s="3"/>
      <c r="D596" s="251">
        <v>8</v>
      </c>
      <c r="E596" s="265">
        <v>19.95</v>
      </c>
      <c r="F596" s="51">
        <f t="shared" si="4"/>
        <v>28.967400000000001</v>
      </c>
      <c r="G596" s="238">
        <f t="shared" si="5"/>
        <v>44.767800000000001</v>
      </c>
      <c r="H596" s="12"/>
      <c r="I596" s="7" t="s">
        <v>54</v>
      </c>
      <c r="J596" s="8"/>
      <c r="K596" s="8"/>
      <c r="L596" s="8"/>
      <c r="M596" s="8"/>
      <c r="N596" s="8"/>
      <c r="O596" s="8"/>
      <c r="P596" s="8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7">
      <c r="A597" s="235" t="s">
        <v>11</v>
      </c>
      <c r="B597" s="236" t="s">
        <v>785</v>
      </c>
      <c r="C597" s="3"/>
      <c r="D597" s="251" t="s">
        <v>1160</v>
      </c>
      <c r="E597" s="265">
        <v>19.95</v>
      </c>
      <c r="F597" s="51">
        <f t="shared" si="4"/>
        <v>28.967400000000001</v>
      </c>
      <c r="G597" s="238">
        <f t="shared" si="5"/>
        <v>44.767800000000001</v>
      </c>
      <c r="H597" s="12"/>
      <c r="I597" s="7" t="s">
        <v>54</v>
      </c>
      <c r="J597" s="8"/>
      <c r="K597" s="8"/>
      <c r="L597" s="8"/>
      <c r="M597" s="8"/>
      <c r="N597" s="8"/>
      <c r="O597" s="8"/>
      <c r="P597" s="8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7">
      <c r="A598" s="235" t="s">
        <v>11</v>
      </c>
      <c r="B598" s="236" t="s">
        <v>785</v>
      </c>
      <c r="C598" s="3"/>
      <c r="D598" s="251">
        <v>10</v>
      </c>
      <c r="E598" s="265">
        <v>26.95</v>
      </c>
      <c r="F598" s="51">
        <f t="shared" si="4"/>
        <v>39.131400000000006</v>
      </c>
      <c r="G598" s="238">
        <f t="shared" si="5"/>
        <v>60.475800000000007</v>
      </c>
      <c r="H598" s="12"/>
      <c r="I598" s="7" t="s">
        <v>54</v>
      </c>
      <c r="J598" s="8"/>
      <c r="K598" s="8"/>
      <c r="L598" s="8"/>
      <c r="M598" s="8"/>
      <c r="N598" s="8"/>
      <c r="O598" s="8"/>
      <c r="P598" s="8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7">
      <c r="A599" s="235" t="s">
        <v>11</v>
      </c>
      <c r="B599" s="236" t="s">
        <v>786</v>
      </c>
      <c r="C599" s="3"/>
      <c r="D599" s="251">
        <v>5</v>
      </c>
      <c r="E599" s="265">
        <v>7.95</v>
      </c>
      <c r="F599" s="51">
        <f t="shared" si="4"/>
        <v>11.543400000000002</v>
      </c>
      <c r="G599" s="238">
        <f t="shared" si="5"/>
        <v>17.839800000000004</v>
      </c>
      <c r="H599" s="12"/>
      <c r="I599" s="7" t="s">
        <v>54</v>
      </c>
      <c r="J599" s="8"/>
      <c r="K599" s="8"/>
      <c r="L599" s="8"/>
      <c r="M599" s="8"/>
      <c r="N599" s="8"/>
      <c r="O599" s="8"/>
      <c r="P599" s="8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7">
      <c r="A600" s="235" t="s">
        <v>11</v>
      </c>
      <c r="B600" s="236" t="s">
        <v>786</v>
      </c>
      <c r="C600" s="3"/>
      <c r="D600" s="251">
        <v>7</v>
      </c>
      <c r="E600" s="265">
        <v>17.95</v>
      </c>
      <c r="F600" s="51">
        <f t="shared" si="4"/>
        <v>26.063400000000001</v>
      </c>
      <c r="G600" s="238">
        <f t="shared" si="5"/>
        <v>40.279799999999994</v>
      </c>
      <c r="H600" s="12"/>
      <c r="I600" s="7" t="s">
        <v>54</v>
      </c>
      <c r="J600" s="8"/>
      <c r="K600" s="8"/>
      <c r="L600" s="8"/>
      <c r="M600" s="8"/>
      <c r="N600" s="8"/>
      <c r="O600" s="8"/>
      <c r="P600" s="8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7">
      <c r="A601" s="235" t="s">
        <v>11</v>
      </c>
      <c r="B601" s="236" t="s">
        <v>786</v>
      </c>
      <c r="C601" s="3"/>
      <c r="D601" s="251">
        <v>8</v>
      </c>
      <c r="E601" s="265">
        <v>19.95</v>
      </c>
      <c r="F601" s="51">
        <f t="shared" si="4"/>
        <v>28.967400000000001</v>
      </c>
      <c r="G601" s="238">
        <f t="shared" si="5"/>
        <v>44.767800000000001</v>
      </c>
      <c r="H601" s="12"/>
      <c r="I601" s="7" t="s">
        <v>54</v>
      </c>
      <c r="J601" s="8"/>
      <c r="K601" s="8"/>
      <c r="L601" s="8"/>
      <c r="M601" s="8"/>
      <c r="N601" s="8"/>
      <c r="O601" s="8"/>
      <c r="P601" s="8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7">
      <c r="A602" s="235" t="s">
        <v>11</v>
      </c>
      <c r="B602" s="236" t="s">
        <v>786</v>
      </c>
      <c r="C602" s="3"/>
      <c r="D602" s="251">
        <v>9</v>
      </c>
      <c r="E602" s="265">
        <v>23.95</v>
      </c>
      <c r="F602" s="51">
        <f t="shared" si="4"/>
        <v>34.775400000000005</v>
      </c>
      <c r="G602" s="238">
        <f t="shared" si="5"/>
        <v>53.7438</v>
      </c>
      <c r="H602" s="12"/>
      <c r="I602" s="7" t="s">
        <v>54</v>
      </c>
      <c r="J602" s="8"/>
      <c r="K602" s="8"/>
      <c r="L602" s="8"/>
      <c r="M602" s="8"/>
      <c r="N602" s="8"/>
      <c r="O602" s="8"/>
      <c r="P602" s="8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7">
      <c r="A603" s="235" t="s">
        <v>11</v>
      </c>
      <c r="B603" s="236" t="s">
        <v>786</v>
      </c>
      <c r="C603" s="3"/>
      <c r="D603" s="251">
        <v>10</v>
      </c>
      <c r="E603" s="265">
        <v>26.95</v>
      </c>
      <c r="F603" s="51">
        <f t="shared" si="4"/>
        <v>39.131400000000006</v>
      </c>
      <c r="G603" s="238">
        <f t="shared" si="5"/>
        <v>60.475800000000007</v>
      </c>
      <c r="H603" s="12"/>
      <c r="I603" s="7" t="s">
        <v>54</v>
      </c>
      <c r="J603" s="8"/>
      <c r="K603" s="8"/>
      <c r="L603" s="8"/>
      <c r="M603" s="8"/>
      <c r="N603" s="8"/>
      <c r="O603" s="8"/>
      <c r="P603" s="8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7">
      <c r="A604" s="235" t="s">
        <v>11</v>
      </c>
      <c r="B604" s="236" t="s">
        <v>787</v>
      </c>
      <c r="C604" s="3"/>
      <c r="D604" s="251">
        <v>5</v>
      </c>
      <c r="E604" s="265">
        <v>7.95</v>
      </c>
      <c r="F604" s="51">
        <f t="shared" si="4"/>
        <v>11.543400000000002</v>
      </c>
      <c r="G604" s="238">
        <f t="shared" si="5"/>
        <v>17.839800000000004</v>
      </c>
      <c r="H604" s="12"/>
      <c r="I604" s="7" t="s">
        <v>54</v>
      </c>
      <c r="J604" s="8"/>
      <c r="K604" s="8"/>
      <c r="L604" s="8"/>
      <c r="M604" s="8"/>
      <c r="N604" s="8"/>
      <c r="O604" s="8"/>
      <c r="P604" s="8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7">
      <c r="A605" s="235" t="s">
        <v>11</v>
      </c>
      <c r="B605" s="236" t="s">
        <v>787</v>
      </c>
      <c r="C605" s="3"/>
      <c r="D605" s="251">
        <v>6</v>
      </c>
      <c r="E605" s="265">
        <v>9.9499999999999993</v>
      </c>
      <c r="F605" s="51">
        <f t="shared" si="4"/>
        <v>14.447400000000002</v>
      </c>
      <c r="G605" s="238">
        <f t="shared" si="5"/>
        <v>22.3278</v>
      </c>
      <c r="H605" s="12"/>
      <c r="I605" s="7" t="s">
        <v>54</v>
      </c>
      <c r="J605" s="8"/>
      <c r="K605" s="8"/>
      <c r="L605" s="8"/>
      <c r="M605" s="8"/>
      <c r="N605" s="8"/>
      <c r="O605" s="8"/>
      <c r="P605" s="8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7">
      <c r="A606" s="235" t="s">
        <v>11</v>
      </c>
      <c r="B606" s="236" t="s">
        <v>787</v>
      </c>
      <c r="C606" s="3"/>
      <c r="D606" s="251">
        <v>7</v>
      </c>
      <c r="E606" s="265">
        <v>17.95</v>
      </c>
      <c r="F606" s="51">
        <f t="shared" si="4"/>
        <v>26.063400000000001</v>
      </c>
      <c r="G606" s="238">
        <f t="shared" si="5"/>
        <v>40.279799999999994</v>
      </c>
      <c r="H606" s="12"/>
      <c r="I606" s="7" t="s">
        <v>54</v>
      </c>
      <c r="J606" s="8"/>
      <c r="K606" s="8"/>
      <c r="L606" s="8"/>
      <c r="M606" s="8"/>
      <c r="N606" s="8"/>
      <c r="O606" s="8"/>
      <c r="P606" s="8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7">
      <c r="A607" s="235" t="s">
        <v>11</v>
      </c>
      <c r="B607" s="236" t="s">
        <v>787</v>
      </c>
      <c r="C607" s="3"/>
      <c r="D607" s="251">
        <v>8</v>
      </c>
      <c r="E607" s="265">
        <v>19.95</v>
      </c>
      <c r="F607" s="51">
        <f t="shared" si="4"/>
        <v>28.967400000000001</v>
      </c>
      <c r="G607" s="238">
        <f t="shared" si="5"/>
        <v>44.767800000000001</v>
      </c>
      <c r="H607" s="12"/>
      <c r="I607" s="7" t="s">
        <v>54</v>
      </c>
      <c r="J607" s="8"/>
      <c r="K607" s="8"/>
      <c r="L607" s="8"/>
      <c r="M607" s="8"/>
      <c r="N607" s="8"/>
      <c r="O607" s="8"/>
      <c r="P607" s="8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7">
      <c r="A608" s="235" t="s">
        <v>11</v>
      </c>
      <c r="B608" s="236" t="s">
        <v>787</v>
      </c>
      <c r="C608" s="3"/>
      <c r="D608" s="251">
        <v>9</v>
      </c>
      <c r="E608" s="265">
        <v>23.95</v>
      </c>
      <c r="F608" s="51">
        <f t="shared" si="4"/>
        <v>34.775400000000005</v>
      </c>
      <c r="G608" s="238">
        <f t="shared" si="5"/>
        <v>53.7438</v>
      </c>
      <c r="H608" s="12"/>
      <c r="I608" s="7" t="s">
        <v>54</v>
      </c>
      <c r="J608" s="8"/>
      <c r="K608" s="8"/>
      <c r="L608" s="8"/>
      <c r="M608" s="8"/>
      <c r="N608" s="8"/>
      <c r="O608" s="8"/>
      <c r="P608" s="8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7">
      <c r="A609" s="235" t="s">
        <v>11</v>
      </c>
      <c r="B609" s="236" t="s">
        <v>787</v>
      </c>
      <c r="C609" s="3"/>
      <c r="D609" s="251">
        <v>10</v>
      </c>
      <c r="E609" s="265">
        <v>26.95</v>
      </c>
      <c r="F609" s="51">
        <f t="shared" si="4"/>
        <v>39.131400000000006</v>
      </c>
      <c r="G609" s="238">
        <f t="shared" si="5"/>
        <v>60.475800000000007</v>
      </c>
      <c r="H609" s="12"/>
      <c r="I609" s="7" t="s">
        <v>54</v>
      </c>
      <c r="J609" s="8"/>
      <c r="K609" s="8"/>
      <c r="L609" s="8"/>
      <c r="M609" s="8"/>
      <c r="N609" s="8"/>
      <c r="O609" s="8"/>
      <c r="P609" s="8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7">
      <c r="A610" s="235" t="s">
        <v>11</v>
      </c>
      <c r="B610" s="236" t="s">
        <v>788</v>
      </c>
      <c r="C610" s="3"/>
      <c r="D610" s="251">
        <v>5</v>
      </c>
      <c r="E610" s="265">
        <v>7.95</v>
      </c>
      <c r="F610" s="51">
        <f t="shared" si="4"/>
        <v>11.543400000000002</v>
      </c>
      <c r="G610" s="238">
        <f t="shared" si="5"/>
        <v>17.839800000000004</v>
      </c>
      <c r="H610" s="12"/>
      <c r="I610" s="7" t="s">
        <v>54</v>
      </c>
      <c r="J610" s="8"/>
      <c r="K610" s="8"/>
      <c r="L610" s="8"/>
      <c r="M610" s="8"/>
      <c r="N610" s="8"/>
      <c r="O610" s="8"/>
      <c r="P610" s="8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7">
      <c r="A611" s="235" t="s">
        <v>11</v>
      </c>
      <c r="B611" s="236" t="s">
        <v>788</v>
      </c>
      <c r="C611" s="3"/>
      <c r="D611" s="251">
        <v>7</v>
      </c>
      <c r="E611" s="265">
        <v>17.95</v>
      </c>
      <c r="F611" s="51">
        <f t="shared" si="4"/>
        <v>26.063400000000001</v>
      </c>
      <c r="G611" s="238">
        <f t="shared" si="5"/>
        <v>40.279799999999994</v>
      </c>
      <c r="H611" s="12"/>
      <c r="I611" s="7" t="s">
        <v>54</v>
      </c>
      <c r="J611" s="8"/>
      <c r="K611" s="8"/>
      <c r="L611" s="8"/>
      <c r="M611" s="8"/>
      <c r="N611" s="8"/>
      <c r="O611" s="8"/>
      <c r="P611" s="8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7">
      <c r="A612" s="235" t="s">
        <v>11</v>
      </c>
      <c r="B612" s="236" t="s">
        <v>788</v>
      </c>
      <c r="C612" s="3"/>
      <c r="D612" s="251">
        <v>8</v>
      </c>
      <c r="E612" s="265">
        <v>19.95</v>
      </c>
      <c r="F612" s="51">
        <f t="shared" si="4"/>
        <v>28.967400000000001</v>
      </c>
      <c r="G612" s="238">
        <f t="shared" si="5"/>
        <v>44.767800000000001</v>
      </c>
      <c r="H612" s="12"/>
      <c r="I612" s="7" t="s">
        <v>54</v>
      </c>
      <c r="J612" s="8"/>
      <c r="K612" s="8"/>
      <c r="L612" s="8"/>
      <c r="M612" s="8"/>
      <c r="N612" s="8"/>
      <c r="O612" s="8"/>
      <c r="P612" s="8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7">
      <c r="A613" s="235" t="s">
        <v>11</v>
      </c>
      <c r="B613" s="236" t="s">
        <v>788</v>
      </c>
      <c r="C613" s="3"/>
      <c r="D613" s="251">
        <v>10</v>
      </c>
      <c r="E613" s="265">
        <v>26.95</v>
      </c>
      <c r="F613" s="51">
        <f t="shared" si="4"/>
        <v>39.131400000000006</v>
      </c>
      <c r="G613" s="238">
        <f t="shared" si="5"/>
        <v>60.475800000000007</v>
      </c>
      <c r="H613" s="12"/>
      <c r="I613" s="7" t="s">
        <v>54</v>
      </c>
      <c r="J613" s="8"/>
      <c r="K613" s="8"/>
      <c r="L613" s="8"/>
      <c r="M613" s="8"/>
      <c r="N613" s="8"/>
      <c r="O613" s="8"/>
      <c r="P613" s="8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7">
      <c r="A614" s="235" t="s">
        <v>11</v>
      </c>
      <c r="B614" s="236" t="s">
        <v>789</v>
      </c>
      <c r="C614" s="3"/>
      <c r="D614" s="251">
        <v>5</v>
      </c>
      <c r="E614" s="265">
        <v>7.95</v>
      </c>
      <c r="F614" s="51">
        <f t="shared" si="4"/>
        <v>11.543400000000002</v>
      </c>
      <c r="G614" s="238">
        <f t="shared" si="5"/>
        <v>17.839800000000004</v>
      </c>
      <c r="H614" s="12"/>
      <c r="I614" s="7" t="s">
        <v>54</v>
      </c>
      <c r="J614" s="8"/>
      <c r="K614" s="8"/>
      <c r="L614" s="8"/>
      <c r="M614" s="8"/>
      <c r="N614" s="8"/>
      <c r="O614" s="8"/>
      <c r="P614" s="8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7">
      <c r="A615" s="235" t="s">
        <v>11</v>
      </c>
      <c r="B615" s="236" t="s">
        <v>789</v>
      </c>
      <c r="C615" s="3"/>
      <c r="D615" s="251">
        <v>7</v>
      </c>
      <c r="E615" s="265">
        <v>17.95</v>
      </c>
      <c r="F615" s="51">
        <f t="shared" si="4"/>
        <v>26.063400000000001</v>
      </c>
      <c r="G615" s="238">
        <f t="shared" si="5"/>
        <v>40.279799999999994</v>
      </c>
      <c r="H615" s="12"/>
      <c r="I615" s="7" t="s">
        <v>54</v>
      </c>
      <c r="J615" s="8"/>
      <c r="K615" s="8"/>
      <c r="L615" s="8"/>
      <c r="M615" s="8"/>
      <c r="N615" s="8"/>
      <c r="O615" s="8"/>
      <c r="P615" s="8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7">
      <c r="A616" s="235" t="s">
        <v>11</v>
      </c>
      <c r="B616" s="236" t="s">
        <v>789</v>
      </c>
      <c r="C616" s="3"/>
      <c r="D616" s="251">
        <v>10</v>
      </c>
      <c r="E616" s="265">
        <v>26.95</v>
      </c>
      <c r="F616" s="51">
        <f t="shared" si="4"/>
        <v>39.131400000000006</v>
      </c>
      <c r="G616" s="238">
        <f t="shared" si="5"/>
        <v>60.475800000000007</v>
      </c>
      <c r="H616" s="12"/>
      <c r="I616" s="7" t="s">
        <v>54</v>
      </c>
      <c r="J616" s="8"/>
      <c r="K616" s="8"/>
      <c r="L616" s="8"/>
      <c r="M616" s="8"/>
      <c r="N616" s="8"/>
      <c r="O616" s="8"/>
      <c r="P616" s="8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7">
      <c r="A617" s="235" t="s">
        <v>11</v>
      </c>
      <c r="B617" s="236" t="s">
        <v>790</v>
      </c>
      <c r="C617" s="3"/>
      <c r="D617" s="251">
        <v>5</v>
      </c>
      <c r="E617" s="265">
        <v>7.95</v>
      </c>
      <c r="F617" s="51">
        <f t="shared" si="4"/>
        <v>11.543400000000002</v>
      </c>
      <c r="G617" s="238">
        <f t="shared" si="5"/>
        <v>17.839800000000004</v>
      </c>
      <c r="H617" s="12"/>
      <c r="I617" s="7" t="s">
        <v>54</v>
      </c>
      <c r="J617" s="8"/>
      <c r="K617" s="8"/>
      <c r="L617" s="8"/>
      <c r="M617" s="8"/>
      <c r="N617" s="8"/>
      <c r="O617" s="8"/>
      <c r="P617" s="8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7">
      <c r="A618" s="235" t="s">
        <v>11</v>
      </c>
      <c r="B618" s="236" t="s">
        <v>790</v>
      </c>
      <c r="C618" s="3"/>
      <c r="D618" s="251">
        <v>7</v>
      </c>
      <c r="E618" s="265">
        <v>17.95</v>
      </c>
      <c r="F618" s="51">
        <f t="shared" si="4"/>
        <v>26.063400000000001</v>
      </c>
      <c r="G618" s="238">
        <f t="shared" si="5"/>
        <v>40.279799999999994</v>
      </c>
      <c r="H618" s="12"/>
      <c r="I618" s="7" t="s">
        <v>54</v>
      </c>
      <c r="J618" s="8"/>
      <c r="K618" s="8"/>
      <c r="L618" s="8"/>
      <c r="M618" s="8"/>
      <c r="N618" s="8"/>
      <c r="O618" s="8"/>
      <c r="P618" s="8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7">
      <c r="A619" s="235" t="s">
        <v>11</v>
      </c>
      <c r="B619" s="236" t="s">
        <v>790</v>
      </c>
      <c r="C619" s="3"/>
      <c r="D619" s="251">
        <v>8</v>
      </c>
      <c r="E619" s="265">
        <v>19.95</v>
      </c>
      <c r="F619" s="51">
        <f t="shared" si="4"/>
        <v>28.967400000000001</v>
      </c>
      <c r="G619" s="238">
        <f t="shared" si="5"/>
        <v>44.767800000000001</v>
      </c>
      <c r="H619" s="12"/>
      <c r="I619" s="7" t="s">
        <v>54</v>
      </c>
      <c r="J619" s="8"/>
      <c r="K619" s="8"/>
      <c r="L619" s="8"/>
      <c r="M619" s="8"/>
      <c r="N619" s="8"/>
      <c r="O619" s="8"/>
      <c r="P619" s="8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7">
      <c r="A620" s="235" t="s">
        <v>11</v>
      </c>
      <c r="B620" s="236" t="s">
        <v>791</v>
      </c>
      <c r="C620" s="3"/>
      <c r="D620" s="251">
        <v>5</v>
      </c>
      <c r="E620" s="265">
        <v>7.95</v>
      </c>
      <c r="F620" s="51">
        <f t="shared" si="4"/>
        <v>11.543400000000002</v>
      </c>
      <c r="G620" s="238">
        <f t="shared" si="5"/>
        <v>17.839800000000004</v>
      </c>
      <c r="H620" s="12"/>
      <c r="I620" s="7" t="s">
        <v>54</v>
      </c>
      <c r="J620" s="8"/>
      <c r="K620" s="8"/>
      <c r="L620" s="8"/>
      <c r="M620" s="8"/>
      <c r="N620" s="8"/>
      <c r="O620" s="8"/>
      <c r="P620" s="8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7">
      <c r="A621" s="235" t="s">
        <v>11</v>
      </c>
      <c r="B621" s="236" t="s">
        <v>792</v>
      </c>
      <c r="C621" s="3"/>
      <c r="D621" s="251" t="s">
        <v>1159</v>
      </c>
      <c r="E621" s="265">
        <v>6.95</v>
      </c>
      <c r="F621" s="51">
        <f t="shared" si="4"/>
        <v>10.0914</v>
      </c>
      <c r="G621" s="238">
        <f t="shared" si="5"/>
        <v>15.595799999999999</v>
      </c>
      <c r="H621" s="12"/>
      <c r="I621" s="7" t="s">
        <v>54</v>
      </c>
      <c r="J621" s="8"/>
      <c r="K621" s="8"/>
      <c r="L621" s="8"/>
      <c r="M621" s="8"/>
      <c r="N621" s="8"/>
      <c r="O621" s="8"/>
      <c r="P621" s="8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7">
      <c r="A622" s="235" t="s">
        <v>11</v>
      </c>
      <c r="B622" s="236" t="s">
        <v>793</v>
      </c>
      <c r="C622" s="3"/>
      <c r="D622" s="251" t="s">
        <v>1159</v>
      </c>
      <c r="E622" s="265">
        <v>6.95</v>
      </c>
      <c r="F622" s="51">
        <f t="shared" si="4"/>
        <v>10.0914</v>
      </c>
      <c r="G622" s="238">
        <f t="shared" si="5"/>
        <v>15.595799999999999</v>
      </c>
      <c r="H622" s="12"/>
      <c r="I622" s="7" t="s">
        <v>54</v>
      </c>
      <c r="J622" s="8"/>
      <c r="K622" s="8"/>
      <c r="L622" s="8"/>
      <c r="M622" s="8"/>
      <c r="N622" s="8"/>
      <c r="O622" s="8"/>
      <c r="P622" s="8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7">
      <c r="A623" s="235" t="s">
        <v>11</v>
      </c>
      <c r="B623" s="236" t="s">
        <v>794</v>
      </c>
      <c r="C623" s="3"/>
      <c r="D623" s="251" t="s">
        <v>1159</v>
      </c>
      <c r="E623" s="265">
        <v>7.95</v>
      </c>
      <c r="F623" s="51">
        <f t="shared" si="4"/>
        <v>11.543400000000002</v>
      </c>
      <c r="G623" s="238">
        <f t="shared" si="5"/>
        <v>17.839800000000004</v>
      </c>
      <c r="H623" s="12"/>
      <c r="I623" s="7" t="s">
        <v>54</v>
      </c>
      <c r="J623" s="8"/>
      <c r="K623" s="8"/>
      <c r="L623" s="8"/>
      <c r="M623" s="8"/>
      <c r="N623" s="8"/>
      <c r="O623" s="8"/>
      <c r="P623" s="8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7">
      <c r="A624" s="235" t="s">
        <v>11</v>
      </c>
      <c r="B624" s="236" t="s">
        <v>795</v>
      </c>
      <c r="C624" s="3"/>
      <c r="D624" s="251">
        <v>4</v>
      </c>
      <c r="E624" s="265">
        <v>6.95</v>
      </c>
      <c r="F624" s="51">
        <f t="shared" si="4"/>
        <v>10.0914</v>
      </c>
      <c r="G624" s="238">
        <f t="shared" si="5"/>
        <v>15.595799999999999</v>
      </c>
      <c r="H624" s="12"/>
      <c r="I624" s="7" t="s">
        <v>54</v>
      </c>
      <c r="J624" s="8"/>
      <c r="K624" s="8"/>
      <c r="L624" s="8"/>
      <c r="M624" s="8"/>
      <c r="N624" s="8"/>
      <c r="O624" s="8"/>
      <c r="P624" s="8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7">
      <c r="A625" s="235" t="s">
        <v>11</v>
      </c>
      <c r="B625" s="236" t="s">
        <v>795</v>
      </c>
      <c r="C625" s="3"/>
      <c r="D625" s="251" t="s">
        <v>1158</v>
      </c>
      <c r="E625" s="265">
        <v>8.9499999999999993</v>
      </c>
      <c r="F625" s="51">
        <f t="shared" si="4"/>
        <v>12.995400000000002</v>
      </c>
      <c r="G625" s="238">
        <f t="shared" si="5"/>
        <v>20.0838</v>
      </c>
      <c r="H625" s="12"/>
      <c r="I625" s="7" t="s">
        <v>54</v>
      </c>
      <c r="J625" s="8"/>
      <c r="K625" s="8"/>
      <c r="L625" s="8"/>
      <c r="M625" s="8"/>
      <c r="N625" s="8"/>
      <c r="O625" s="8"/>
      <c r="P625" s="8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7">
      <c r="A626" s="235" t="s">
        <v>11</v>
      </c>
      <c r="B626" s="236" t="s">
        <v>796</v>
      </c>
      <c r="C626" s="3"/>
      <c r="D626" s="251" t="s">
        <v>1162</v>
      </c>
      <c r="E626" s="265">
        <v>16.95</v>
      </c>
      <c r="F626" s="51">
        <f t="shared" si="4"/>
        <v>24.6114</v>
      </c>
      <c r="G626" s="238">
        <f t="shared" si="5"/>
        <v>38.035799999999995</v>
      </c>
      <c r="H626" s="12"/>
      <c r="I626" s="7" t="s">
        <v>54</v>
      </c>
      <c r="J626" s="8"/>
      <c r="K626" s="8"/>
      <c r="L626" s="8"/>
      <c r="M626" s="8"/>
      <c r="N626" s="8"/>
      <c r="O626" s="8"/>
      <c r="P626" s="8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7">
      <c r="A627" s="235" t="s">
        <v>11</v>
      </c>
      <c r="B627" s="236" t="s">
        <v>798</v>
      </c>
      <c r="C627" s="3"/>
      <c r="D627" s="245" t="s">
        <v>1157</v>
      </c>
      <c r="E627" s="266">
        <v>29.95</v>
      </c>
      <c r="F627" s="51">
        <f t="shared" si="4"/>
        <v>43.487400000000001</v>
      </c>
      <c r="G627" s="238">
        <f t="shared" si="5"/>
        <v>67.207799999999992</v>
      </c>
      <c r="H627" s="12"/>
      <c r="I627" s="7" t="s">
        <v>54</v>
      </c>
      <c r="J627" s="8"/>
      <c r="K627" s="8"/>
      <c r="L627" s="8"/>
      <c r="M627" s="8"/>
      <c r="N627" s="8"/>
      <c r="O627" s="8"/>
      <c r="P627" s="8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7">
      <c r="A628" s="235" t="s">
        <v>11</v>
      </c>
      <c r="B628" s="236" t="s">
        <v>799</v>
      </c>
      <c r="C628" s="3"/>
      <c r="D628" s="245" t="s">
        <v>1159</v>
      </c>
      <c r="E628" s="266">
        <v>29.95</v>
      </c>
      <c r="F628" s="51">
        <f t="shared" si="4"/>
        <v>43.487400000000001</v>
      </c>
      <c r="G628" s="238">
        <f t="shared" si="5"/>
        <v>67.207799999999992</v>
      </c>
      <c r="H628" s="12"/>
      <c r="I628" s="7" t="s">
        <v>54</v>
      </c>
      <c r="J628" s="8"/>
      <c r="K628" s="8"/>
      <c r="L628" s="8"/>
      <c r="M628" s="8"/>
      <c r="N628" s="8"/>
      <c r="O628" s="8"/>
      <c r="P628" s="8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7">
      <c r="A629" s="235" t="s">
        <v>11</v>
      </c>
      <c r="B629" s="236" t="s">
        <v>1163</v>
      </c>
      <c r="C629" s="3"/>
      <c r="D629" s="245">
        <v>6</v>
      </c>
      <c r="E629" s="266">
        <v>29.95</v>
      </c>
      <c r="F629" s="51">
        <f t="shared" si="4"/>
        <v>43.487400000000001</v>
      </c>
      <c r="G629" s="238">
        <f t="shared" si="5"/>
        <v>67.207799999999992</v>
      </c>
      <c r="H629" s="12"/>
      <c r="I629" s="7" t="s">
        <v>54</v>
      </c>
      <c r="J629" s="8"/>
      <c r="K629" s="8"/>
      <c r="L629" s="8"/>
      <c r="M629" s="8"/>
      <c r="N629" s="8"/>
      <c r="O629" s="8"/>
      <c r="P629" s="8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7">
      <c r="A630" s="235" t="s">
        <v>11</v>
      </c>
      <c r="B630" s="236" t="s">
        <v>1163</v>
      </c>
      <c r="C630" s="3"/>
      <c r="D630" s="245" t="s">
        <v>1156</v>
      </c>
      <c r="E630" s="266">
        <v>39.950000000000003</v>
      </c>
      <c r="F630" s="51">
        <f t="shared" si="4"/>
        <v>58.007400000000011</v>
      </c>
      <c r="G630" s="238">
        <f t="shared" si="5"/>
        <v>89.647800000000018</v>
      </c>
      <c r="H630" s="12"/>
      <c r="I630" s="7" t="s">
        <v>54</v>
      </c>
      <c r="J630" s="8"/>
      <c r="K630" s="8"/>
      <c r="L630" s="8"/>
      <c r="M630" s="8"/>
      <c r="N630" s="8"/>
      <c r="O630" s="8"/>
      <c r="P630" s="8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7">
      <c r="A631" s="235" t="s">
        <v>11</v>
      </c>
      <c r="B631" s="236" t="s">
        <v>1163</v>
      </c>
      <c r="C631" s="3"/>
      <c r="D631" s="245" t="s">
        <v>1164</v>
      </c>
      <c r="E631" s="266">
        <v>49.95</v>
      </c>
      <c r="F631" s="51">
        <f t="shared" si="4"/>
        <v>72.527400000000014</v>
      </c>
      <c r="G631" s="238">
        <f t="shared" si="5"/>
        <v>112.08780000000002</v>
      </c>
      <c r="H631" s="12"/>
      <c r="I631" s="7" t="s">
        <v>54</v>
      </c>
      <c r="J631" s="8"/>
      <c r="K631" s="8"/>
      <c r="L631" s="8"/>
      <c r="M631" s="8"/>
      <c r="N631" s="8"/>
      <c r="O631" s="8"/>
      <c r="P631" s="8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7">
      <c r="A632" s="235" t="s">
        <v>11</v>
      </c>
      <c r="B632" s="236" t="s">
        <v>802</v>
      </c>
      <c r="C632" s="3"/>
      <c r="D632" s="245" t="s">
        <v>1157</v>
      </c>
      <c r="E632" s="266">
        <v>7.95</v>
      </c>
      <c r="F632" s="51">
        <f t="shared" si="4"/>
        <v>11.543400000000002</v>
      </c>
      <c r="G632" s="238">
        <f t="shared" si="5"/>
        <v>17.839800000000004</v>
      </c>
      <c r="H632" s="12"/>
      <c r="I632" s="7" t="s">
        <v>54</v>
      </c>
      <c r="J632" s="8"/>
      <c r="K632" s="8"/>
      <c r="L632" s="8"/>
      <c r="M632" s="8"/>
      <c r="N632" s="8"/>
      <c r="O632" s="8"/>
      <c r="P632" s="8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7">
      <c r="A633" s="235" t="s">
        <v>11</v>
      </c>
      <c r="B633" s="236" t="s">
        <v>803</v>
      </c>
      <c r="C633" s="3"/>
      <c r="D633" s="245" t="s">
        <v>1157</v>
      </c>
      <c r="E633" s="266">
        <v>17.95</v>
      </c>
      <c r="F633" s="51">
        <f t="shared" si="4"/>
        <v>26.063400000000001</v>
      </c>
      <c r="G633" s="238">
        <f t="shared" si="5"/>
        <v>40.279799999999994</v>
      </c>
      <c r="H633" s="12"/>
      <c r="I633" s="7" t="s">
        <v>54</v>
      </c>
      <c r="J633" s="8"/>
      <c r="K633" s="8"/>
      <c r="L633" s="8"/>
      <c r="M633" s="8"/>
      <c r="N633" s="8"/>
      <c r="O633" s="8"/>
      <c r="P633" s="8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7">
      <c r="A634" s="235" t="s">
        <v>11</v>
      </c>
      <c r="B634" s="236" t="s">
        <v>1133</v>
      </c>
      <c r="C634" s="3"/>
      <c r="D634" s="245">
        <v>3</v>
      </c>
      <c r="E634" s="266">
        <v>13.95</v>
      </c>
      <c r="F634" s="51">
        <f t="shared" si="4"/>
        <v>20.255400000000002</v>
      </c>
      <c r="G634" s="238">
        <f t="shared" si="5"/>
        <v>31.303800000000003</v>
      </c>
      <c r="H634" s="12"/>
      <c r="I634" s="7" t="s">
        <v>54</v>
      </c>
      <c r="J634" s="8"/>
      <c r="K634" s="8"/>
      <c r="L634" s="8"/>
      <c r="M634" s="8"/>
      <c r="N634" s="8"/>
      <c r="O634" s="8"/>
      <c r="P634" s="8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7">
      <c r="A635" s="235" t="s">
        <v>11</v>
      </c>
      <c r="B635" s="236"/>
      <c r="C635" s="3"/>
      <c r="D635" s="245"/>
      <c r="E635" s="266"/>
      <c r="F635" s="51">
        <f t="shared" si="4"/>
        <v>0</v>
      </c>
      <c r="G635" s="238">
        <f t="shared" si="5"/>
        <v>0</v>
      </c>
      <c r="H635" s="12"/>
      <c r="I635" s="7" t="s">
        <v>54</v>
      </c>
      <c r="J635" s="8"/>
      <c r="K635" s="8"/>
      <c r="L635" s="8"/>
      <c r="M635" s="8"/>
      <c r="N635" s="8"/>
      <c r="O635" s="8"/>
      <c r="P635" s="8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7">
      <c r="A636" s="235" t="s">
        <v>11</v>
      </c>
      <c r="B636" s="236" t="s">
        <v>805</v>
      </c>
      <c r="C636" s="3"/>
      <c r="D636" s="251" t="s">
        <v>1158</v>
      </c>
      <c r="E636" s="265">
        <v>59.95</v>
      </c>
      <c r="F636" s="51">
        <f t="shared" si="4"/>
        <v>87.04740000000001</v>
      </c>
      <c r="G636" s="238">
        <f t="shared" si="5"/>
        <v>134.52779999999998</v>
      </c>
      <c r="H636" s="12"/>
      <c r="I636" s="7" t="s">
        <v>54</v>
      </c>
      <c r="J636" s="8"/>
      <c r="K636" s="8"/>
      <c r="L636" s="8"/>
      <c r="M636" s="8"/>
      <c r="N636" s="8"/>
      <c r="O636" s="8"/>
      <c r="P636" s="8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7">
      <c r="A637" s="235" t="s">
        <v>11</v>
      </c>
      <c r="B637" s="236" t="s">
        <v>1165</v>
      </c>
      <c r="C637" s="115"/>
      <c r="D637" s="251" t="s">
        <v>1166</v>
      </c>
      <c r="E637" s="265">
        <v>8.9499999999999993</v>
      </c>
      <c r="F637" s="51">
        <f t="shared" si="4"/>
        <v>12.995400000000002</v>
      </c>
      <c r="G637" s="238">
        <f t="shared" si="5"/>
        <v>20.0838</v>
      </c>
      <c r="H637" s="12"/>
      <c r="I637" s="7" t="s">
        <v>54</v>
      </c>
      <c r="J637" s="8"/>
      <c r="K637" s="8"/>
      <c r="L637" s="8"/>
      <c r="M637" s="8"/>
      <c r="N637" s="8"/>
      <c r="O637" s="8"/>
      <c r="P637" s="8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7">
      <c r="A638" s="235" t="s">
        <v>11</v>
      </c>
      <c r="B638" s="236" t="s">
        <v>807</v>
      </c>
      <c r="C638" s="115"/>
      <c r="D638" s="251" t="s">
        <v>1166</v>
      </c>
      <c r="E638" s="265">
        <v>14.95</v>
      </c>
      <c r="F638" s="51">
        <f t="shared" si="4"/>
        <v>21.7074</v>
      </c>
      <c r="G638" s="238">
        <f t="shared" si="5"/>
        <v>33.547799999999995</v>
      </c>
      <c r="H638" s="12"/>
      <c r="I638" s="7" t="s">
        <v>54</v>
      </c>
      <c r="J638" s="8"/>
      <c r="K638" s="8"/>
      <c r="L638" s="8"/>
      <c r="M638" s="8"/>
      <c r="N638" s="8"/>
      <c r="O638" s="8"/>
      <c r="P638" s="8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7">
      <c r="A639" s="235" t="s">
        <v>11</v>
      </c>
      <c r="B639" s="236" t="s">
        <v>808</v>
      </c>
      <c r="C639" s="115"/>
      <c r="D639" s="251" t="s">
        <v>1166</v>
      </c>
      <c r="E639" s="265">
        <v>8.9499999999999993</v>
      </c>
      <c r="F639" s="51">
        <f t="shared" si="4"/>
        <v>12.995400000000002</v>
      </c>
      <c r="G639" s="238">
        <f t="shared" si="5"/>
        <v>20.0838</v>
      </c>
      <c r="H639" s="12"/>
      <c r="I639" s="7" t="s">
        <v>54</v>
      </c>
      <c r="J639" s="8"/>
      <c r="K639" s="8"/>
      <c r="L639" s="8"/>
      <c r="M639" s="8"/>
      <c r="N639" s="8"/>
      <c r="O639" s="8"/>
      <c r="P639" s="8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7">
      <c r="A640" s="235" t="s">
        <v>11</v>
      </c>
      <c r="B640" s="236" t="s">
        <v>809</v>
      </c>
      <c r="C640" s="115"/>
      <c r="D640" s="267" t="s">
        <v>1167</v>
      </c>
      <c r="E640" s="268">
        <v>18.95</v>
      </c>
      <c r="F640" s="51">
        <f t="shared" si="4"/>
        <v>27.515400000000007</v>
      </c>
      <c r="G640" s="238">
        <f t="shared" si="5"/>
        <v>42.523800000000001</v>
      </c>
      <c r="H640" s="12"/>
      <c r="I640" s="7" t="s">
        <v>54</v>
      </c>
      <c r="J640" s="8"/>
      <c r="K640" s="8"/>
      <c r="L640" s="8"/>
      <c r="M640" s="8"/>
      <c r="N640" s="8"/>
      <c r="O640" s="8"/>
      <c r="P640" s="8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7">
      <c r="A641" s="235" t="s">
        <v>11</v>
      </c>
      <c r="B641" s="236" t="s">
        <v>809</v>
      </c>
      <c r="C641" s="115"/>
      <c r="D641" s="267" t="s">
        <v>1168</v>
      </c>
      <c r="E641" s="268">
        <v>16.95</v>
      </c>
      <c r="F641" s="51">
        <f t="shared" si="4"/>
        <v>24.6114</v>
      </c>
      <c r="G641" s="238">
        <f t="shared" si="5"/>
        <v>38.035799999999995</v>
      </c>
      <c r="H641" s="12"/>
      <c r="I641" s="7" t="s">
        <v>54</v>
      </c>
      <c r="J641" s="8"/>
      <c r="K641" s="8"/>
      <c r="L641" s="8"/>
      <c r="M641" s="8"/>
      <c r="N641" s="8"/>
      <c r="O641" s="8"/>
      <c r="P641" s="8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7">
      <c r="A642" s="235" t="s">
        <v>11</v>
      </c>
      <c r="B642" s="236" t="s">
        <v>812</v>
      </c>
      <c r="C642" s="115"/>
      <c r="D642" s="251" t="s">
        <v>1169</v>
      </c>
      <c r="E642" s="265">
        <v>8.9499999999999993</v>
      </c>
      <c r="F642" s="51">
        <f t="shared" si="4"/>
        <v>12.995400000000002</v>
      </c>
      <c r="G642" s="238">
        <f t="shared" si="5"/>
        <v>20.0838</v>
      </c>
      <c r="H642" s="12"/>
      <c r="I642" s="7" t="s">
        <v>54</v>
      </c>
      <c r="J642" s="8"/>
      <c r="K642" s="8"/>
      <c r="L642" s="8"/>
      <c r="M642" s="8"/>
      <c r="N642" s="8"/>
      <c r="O642" s="8"/>
      <c r="P642" s="8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7">
      <c r="A643" s="235" t="s">
        <v>11</v>
      </c>
      <c r="B643" s="236" t="s">
        <v>813</v>
      </c>
      <c r="C643" s="115"/>
      <c r="D643" s="251" t="s">
        <v>1159</v>
      </c>
      <c r="E643" s="265">
        <v>6.95</v>
      </c>
      <c r="F643" s="51">
        <f t="shared" si="4"/>
        <v>10.0914</v>
      </c>
      <c r="G643" s="238">
        <f t="shared" si="5"/>
        <v>15.595799999999999</v>
      </c>
      <c r="H643" s="12"/>
      <c r="I643" s="7" t="s">
        <v>54</v>
      </c>
      <c r="J643" s="8"/>
      <c r="K643" s="8"/>
      <c r="L643" s="8"/>
      <c r="M643" s="8"/>
      <c r="N643" s="8"/>
      <c r="O643" s="8"/>
      <c r="P643" s="8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7">
      <c r="A644" s="235" t="s">
        <v>11</v>
      </c>
      <c r="B644" s="236" t="s">
        <v>814</v>
      </c>
      <c r="C644" s="115"/>
      <c r="D644" s="251">
        <v>5</v>
      </c>
      <c r="E644" s="265">
        <v>17.95</v>
      </c>
      <c r="F644" s="51">
        <f t="shared" si="4"/>
        <v>26.063400000000001</v>
      </c>
      <c r="G644" s="238">
        <f t="shared" si="5"/>
        <v>40.279799999999994</v>
      </c>
      <c r="H644" s="12"/>
      <c r="I644" s="7" t="s">
        <v>54</v>
      </c>
      <c r="J644" s="8"/>
      <c r="K644" s="8"/>
      <c r="L644" s="8"/>
      <c r="M644" s="8"/>
      <c r="N644" s="8"/>
      <c r="O644" s="8"/>
      <c r="P644" s="8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7">
      <c r="A645" s="235" t="s">
        <v>11</v>
      </c>
      <c r="B645" s="236" t="s">
        <v>815</v>
      </c>
      <c r="C645" s="115"/>
      <c r="D645" s="251" t="s">
        <v>1157</v>
      </c>
      <c r="E645" s="265">
        <v>16.95</v>
      </c>
      <c r="F645" s="51">
        <f t="shared" si="4"/>
        <v>24.6114</v>
      </c>
      <c r="G645" s="238">
        <f t="shared" si="5"/>
        <v>38.035799999999995</v>
      </c>
      <c r="H645" s="12"/>
      <c r="I645" s="7" t="s">
        <v>54</v>
      </c>
      <c r="J645" s="8"/>
      <c r="K645" s="8"/>
      <c r="L645" s="8"/>
      <c r="M645" s="8"/>
      <c r="N645" s="8"/>
      <c r="O645" s="8"/>
      <c r="P645" s="8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7">
      <c r="A646" s="235" t="s">
        <v>11</v>
      </c>
      <c r="B646" s="236" t="s">
        <v>816</v>
      </c>
      <c r="C646" s="115"/>
      <c r="D646" s="251" t="s">
        <v>1170</v>
      </c>
      <c r="E646" s="265">
        <v>15.95</v>
      </c>
      <c r="F646" s="51">
        <f t="shared" si="4"/>
        <v>23.159400000000005</v>
      </c>
      <c r="G646" s="238">
        <f t="shared" si="5"/>
        <v>35.791800000000002</v>
      </c>
      <c r="H646" s="12"/>
      <c r="I646" s="7" t="s">
        <v>54</v>
      </c>
      <c r="J646" s="8"/>
      <c r="K646" s="8"/>
      <c r="L646" s="8"/>
      <c r="M646" s="8"/>
      <c r="N646" s="8"/>
      <c r="O646" s="8"/>
      <c r="P646" s="8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7">
      <c r="A647" s="235" t="s">
        <v>11</v>
      </c>
      <c r="B647" s="236" t="s">
        <v>817</v>
      </c>
      <c r="C647" s="115"/>
      <c r="D647" s="251">
        <v>4.5</v>
      </c>
      <c r="E647" s="265">
        <v>19.95</v>
      </c>
      <c r="F647" s="51">
        <f t="shared" si="4"/>
        <v>28.967400000000001</v>
      </c>
      <c r="G647" s="238">
        <f t="shared" si="5"/>
        <v>44.767800000000001</v>
      </c>
      <c r="H647" s="12"/>
      <c r="I647" s="7" t="s">
        <v>54</v>
      </c>
      <c r="J647" s="8"/>
      <c r="K647" s="8"/>
      <c r="L647" s="8"/>
      <c r="M647" s="8"/>
      <c r="N647" s="8"/>
      <c r="O647" s="8"/>
      <c r="P647" s="8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7">
      <c r="A648" s="235" t="s">
        <v>11</v>
      </c>
      <c r="B648" s="236" t="s">
        <v>818</v>
      </c>
      <c r="C648" s="115"/>
      <c r="D648" s="251" t="s">
        <v>1156</v>
      </c>
      <c r="E648" s="265">
        <v>23.95</v>
      </c>
      <c r="F648" s="51">
        <f t="shared" si="4"/>
        <v>34.775400000000005</v>
      </c>
      <c r="G648" s="238">
        <f t="shared" si="5"/>
        <v>53.7438</v>
      </c>
      <c r="H648" s="12"/>
      <c r="I648" s="7" t="s">
        <v>54</v>
      </c>
      <c r="J648" s="8"/>
      <c r="K648" s="8"/>
      <c r="L648" s="8"/>
      <c r="M648" s="8"/>
      <c r="N648" s="8"/>
      <c r="O648" s="8"/>
      <c r="P648" s="8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7">
      <c r="A649" s="235" t="s">
        <v>11</v>
      </c>
      <c r="B649" s="236" t="s">
        <v>818</v>
      </c>
      <c r="C649" s="115"/>
      <c r="D649" s="251" t="s">
        <v>1171</v>
      </c>
      <c r="E649" s="265">
        <v>29.95</v>
      </c>
      <c r="F649" s="51">
        <f t="shared" si="4"/>
        <v>43.487400000000001</v>
      </c>
      <c r="G649" s="238">
        <f t="shared" si="5"/>
        <v>67.207799999999992</v>
      </c>
      <c r="H649" s="12"/>
      <c r="I649" s="7" t="s">
        <v>54</v>
      </c>
      <c r="J649" s="8"/>
      <c r="K649" s="8"/>
      <c r="L649" s="8"/>
      <c r="M649" s="8"/>
      <c r="N649" s="8"/>
      <c r="O649" s="8"/>
      <c r="P649" s="8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7">
      <c r="A650" s="235" t="s">
        <v>11</v>
      </c>
      <c r="B650" s="236" t="s">
        <v>819</v>
      </c>
      <c r="C650" s="115"/>
      <c r="D650" s="251" t="s">
        <v>1170</v>
      </c>
      <c r="E650" s="265">
        <v>8.9499999999999993</v>
      </c>
      <c r="F650" s="51">
        <f t="shared" si="4"/>
        <v>12.995400000000002</v>
      </c>
      <c r="G650" s="238">
        <f t="shared" si="5"/>
        <v>20.0838</v>
      </c>
      <c r="H650" s="12"/>
      <c r="I650" s="7" t="s">
        <v>54</v>
      </c>
      <c r="J650" s="8"/>
      <c r="K650" s="8"/>
      <c r="L650" s="8"/>
      <c r="M650" s="8"/>
      <c r="N650" s="8"/>
      <c r="O650" s="8"/>
      <c r="P650" s="8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7">
      <c r="A651" s="235" t="s">
        <v>11</v>
      </c>
      <c r="B651" s="236" t="s">
        <v>820</v>
      </c>
      <c r="C651" s="3"/>
      <c r="D651" s="251" t="s">
        <v>1158</v>
      </c>
      <c r="E651" s="265">
        <v>4.99</v>
      </c>
      <c r="F651" s="51">
        <f t="shared" si="4"/>
        <v>7.2454800000000015</v>
      </c>
      <c r="G651" s="238">
        <f t="shared" si="5"/>
        <v>11.197560000000001</v>
      </c>
      <c r="H651" s="12"/>
      <c r="I651" s="7" t="s">
        <v>54</v>
      </c>
      <c r="J651" s="8"/>
      <c r="K651" s="8"/>
      <c r="L651" s="8"/>
      <c r="M651" s="8"/>
      <c r="N651" s="8"/>
      <c r="O651" s="8"/>
      <c r="P651" s="8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7">
      <c r="A652" s="235" t="s">
        <v>11</v>
      </c>
      <c r="B652" s="236" t="s">
        <v>1004</v>
      </c>
      <c r="C652" s="3"/>
      <c r="D652" s="251" t="s">
        <v>1158</v>
      </c>
      <c r="E652" s="265">
        <v>5.95</v>
      </c>
      <c r="F652" s="51">
        <f t="shared" si="4"/>
        <v>8.639400000000002</v>
      </c>
      <c r="G652" s="238">
        <f t="shared" si="5"/>
        <v>13.351800000000001</v>
      </c>
      <c r="H652" s="12"/>
      <c r="I652" s="7" t="s">
        <v>54</v>
      </c>
      <c r="J652" s="8"/>
      <c r="K652" s="8"/>
      <c r="L652" s="8"/>
      <c r="M652" s="8"/>
      <c r="N652" s="8"/>
      <c r="O652" s="8"/>
      <c r="P652" s="8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7">
      <c r="A653" s="235" t="s">
        <v>11</v>
      </c>
      <c r="B653" s="236" t="s">
        <v>822</v>
      </c>
      <c r="C653" s="3"/>
      <c r="D653" s="251" t="s">
        <v>1172</v>
      </c>
      <c r="E653" s="265">
        <v>14.95</v>
      </c>
      <c r="F653" s="51">
        <f t="shared" si="4"/>
        <v>21.7074</v>
      </c>
      <c r="G653" s="238">
        <f t="shared" si="5"/>
        <v>33.547799999999995</v>
      </c>
      <c r="H653" s="12"/>
      <c r="I653" s="7" t="s">
        <v>54</v>
      </c>
      <c r="J653" s="8"/>
      <c r="K653" s="8"/>
      <c r="L653" s="8"/>
      <c r="M653" s="8"/>
      <c r="N653" s="8"/>
      <c r="O653" s="8"/>
      <c r="P653" s="8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7">
      <c r="A654" s="235" t="s">
        <v>11</v>
      </c>
      <c r="B654" s="236" t="s">
        <v>823</v>
      </c>
      <c r="C654" s="3"/>
      <c r="D654" s="251" t="s">
        <v>1157</v>
      </c>
      <c r="E654" s="265">
        <v>15.95</v>
      </c>
      <c r="F654" s="51">
        <f t="shared" si="4"/>
        <v>23.159400000000005</v>
      </c>
      <c r="G654" s="238">
        <f t="shared" si="5"/>
        <v>35.791800000000002</v>
      </c>
      <c r="H654" s="12"/>
      <c r="I654" s="7" t="s">
        <v>54</v>
      </c>
      <c r="J654" s="8"/>
      <c r="K654" s="8"/>
      <c r="L654" s="8"/>
      <c r="M654" s="8"/>
      <c r="N654" s="8"/>
      <c r="O654" s="8"/>
      <c r="P654" s="8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7">
      <c r="A655" s="235" t="s">
        <v>11</v>
      </c>
      <c r="B655" s="236" t="s">
        <v>824</v>
      </c>
      <c r="C655" s="269"/>
      <c r="D655" s="251" t="s">
        <v>1173</v>
      </c>
      <c r="E655" s="265">
        <v>12.95</v>
      </c>
      <c r="F655" s="51">
        <f t="shared" si="4"/>
        <v>18.803400000000003</v>
      </c>
      <c r="G655" s="238">
        <f t="shared" si="5"/>
        <v>29.059800000000003</v>
      </c>
      <c r="H655" s="12"/>
      <c r="I655" s="7" t="s">
        <v>54</v>
      </c>
      <c r="J655" s="8"/>
      <c r="K655" s="8"/>
      <c r="L655" s="8"/>
      <c r="M655" s="8"/>
      <c r="N655" s="8"/>
      <c r="O655" s="8"/>
      <c r="P655" s="8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7">
      <c r="A656" s="235" t="s">
        <v>11</v>
      </c>
      <c r="B656" s="236" t="s">
        <v>824</v>
      </c>
      <c r="C656" s="269"/>
      <c r="D656" s="251" t="s">
        <v>1158</v>
      </c>
      <c r="E656" s="265">
        <v>15.95</v>
      </c>
      <c r="F656" s="51">
        <f t="shared" si="4"/>
        <v>23.159400000000005</v>
      </c>
      <c r="G656" s="238">
        <f t="shared" si="5"/>
        <v>35.791800000000002</v>
      </c>
      <c r="H656" s="12"/>
      <c r="I656" s="7" t="s">
        <v>54</v>
      </c>
      <c r="J656" s="8"/>
      <c r="K656" s="8"/>
      <c r="L656" s="8"/>
      <c r="M656" s="8"/>
      <c r="N656" s="8"/>
      <c r="O656" s="8"/>
      <c r="P656" s="8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7">
      <c r="A657" s="235" t="s">
        <v>11</v>
      </c>
      <c r="B657" s="236" t="s">
        <v>825</v>
      </c>
      <c r="C657" s="3"/>
      <c r="D657" s="251" t="s">
        <v>1158</v>
      </c>
      <c r="E657" s="265">
        <v>9.9499999999999993</v>
      </c>
      <c r="F657" s="51">
        <f t="shared" si="4"/>
        <v>14.447400000000002</v>
      </c>
      <c r="G657" s="238">
        <f t="shared" si="5"/>
        <v>22.3278</v>
      </c>
      <c r="H657" s="12"/>
      <c r="I657" s="7" t="s">
        <v>54</v>
      </c>
      <c r="J657" s="8"/>
      <c r="K657" s="8"/>
      <c r="L657" s="8"/>
      <c r="M657" s="8"/>
      <c r="N657" s="8"/>
      <c r="O657" s="8"/>
      <c r="P657" s="8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7">
      <c r="A658" s="235" t="s">
        <v>11</v>
      </c>
      <c r="B658" s="236" t="s">
        <v>826</v>
      </c>
      <c r="C658" s="3"/>
      <c r="D658" s="251">
        <v>3.5</v>
      </c>
      <c r="E658" s="265">
        <v>12.95</v>
      </c>
      <c r="F658" s="51">
        <f t="shared" si="4"/>
        <v>18.803400000000003</v>
      </c>
      <c r="G658" s="238">
        <f t="shared" si="5"/>
        <v>29.059800000000003</v>
      </c>
      <c r="H658" s="12"/>
      <c r="I658" s="7" t="s">
        <v>54</v>
      </c>
      <c r="J658" s="8"/>
      <c r="K658" s="8"/>
      <c r="L658" s="8"/>
      <c r="M658" s="8"/>
      <c r="N658" s="8"/>
      <c r="O658" s="8"/>
      <c r="P658" s="8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7">
      <c r="A659" s="235" t="s">
        <v>11</v>
      </c>
      <c r="B659" s="236" t="s">
        <v>827</v>
      </c>
      <c r="C659" s="115"/>
      <c r="D659" s="251" t="s">
        <v>1173</v>
      </c>
      <c r="E659" s="265">
        <v>10.95</v>
      </c>
      <c r="F659" s="51">
        <f t="shared" si="4"/>
        <v>15.8994</v>
      </c>
      <c r="G659" s="238">
        <f t="shared" si="5"/>
        <v>24.571799999999996</v>
      </c>
      <c r="H659" s="12"/>
      <c r="I659" s="7" t="s">
        <v>54</v>
      </c>
      <c r="J659" s="8"/>
      <c r="K659" s="8"/>
      <c r="L659" s="8"/>
      <c r="M659" s="8"/>
      <c r="N659" s="8"/>
      <c r="O659" s="8"/>
      <c r="P659" s="8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7">
      <c r="A660" s="235" t="s">
        <v>11</v>
      </c>
      <c r="B660" s="236" t="s">
        <v>828</v>
      </c>
      <c r="C660" s="115"/>
      <c r="D660" s="251">
        <v>3.5</v>
      </c>
      <c r="E660" s="265">
        <v>11.95</v>
      </c>
      <c r="F660" s="51">
        <f t="shared" si="4"/>
        <v>17.351400000000002</v>
      </c>
      <c r="G660" s="238">
        <f t="shared" si="5"/>
        <v>26.815799999999999</v>
      </c>
      <c r="H660" s="12"/>
      <c r="I660" s="7" t="s">
        <v>54</v>
      </c>
      <c r="J660" s="8"/>
      <c r="K660" s="8"/>
      <c r="L660" s="8"/>
      <c r="M660" s="8"/>
      <c r="N660" s="8"/>
      <c r="O660" s="8"/>
      <c r="P660" s="8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7">
      <c r="A661" s="235" t="s">
        <v>11</v>
      </c>
      <c r="B661" s="236" t="s">
        <v>829</v>
      </c>
      <c r="C661" s="115"/>
      <c r="D661" s="251">
        <v>3</v>
      </c>
      <c r="E661" s="265">
        <v>12.95</v>
      </c>
      <c r="F661" s="51">
        <f t="shared" si="4"/>
        <v>18.803400000000003</v>
      </c>
      <c r="G661" s="238">
        <f t="shared" si="5"/>
        <v>29.059800000000003</v>
      </c>
      <c r="H661" s="12"/>
      <c r="I661" s="7" t="s">
        <v>54</v>
      </c>
      <c r="J661" s="8"/>
      <c r="K661" s="8"/>
      <c r="L661" s="8"/>
      <c r="M661" s="8"/>
      <c r="N661" s="8"/>
      <c r="O661" s="8"/>
      <c r="P661" s="8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7">
      <c r="A662" s="235" t="s">
        <v>11</v>
      </c>
      <c r="B662" s="236" t="s">
        <v>831</v>
      </c>
      <c r="C662" s="115"/>
      <c r="D662" s="251" t="s">
        <v>1166</v>
      </c>
      <c r="E662" s="265">
        <v>8.9499999999999993</v>
      </c>
      <c r="F662" s="51">
        <f t="shared" si="4"/>
        <v>12.995400000000002</v>
      </c>
      <c r="G662" s="238">
        <f t="shared" si="5"/>
        <v>20.0838</v>
      </c>
      <c r="H662" s="12"/>
      <c r="I662" s="7" t="s">
        <v>54</v>
      </c>
      <c r="J662" s="8"/>
      <c r="K662" s="8"/>
      <c r="L662" s="8"/>
      <c r="M662" s="8"/>
      <c r="N662" s="8"/>
      <c r="O662" s="8"/>
      <c r="P662" s="8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7">
      <c r="A663" s="235" t="s">
        <v>11</v>
      </c>
      <c r="B663" s="236" t="s">
        <v>831</v>
      </c>
      <c r="C663" s="115"/>
      <c r="D663" s="251">
        <v>3</v>
      </c>
      <c r="E663" s="265">
        <v>7.95</v>
      </c>
      <c r="F663" s="51">
        <f t="shared" si="4"/>
        <v>11.543400000000002</v>
      </c>
      <c r="G663" s="238">
        <f t="shared" si="5"/>
        <v>17.839800000000004</v>
      </c>
      <c r="H663" s="12"/>
      <c r="I663" s="7" t="s">
        <v>54</v>
      </c>
      <c r="J663" s="8"/>
      <c r="K663" s="8"/>
      <c r="L663" s="8"/>
      <c r="M663" s="8"/>
      <c r="N663" s="8"/>
      <c r="O663" s="8"/>
      <c r="P663" s="8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7">
      <c r="A664" s="235" t="s">
        <v>11</v>
      </c>
      <c r="B664" s="236" t="s">
        <v>1174</v>
      </c>
      <c r="C664" s="115"/>
      <c r="D664" s="245" t="s">
        <v>1158</v>
      </c>
      <c r="E664" s="266">
        <v>29.95</v>
      </c>
      <c r="F664" s="51">
        <f t="shared" si="4"/>
        <v>43.487400000000001</v>
      </c>
      <c r="G664" s="238">
        <f t="shared" si="5"/>
        <v>67.207799999999992</v>
      </c>
      <c r="H664" s="12"/>
      <c r="I664" s="7" t="s">
        <v>54</v>
      </c>
      <c r="J664" s="8"/>
      <c r="K664" s="8"/>
      <c r="L664" s="8"/>
      <c r="M664" s="8"/>
      <c r="N664" s="8"/>
      <c r="O664" s="8"/>
      <c r="P664" s="8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7">
      <c r="A665" s="235" t="s">
        <v>11</v>
      </c>
      <c r="B665" s="236" t="s">
        <v>1174</v>
      </c>
      <c r="C665" s="115"/>
      <c r="D665" s="267" t="s">
        <v>1160</v>
      </c>
      <c r="E665" s="268">
        <v>29.95</v>
      </c>
      <c r="F665" s="51">
        <f t="shared" si="4"/>
        <v>43.487400000000001</v>
      </c>
      <c r="G665" s="238">
        <f t="shared" si="5"/>
        <v>67.207799999999992</v>
      </c>
      <c r="H665" s="12"/>
      <c r="I665" s="7" t="s">
        <v>54</v>
      </c>
      <c r="J665" s="8"/>
      <c r="K665" s="8"/>
      <c r="L665" s="8"/>
      <c r="M665" s="8"/>
      <c r="N665" s="8"/>
      <c r="O665" s="8"/>
      <c r="P665" s="8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7">
      <c r="A666" s="235" t="s">
        <v>11</v>
      </c>
      <c r="B666" s="236" t="s">
        <v>1174</v>
      </c>
      <c r="C666" s="3"/>
      <c r="D666" s="245" t="s">
        <v>1171</v>
      </c>
      <c r="E666" s="266">
        <v>49.95</v>
      </c>
      <c r="F666" s="51">
        <f t="shared" si="4"/>
        <v>72.527400000000014</v>
      </c>
      <c r="G666" s="238">
        <f t="shared" si="5"/>
        <v>112.08780000000002</v>
      </c>
      <c r="H666" s="12"/>
      <c r="I666" s="7" t="s">
        <v>54</v>
      </c>
      <c r="J666" s="8"/>
      <c r="K666" s="8"/>
      <c r="L666" s="8"/>
      <c r="M666" s="8"/>
      <c r="N666" s="8"/>
      <c r="O666" s="8"/>
      <c r="P666" s="8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7">
      <c r="A667" s="235" t="s">
        <v>11</v>
      </c>
      <c r="B667" s="236" t="s">
        <v>833</v>
      </c>
      <c r="C667" s="3"/>
      <c r="D667" s="251"/>
      <c r="E667" s="265">
        <v>90</v>
      </c>
      <c r="F667" s="51">
        <f t="shared" si="4"/>
        <v>130.68000000000004</v>
      </c>
      <c r="G667" s="238">
        <f t="shared" si="5"/>
        <v>201.96</v>
      </c>
      <c r="H667" s="12"/>
      <c r="I667" s="7" t="s">
        <v>54</v>
      </c>
      <c r="J667" s="8"/>
      <c r="K667" s="8"/>
      <c r="L667" s="8"/>
      <c r="M667" s="8"/>
      <c r="N667" s="8"/>
      <c r="O667" s="8"/>
      <c r="P667" s="8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7">
      <c r="A668" s="235" t="s">
        <v>11</v>
      </c>
      <c r="B668" s="236" t="s">
        <v>834</v>
      </c>
      <c r="C668" s="3"/>
      <c r="D668" s="251" t="s">
        <v>1169</v>
      </c>
      <c r="E668" s="265">
        <v>8.9499999999999993</v>
      </c>
      <c r="F668" s="51">
        <f t="shared" si="4"/>
        <v>12.995400000000002</v>
      </c>
      <c r="G668" s="238">
        <f t="shared" si="5"/>
        <v>20.0838</v>
      </c>
      <c r="H668" s="12"/>
      <c r="I668" s="7" t="s">
        <v>54</v>
      </c>
      <c r="J668" s="8"/>
      <c r="K668" s="8"/>
      <c r="L668" s="8"/>
      <c r="M668" s="8"/>
      <c r="N668" s="8"/>
      <c r="O668" s="8"/>
      <c r="P668" s="8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7">
      <c r="A669" s="235" t="s">
        <v>11</v>
      </c>
      <c r="B669" s="236" t="s">
        <v>835</v>
      </c>
      <c r="C669" s="3"/>
      <c r="D669" s="251" t="s">
        <v>1160</v>
      </c>
      <c r="E669" s="265">
        <v>24.95</v>
      </c>
      <c r="F669" s="51">
        <f t="shared" si="4"/>
        <v>36.227400000000003</v>
      </c>
      <c r="G669" s="238">
        <f t="shared" si="5"/>
        <v>55.987799999999993</v>
      </c>
      <c r="H669" s="12"/>
      <c r="I669" s="7" t="s">
        <v>54</v>
      </c>
      <c r="J669" s="8"/>
      <c r="K669" s="8"/>
      <c r="L669" s="8"/>
      <c r="M669" s="8"/>
      <c r="N669" s="8"/>
      <c r="O669" s="8"/>
      <c r="P669" s="8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7">
      <c r="A670" s="235" t="s">
        <v>11</v>
      </c>
      <c r="B670" s="236" t="s">
        <v>835</v>
      </c>
      <c r="C670" s="269"/>
      <c r="D670" s="251" t="s">
        <v>1171</v>
      </c>
      <c r="E670" s="265">
        <v>29.95</v>
      </c>
      <c r="F670" s="51">
        <f t="shared" si="4"/>
        <v>43.487400000000001</v>
      </c>
      <c r="G670" s="238">
        <f t="shared" si="5"/>
        <v>67.207799999999992</v>
      </c>
      <c r="H670" s="12"/>
      <c r="I670" s="7" t="s">
        <v>54</v>
      </c>
      <c r="J670" s="8"/>
      <c r="K670" s="8"/>
      <c r="L670" s="8"/>
      <c r="M670" s="8"/>
      <c r="N670" s="8"/>
      <c r="O670" s="8"/>
      <c r="P670" s="8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7">
      <c r="A671" s="235" t="s">
        <v>11</v>
      </c>
      <c r="B671" s="236" t="s">
        <v>836</v>
      </c>
      <c r="C671" s="269"/>
      <c r="D671" s="267" t="s">
        <v>1175</v>
      </c>
      <c r="E671" s="268">
        <v>19.95</v>
      </c>
      <c r="F671" s="51">
        <f t="shared" si="4"/>
        <v>28.967400000000001</v>
      </c>
      <c r="G671" s="238">
        <f t="shared" si="5"/>
        <v>44.767800000000001</v>
      </c>
      <c r="H671" s="12"/>
      <c r="I671" s="7" t="s">
        <v>54</v>
      </c>
      <c r="J671" s="8"/>
      <c r="K671" s="8"/>
      <c r="L671" s="8"/>
      <c r="M671" s="8"/>
      <c r="N671" s="8"/>
      <c r="O671" s="8"/>
      <c r="P671" s="8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7">
      <c r="A672" s="235" t="s">
        <v>11</v>
      </c>
      <c r="B672" s="236" t="s">
        <v>837</v>
      </c>
      <c r="C672" s="3"/>
      <c r="D672" s="251" t="s">
        <v>1157</v>
      </c>
      <c r="E672" s="265">
        <v>14.95</v>
      </c>
      <c r="F672" s="51">
        <f t="shared" si="4"/>
        <v>21.7074</v>
      </c>
      <c r="G672" s="238">
        <f t="shared" si="5"/>
        <v>33.547799999999995</v>
      </c>
      <c r="H672" s="12"/>
      <c r="I672" s="7" t="s">
        <v>54</v>
      </c>
      <c r="J672" s="8"/>
      <c r="K672" s="8"/>
      <c r="L672" s="8"/>
      <c r="M672" s="8"/>
      <c r="N672" s="8"/>
      <c r="O672" s="8"/>
      <c r="P672" s="8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7">
      <c r="A673" s="235" t="s">
        <v>11</v>
      </c>
      <c r="B673" s="236" t="s">
        <v>838</v>
      </c>
      <c r="C673" s="3"/>
      <c r="D673" s="251">
        <v>6</v>
      </c>
      <c r="E673" s="265">
        <v>11.95</v>
      </c>
      <c r="F673" s="51">
        <f t="shared" si="4"/>
        <v>17.351400000000002</v>
      </c>
      <c r="G673" s="238">
        <f t="shared" si="5"/>
        <v>26.815799999999999</v>
      </c>
      <c r="H673" s="12"/>
      <c r="I673" s="7" t="s">
        <v>54</v>
      </c>
      <c r="J673" s="8"/>
      <c r="K673" s="8"/>
      <c r="L673" s="8"/>
      <c r="M673" s="8"/>
      <c r="N673" s="8"/>
      <c r="O673" s="8"/>
      <c r="P673" s="8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7">
      <c r="A674" s="235" t="s">
        <v>11</v>
      </c>
      <c r="B674" s="236" t="s">
        <v>839</v>
      </c>
      <c r="C674" s="3"/>
      <c r="D674" s="251" t="s">
        <v>1158</v>
      </c>
      <c r="E674" s="265">
        <v>12.95</v>
      </c>
      <c r="F674" s="51">
        <f t="shared" si="4"/>
        <v>18.803400000000003</v>
      </c>
      <c r="G674" s="238">
        <f t="shared" si="5"/>
        <v>29.059800000000003</v>
      </c>
      <c r="H674" s="12"/>
      <c r="I674" s="7" t="s">
        <v>54</v>
      </c>
      <c r="J674" s="8"/>
      <c r="K674" s="8"/>
      <c r="L674" s="8"/>
      <c r="M674" s="8"/>
      <c r="N674" s="8"/>
      <c r="O674" s="8"/>
      <c r="P674" s="8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7">
      <c r="A675" s="235" t="s">
        <v>11</v>
      </c>
      <c r="B675" s="236" t="s">
        <v>840</v>
      </c>
      <c r="C675" s="3"/>
      <c r="D675" s="251" t="s">
        <v>1160</v>
      </c>
      <c r="E675" s="265">
        <v>19.95</v>
      </c>
      <c r="F675" s="51">
        <f t="shared" si="4"/>
        <v>28.967400000000001</v>
      </c>
      <c r="G675" s="238">
        <f t="shared" si="5"/>
        <v>44.767800000000001</v>
      </c>
      <c r="H675" s="12"/>
      <c r="I675" s="7" t="s">
        <v>54</v>
      </c>
      <c r="J675" s="8"/>
      <c r="K675" s="8"/>
      <c r="L675" s="8"/>
      <c r="M675" s="8"/>
      <c r="N675" s="8"/>
      <c r="O675" s="8"/>
      <c r="P675" s="8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7">
      <c r="A676" s="235" t="s">
        <v>11</v>
      </c>
      <c r="B676" s="236" t="s">
        <v>841</v>
      </c>
      <c r="C676" s="3"/>
      <c r="D676" s="251" t="s">
        <v>1158</v>
      </c>
      <c r="E676" s="265">
        <v>12.95</v>
      </c>
      <c r="F676" s="51">
        <f t="shared" si="4"/>
        <v>18.803400000000003</v>
      </c>
      <c r="G676" s="238">
        <f t="shared" si="5"/>
        <v>29.059800000000003</v>
      </c>
      <c r="H676" s="12"/>
      <c r="I676" s="7" t="s">
        <v>54</v>
      </c>
      <c r="J676" s="8"/>
      <c r="K676" s="8"/>
      <c r="L676" s="8"/>
      <c r="M676" s="8"/>
      <c r="N676" s="8"/>
      <c r="O676" s="8"/>
      <c r="P676" s="8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7">
      <c r="A677" s="235" t="s">
        <v>11</v>
      </c>
      <c r="B677" s="236" t="s">
        <v>842</v>
      </c>
      <c r="C677" s="3"/>
      <c r="D677" s="251" t="s">
        <v>1158</v>
      </c>
      <c r="E677" s="265">
        <v>14.95</v>
      </c>
      <c r="F677" s="51">
        <f t="shared" si="4"/>
        <v>21.7074</v>
      </c>
      <c r="G677" s="238">
        <f t="shared" si="5"/>
        <v>33.547799999999995</v>
      </c>
      <c r="H677" s="12"/>
      <c r="I677" s="7" t="s">
        <v>54</v>
      </c>
      <c r="J677" s="8"/>
      <c r="K677" s="8"/>
      <c r="L677" s="8"/>
      <c r="M677" s="8"/>
      <c r="N677" s="8"/>
      <c r="O677" s="8"/>
      <c r="P677" s="8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7">
      <c r="A678" s="235" t="s">
        <v>11</v>
      </c>
      <c r="B678" s="236" t="s">
        <v>843</v>
      </c>
      <c r="C678" s="3"/>
      <c r="D678" s="251">
        <v>6</v>
      </c>
      <c r="E678" s="265">
        <v>12.95</v>
      </c>
      <c r="F678" s="51">
        <f t="shared" si="4"/>
        <v>18.803400000000003</v>
      </c>
      <c r="G678" s="238">
        <f t="shared" si="5"/>
        <v>29.059800000000003</v>
      </c>
      <c r="H678" s="12"/>
      <c r="I678" s="7" t="s">
        <v>54</v>
      </c>
      <c r="J678" s="8"/>
      <c r="K678" s="8"/>
      <c r="L678" s="8"/>
      <c r="M678" s="8"/>
      <c r="N678" s="8"/>
      <c r="O678" s="8"/>
      <c r="P678" s="8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7">
      <c r="A679" s="235" t="s">
        <v>11</v>
      </c>
      <c r="B679" s="250" t="s">
        <v>916</v>
      </c>
      <c r="C679" s="3"/>
      <c r="D679" s="251" t="s">
        <v>90</v>
      </c>
      <c r="E679" s="99">
        <v>7.95</v>
      </c>
      <c r="F679" s="51">
        <f t="shared" si="4"/>
        <v>11.543400000000002</v>
      </c>
      <c r="G679" s="238">
        <f t="shared" si="5"/>
        <v>17.839800000000004</v>
      </c>
      <c r="H679" s="12"/>
      <c r="I679" s="7" t="s">
        <v>105</v>
      </c>
      <c r="J679" s="8"/>
      <c r="K679" s="8"/>
      <c r="L679" s="8"/>
      <c r="M679" s="8"/>
      <c r="N679" s="8"/>
      <c r="O679" s="8"/>
      <c r="P679" s="8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7">
      <c r="A680" s="235" t="s">
        <v>11</v>
      </c>
      <c r="B680" s="250" t="s">
        <v>916</v>
      </c>
      <c r="C680" s="3"/>
      <c r="D680" s="251" t="s">
        <v>159</v>
      </c>
      <c r="E680" s="99">
        <v>8.9499999999999993</v>
      </c>
      <c r="F680" s="51">
        <f t="shared" si="4"/>
        <v>12.995400000000002</v>
      </c>
      <c r="G680" s="238">
        <f t="shared" si="5"/>
        <v>20.0838</v>
      </c>
      <c r="H680" s="12"/>
      <c r="I680" s="7" t="s">
        <v>105</v>
      </c>
      <c r="J680" s="8"/>
      <c r="K680" s="8"/>
      <c r="L680" s="8"/>
      <c r="M680" s="8"/>
      <c r="N680" s="8"/>
      <c r="O680" s="8"/>
      <c r="P680" s="8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7">
      <c r="A681" s="235" t="s">
        <v>11</v>
      </c>
      <c r="B681" s="250" t="s">
        <v>1176</v>
      </c>
      <c r="C681" s="3"/>
      <c r="D681" s="251" t="s">
        <v>175</v>
      </c>
      <c r="E681" s="99">
        <v>10.95</v>
      </c>
      <c r="F681" s="51">
        <f t="shared" si="4"/>
        <v>15.8994</v>
      </c>
      <c r="G681" s="238">
        <f t="shared" si="5"/>
        <v>24.571799999999996</v>
      </c>
      <c r="H681" s="12"/>
      <c r="I681" s="7" t="s">
        <v>105</v>
      </c>
      <c r="J681" s="8"/>
      <c r="K681" s="8"/>
      <c r="L681" s="8"/>
      <c r="M681" s="8"/>
      <c r="N681" s="8"/>
      <c r="O681" s="8"/>
      <c r="P681" s="8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7">
      <c r="A682" s="235" t="s">
        <v>11</v>
      </c>
      <c r="B682" s="250" t="s">
        <v>1177</v>
      </c>
      <c r="C682" s="3"/>
      <c r="D682" s="251" t="s">
        <v>90</v>
      </c>
      <c r="E682" s="99">
        <v>7.95</v>
      </c>
      <c r="F682" s="51">
        <f t="shared" si="4"/>
        <v>11.543400000000002</v>
      </c>
      <c r="G682" s="238">
        <f t="shared" si="5"/>
        <v>17.839800000000004</v>
      </c>
      <c r="H682" s="12"/>
      <c r="I682" s="7" t="s">
        <v>105</v>
      </c>
      <c r="J682" s="8"/>
      <c r="K682" s="8"/>
      <c r="L682" s="8"/>
      <c r="M682" s="8"/>
      <c r="N682" s="8"/>
      <c r="O682" s="8"/>
      <c r="P682" s="8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7">
      <c r="A683" s="235" t="s">
        <v>11</v>
      </c>
      <c r="B683" s="250" t="s">
        <v>918</v>
      </c>
      <c r="C683" s="3"/>
      <c r="D683" s="251" t="s">
        <v>90</v>
      </c>
      <c r="E683" s="99">
        <v>8.9499999999999993</v>
      </c>
      <c r="F683" s="51">
        <f t="shared" si="4"/>
        <v>12.995400000000002</v>
      </c>
      <c r="G683" s="238">
        <f t="shared" si="5"/>
        <v>20.0838</v>
      </c>
      <c r="H683" s="12"/>
      <c r="I683" s="7" t="s">
        <v>105</v>
      </c>
      <c r="J683" s="8"/>
      <c r="K683" s="8"/>
      <c r="L683" s="8"/>
      <c r="M683" s="8"/>
      <c r="N683" s="8"/>
      <c r="O683" s="8"/>
      <c r="P683" s="8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7">
      <c r="A684" s="235" t="s">
        <v>11</v>
      </c>
      <c r="B684" s="250" t="s">
        <v>1177</v>
      </c>
      <c r="C684" s="3"/>
      <c r="D684" s="251" t="s">
        <v>159</v>
      </c>
      <c r="E684" s="99">
        <v>9.9499999999999993</v>
      </c>
      <c r="F684" s="51">
        <f t="shared" si="4"/>
        <v>14.447400000000002</v>
      </c>
      <c r="G684" s="238">
        <f t="shared" si="5"/>
        <v>22.3278</v>
      </c>
      <c r="H684" s="12"/>
      <c r="I684" s="7" t="s">
        <v>105</v>
      </c>
      <c r="J684" s="8"/>
      <c r="K684" s="8"/>
      <c r="L684" s="8"/>
      <c r="M684" s="8"/>
      <c r="N684" s="8"/>
      <c r="O684" s="8"/>
      <c r="P684" s="8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7">
      <c r="A685" s="235" t="s">
        <v>11</v>
      </c>
      <c r="B685" s="250" t="s">
        <v>918</v>
      </c>
      <c r="C685" s="3"/>
      <c r="D685" s="251" t="s">
        <v>159</v>
      </c>
      <c r="E685" s="99">
        <v>12.95</v>
      </c>
      <c r="F685" s="51">
        <f t="shared" si="4"/>
        <v>18.803400000000003</v>
      </c>
      <c r="G685" s="238">
        <f t="shared" si="5"/>
        <v>29.059800000000003</v>
      </c>
      <c r="H685" s="12"/>
      <c r="I685" s="7" t="s">
        <v>105</v>
      </c>
      <c r="J685" s="8"/>
      <c r="K685" s="8"/>
      <c r="L685" s="8"/>
      <c r="M685" s="8"/>
      <c r="N685" s="8"/>
      <c r="O685" s="8"/>
      <c r="P685" s="8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7">
      <c r="A686" s="235" t="s">
        <v>11</v>
      </c>
      <c r="B686" s="250" t="s">
        <v>1178</v>
      </c>
      <c r="C686" s="3"/>
      <c r="D686" s="251" t="s">
        <v>175</v>
      </c>
      <c r="E686" s="99">
        <v>14.95</v>
      </c>
      <c r="F686" s="51">
        <f t="shared" si="4"/>
        <v>21.7074</v>
      </c>
      <c r="G686" s="238">
        <f t="shared" si="5"/>
        <v>33.547799999999995</v>
      </c>
      <c r="H686" s="12"/>
      <c r="I686" s="7" t="s">
        <v>105</v>
      </c>
      <c r="J686" s="8"/>
      <c r="K686" s="8"/>
      <c r="L686" s="8"/>
      <c r="M686" s="8"/>
      <c r="N686" s="8"/>
      <c r="O686" s="8"/>
      <c r="P686" s="8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7">
      <c r="A687" s="235" t="s">
        <v>11</v>
      </c>
      <c r="B687" s="250" t="s">
        <v>918</v>
      </c>
      <c r="C687" s="115"/>
      <c r="D687" s="251" t="s">
        <v>225</v>
      </c>
      <c r="E687" s="99">
        <v>24.95</v>
      </c>
      <c r="F687" s="51">
        <f t="shared" si="4"/>
        <v>36.227400000000003</v>
      </c>
      <c r="G687" s="238">
        <f t="shared" si="5"/>
        <v>55.987799999999993</v>
      </c>
      <c r="H687" s="12"/>
      <c r="I687" s="7" t="s">
        <v>105</v>
      </c>
      <c r="J687" s="8"/>
      <c r="K687" s="8"/>
      <c r="L687" s="8"/>
      <c r="M687" s="8"/>
      <c r="N687" s="8"/>
      <c r="O687" s="8"/>
      <c r="P687" s="8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7">
      <c r="A688" s="235" t="s">
        <v>11</v>
      </c>
      <c r="B688" s="250" t="s">
        <v>918</v>
      </c>
      <c r="C688" s="269"/>
      <c r="D688" s="251" t="s">
        <v>148</v>
      </c>
      <c r="E688" s="99">
        <v>29.95</v>
      </c>
      <c r="F688" s="51">
        <f t="shared" si="4"/>
        <v>43.487400000000001</v>
      </c>
      <c r="G688" s="238">
        <f t="shared" si="5"/>
        <v>67.207799999999992</v>
      </c>
      <c r="H688" s="12"/>
      <c r="I688" s="7" t="s">
        <v>105</v>
      </c>
      <c r="J688" s="8"/>
      <c r="K688" s="8"/>
      <c r="L688" s="8"/>
      <c r="M688" s="8"/>
      <c r="N688" s="8"/>
      <c r="O688" s="8"/>
      <c r="P688" s="8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7">
      <c r="A689" s="235" t="s">
        <v>11</v>
      </c>
      <c r="B689" s="250" t="s">
        <v>1179</v>
      </c>
      <c r="C689" s="115"/>
      <c r="D689" s="251" t="s">
        <v>159</v>
      </c>
      <c r="E689" s="99">
        <v>9.9499999999999993</v>
      </c>
      <c r="F689" s="51">
        <f t="shared" si="4"/>
        <v>14.447400000000002</v>
      </c>
      <c r="G689" s="238">
        <f t="shared" si="5"/>
        <v>22.3278</v>
      </c>
      <c r="H689" s="12"/>
      <c r="I689" s="7" t="s">
        <v>105</v>
      </c>
      <c r="J689" s="8"/>
      <c r="K689" s="8"/>
      <c r="L689" s="8"/>
      <c r="M689" s="8"/>
      <c r="N689" s="8"/>
      <c r="O689" s="8"/>
      <c r="P689" s="8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7">
      <c r="A690" s="235" t="s">
        <v>11</v>
      </c>
      <c r="B690" s="250" t="s">
        <v>1180</v>
      </c>
      <c r="C690" s="3"/>
      <c r="D690" s="251" t="s">
        <v>159</v>
      </c>
      <c r="E690" s="99">
        <v>13.95</v>
      </c>
      <c r="F690" s="51">
        <f t="shared" si="4"/>
        <v>20.255400000000002</v>
      </c>
      <c r="G690" s="238">
        <f t="shared" si="5"/>
        <v>31.303800000000003</v>
      </c>
      <c r="H690" s="12"/>
      <c r="I690" s="7" t="s">
        <v>105</v>
      </c>
      <c r="J690" s="8"/>
      <c r="K690" s="8"/>
      <c r="L690" s="8"/>
      <c r="M690" s="8"/>
      <c r="N690" s="8"/>
      <c r="O690" s="8"/>
      <c r="P690" s="8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7">
      <c r="A691" s="235" t="s">
        <v>11</v>
      </c>
      <c r="B691" s="250" t="s">
        <v>1180</v>
      </c>
      <c r="C691" s="3"/>
      <c r="D691" s="251" t="s">
        <v>175</v>
      </c>
      <c r="E691" s="99">
        <v>15.95</v>
      </c>
      <c r="F691" s="51">
        <f t="shared" ref="F691:F945" si="6">E691*1.1*1.2*1.1</f>
        <v>23.159400000000005</v>
      </c>
      <c r="G691" s="238">
        <f t="shared" ref="G691:G945" si="7">E691*1.1*1.2*1.7</f>
        <v>35.791800000000002</v>
      </c>
      <c r="H691" s="12"/>
      <c r="I691" s="7" t="s">
        <v>105</v>
      </c>
      <c r="J691" s="8"/>
      <c r="K691" s="8"/>
      <c r="L691" s="8"/>
      <c r="M691" s="8"/>
      <c r="N691" s="8"/>
      <c r="O691" s="8"/>
      <c r="P691" s="8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7">
      <c r="A692" s="235" t="s">
        <v>11</v>
      </c>
      <c r="B692" s="250" t="s">
        <v>1181</v>
      </c>
      <c r="C692" s="3"/>
      <c r="D692" s="251" t="s">
        <v>74</v>
      </c>
      <c r="E692" s="99">
        <v>8.5</v>
      </c>
      <c r="F692" s="51">
        <f t="shared" si="6"/>
        <v>12.342000000000002</v>
      </c>
      <c r="G692" s="238">
        <f t="shared" si="7"/>
        <v>19.074000000000002</v>
      </c>
      <c r="H692" s="12"/>
      <c r="I692" s="7" t="s">
        <v>105</v>
      </c>
      <c r="J692" s="8"/>
      <c r="K692" s="8"/>
      <c r="L692" s="8"/>
      <c r="M692" s="8"/>
      <c r="N692" s="8"/>
      <c r="O692" s="8"/>
      <c r="P692" s="8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7">
      <c r="A693" s="235" t="s">
        <v>11</v>
      </c>
      <c r="B693" s="250" t="s">
        <v>1181</v>
      </c>
      <c r="C693" s="3"/>
      <c r="D693" s="251" t="s">
        <v>74</v>
      </c>
      <c r="E693" s="99">
        <v>8.9499999999999993</v>
      </c>
      <c r="F693" s="51">
        <f t="shared" si="6"/>
        <v>12.995400000000002</v>
      </c>
      <c r="G693" s="238">
        <f t="shared" si="7"/>
        <v>20.0838</v>
      </c>
      <c r="H693" s="12"/>
      <c r="I693" s="7" t="s">
        <v>105</v>
      </c>
      <c r="J693" s="8"/>
      <c r="K693" s="8"/>
      <c r="L693" s="8"/>
      <c r="M693" s="8"/>
      <c r="N693" s="8"/>
      <c r="O693" s="8"/>
      <c r="P693" s="8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7">
      <c r="A694" s="235" t="s">
        <v>11</v>
      </c>
      <c r="B694" s="250" t="s">
        <v>1182</v>
      </c>
      <c r="C694" s="3"/>
      <c r="D694" s="251" t="s">
        <v>159</v>
      </c>
      <c r="E694" s="99">
        <v>9.9499999999999993</v>
      </c>
      <c r="F694" s="51">
        <f t="shared" si="6"/>
        <v>14.447400000000002</v>
      </c>
      <c r="G694" s="238">
        <f t="shared" si="7"/>
        <v>22.3278</v>
      </c>
      <c r="H694" s="12"/>
      <c r="I694" s="7" t="s">
        <v>105</v>
      </c>
      <c r="J694" s="8"/>
      <c r="K694" s="8"/>
      <c r="L694" s="8"/>
      <c r="M694" s="8"/>
      <c r="N694" s="8"/>
      <c r="O694" s="8"/>
      <c r="P694" s="8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7">
      <c r="A695" s="235" t="s">
        <v>11</v>
      </c>
      <c r="B695" s="250" t="s">
        <v>1183</v>
      </c>
      <c r="C695" s="3"/>
      <c r="D695" s="251" t="s">
        <v>90</v>
      </c>
      <c r="E695" s="99">
        <v>11.5</v>
      </c>
      <c r="F695" s="51">
        <f t="shared" si="6"/>
        <v>16.698</v>
      </c>
      <c r="G695" s="238">
        <f t="shared" si="7"/>
        <v>25.805999999999997</v>
      </c>
      <c r="H695" s="12"/>
      <c r="I695" s="7" t="s">
        <v>105</v>
      </c>
      <c r="J695" s="8"/>
      <c r="K695" s="8"/>
      <c r="L695" s="8"/>
      <c r="M695" s="8"/>
      <c r="N695" s="8"/>
      <c r="O695" s="8"/>
      <c r="P695" s="8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7">
      <c r="A696" s="235" t="s">
        <v>11</v>
      </c>
      <c r="B696" s="250" t="s">
        <v>1183</v>
      </c>
      <c r="C696" s="3"/>
      <c r="D696" s="251" t="s">
        <v>159</v>
      </c>
      <c r="E696" s="99">
        <v>11.95</v>
      </c>
      <c r="F696" s="51">
        <f t="shared" si="6"/>
        <v>17.351400000000002</v>
      </c>
      <c r="G696" s="238">
        <f t="shared" si="7"/>
        <v>26.815799999999999</v>
      </c>
      <c r="H696" s="12"/>
      <c r="I696" s="7" t="s">
        <v>105</v>
      </c>
      <c r="J696" s="8"/>
      <c r="K696" s="8"/>
      <c r="L696" s="8"/>
      <c r="M696" s="8"/>
      <c r="N696" s="8"/>
      <c r="O696" s="8"/>
      <c r="P696" s="8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7">
      <c r="A697" s="235" t="s">
        <v>11</v>
      </c>
      <c r="B697" s="250" t="s">
        <v>1184</v>
      </c>
      <c r="C697" s="3"/>
      <c r="D697" s="251" t="s">
        <v>90</v>
      </c>
      <c r="E697" s="99">
        <v>7.95</v>
      </c>
      <c r="F697" s="51">
        <f t="shared" si="6"/>
        <v>11.543400000000002</v>
      </c>
      <c r="G697" s="238">
        <f t="shared" si="7"/>
        <v>17.839800000000004</v>
      </c>
      <c r="H697" s="12"/>
      <c r="I697" s="7" t="s">
        <v>105</v>
      </c>
      <c r="J697" s="8"/>
      <c r="K697" s="8"/>
      <c r="L697" s="8"/>
      <c r="M697" s="8"/>
      <c r="N697" s="8"/>
      <c r="O697" s="8"/>
      <c r="P697" s="8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7">
      <c r="A698" s="235" t="s">
        <v>11</v>
      </c>
      <c r="B698" s="250" t="s">
        <v>1184</v>
      </c>
      <c r="C698" s="3"/>
      <c r="D698" s="251" t="s">
        <v>161</v>
      </c>
      <c r="E698" s="99">
        <v>19.95</v>
      </c>
      <c r="F698" s="51">
        <f t="shared" si="6"/>
        <v>28.967400000000001</v>
      </c>
      <c r="G698" s="238">
        <f t="shared" si="7"/>
        <v>44.767800000000001</v>
      </c>
      <c r="H698" s="12"/>
      <c r="I698" s="7" t="s">
        <v>105</v>
      </c>
      <c r="J698" s="8"/>
      <c r="K698" s="8"/>
      <c r="L698" s="8"/>
      <c r="M698" s="8"/>
      <c r="N698" s="8"/>
      <c r="O698" s="8"/>
      <c r="P698" s="8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7">
      <c r="A699" s="235" t="s">
        <v>11</v>
      </c>
      <c r="B699" s="250" t="s">
        <v>1185</v>
      </c>
      <c r="C699" s="3"/>
      <c r="D699" s="251" t="s">
        <v>159</v>
      </c>
      <c r="E699" s="99">
        <v>16.95</v>
      </c>
      <c r="F699" s="51">
        <f t="shared" si="6"/>
        <v>24.6114</v>
      </c>
      <c r="G699" s="238">
        <f t="shared" si="7"/>
        <v>38.035799999999995</v>
      </c>
      <c r="H699" s="12"/>
      <c r="I699" s="7" t="s">
        <v>105</v>
      </c>
      <c r="J699" s="8"/>
      <c r="K699" s="8"/>
      <c r="L699" s="8"/>
      <c r="M699" s="8"/>
      <c r="N699" s="8"/>
      <c r="O699" s="8"/>
      <c r="P699" s="8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7">
      <c r="A700" s="235" t="s">
        <v>11</v>
      </c>
      <c r="B700" s="250" t="s">
        <v>1185</v>
      </c>
      <c r="C700" s="2"/>
      <c r="D700" s="251" t="s">
        <v>175</v>
      </c>
      <c r="E700" s="99">
        <v>22.95</v>
      </c>
      <c r="F700" s="51">
        <f t="shared" si="6"/>
        <v>33.323400000000007</v>
      </c>
      <c r="G700" s="238">
        <f t="shared" si="7"/>
        <v>51.4998</v>
      </c>
      <c r="H700" s="12"/>
      <c r="I700" s="7" t="s">
        <v>105</v>
      </c>
      <c r="J700" s="8"/>
      <c r="K700" s="8"/>
      <c r="L700" s="8"/>
      <c r="M700" s="8"/>
      <c r="N700" s="8"/>
      <c r="O700" s="8"/>
      <c r="P700" s="8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7">
      <c r="A701" s="235" t="s">
        <v>11</v>
      </c>
      <c r="B701" s="250" t="s">
        <v>925</v>
      </c>
      <c r="C701" s="2"/>
      <c r="D701" s="251" t="s">
        <v>148</v>
      </c>
      <c r="E701" s="99">
        <v>29.95</v>
      </c>
      <c r="F701" s="51">
        <f t="shared" si="6"/>
        <v>43.487400000000001</v>
      </c>
      <c r="G701" s="238">
        <f t="shared" si="7"/>
        <v>67.207799999999992</v>
      </c>
      <c r="H701" s="12"/>
      <c r="I701" s="7" t="s">
        <v>105</v>
      </c>
      <c r="J701" s="8"/>
      <c r="K701" s="8"/>
      <c r="L701" s="8"/>
      <c r="M701" s="8"/>
      <c r="N701" s="8"/>
      <c r="O701" s="8"/>
      <c r="P701" s="8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7">
      <c r="A702" s="235" t="s">
        <v>11</v>
      </c>
      <c r="B702" s="250" t="s">
        <v>925</v>
      </c>
      <c r="C702" s="2"/>
      <c r="D702" s="251" t="s">
        <v>252</v>
      </c>
      <c r="E702" s="99">
        <v>35</v>
      </c>
      <c r="F702" s="51">
        <f t="shared" si="6"/>
        <v>50.82</v>
      </c>
      <c r="G702" s="238">
        <f t="shared" si="7"/>
        <v>78.539999999999992</v>
      </c>
      <c r="H702" s="12"/>
      <c r="I702" s="7" t="s">
        <v>105</v>
      </c>
      <c r="J702" s="8"/>
      <c r="K702" s="8"/>
      <c r="L702" s="8"/>
      <c r="M702" s="8"/>
      <c r="N702" s="8"/>
      <c r="O702" s="8"/>
      <c r="P702" s="8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7">
      <c r="A703" s="235" t="s">
        <v>11</v>
      </c>
      <c r="B703" s="250" t="s">
        <v>1186</v>
      </c>
      <c r="C703" s="2"/>
      <c r="D703" s="251" t="s">
        <v>148</v>
      </c>
      <c r="E703" s="99">
        <v>14.95</v>
      </c>
      <c r="F703" s="51">
        <f t="shared" si="6"/>
        <v>21.7074</v>
      </c>
      <c r="G703" s="238">
        <f t="shared" si="7"/>
        <v>33.547799999999995</v>
      </c>
      <c r="H703" s="12"/>
      <c r="I703" s="7" t="s">
        <v>105</v>
      </c>
      <c r="J703" s="8"/>
      <c r="K703" s="8"/>
      <c r="L703" s="8"/>
      <c r="M703" s="8"/>
      <c r="N703" s="8"/>
      <c r="O703" s="8"/>
      <c r="P703" s="8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7">
      <c r="A704" s="235" t="s">
        <v>11</v>
      </c>
      <c r="B704" s="250" t="s">
        <v>1187</v>
      </c>
      <c r="C704" s="2"/>
      <c r="D704" s="251" t="s">
        <v>252</v>
      </c>
      <c r="E704" s="99">
        <v>17.5</v>
      </c>
      <c r="F704" s="51">
        <f t="shared" si="6"/>
        <v>25.41</v>
      </c>
      <c r="G704" s="238">
        <f t="shared" si="7"/>
        <v>39.269999999999996</v>
      </c>
      <c r="H704" s="12"/>
      <c r="I704" s="7" t="s">
        <v>105</v>
      </c>
      <c r="J704" s="8"/>
      <c r="K704" s="8"/>
      <c r="L704" s="8"/>
      <c r="M704" s="8"/>
      <c r="N704" s="8"/>
      <c r="O704" s="8"/>
      <c r="P704" s="8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7">
      <c r="A705" s="235" t="s">
        <v>11</v>
      </c>
      <c r="B705" s="250" t="s">
        <v>1188</v>
      </c>
      <c r="C705" s="2"/>
      <c r="D705" s="251" t="s">
        <v>90</v>
      </c>
      <c r="E705" s="99">
        <v>8.5</v>
      </c>
      <c r="F705" s="51">
        <f t="shared" si="6"/>
        <v>12.342000000000002</v>
      </c>
      <c r="G705" s="238">
        <f t="shared" si="7"/>
        <v>19.074000000000002</v>
      </c>
      <c r="H705" s="12"/>
      <c r="I705" s="7" t="s">
        <v>105</v>
      </c>
      <c r="J705" s="8"/>
      <c r="K705" s="8"/>
      <c r="L705" s="8"/>
      <c r="M705" s="8"/>
      <c r="N705" s="8"/>
      <c r="O705" s="8"/>
      <c r="P705" s="8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7">
      <c r="A706" s="235" t="s">
        <v>11</v>
      </c>
      <c r="B706" s="250" t="s">
        <v>926</v>
      </c>
      <c r="C706" s="2"/>
      <c r="D706" s="251" t="s">
        <v>90</v>
      </c>
      <c r="E706" s="99">
        <v>7.25</v>
      </c>
      <c r="F706" s="51">
        <f t="shared" si="6"/>
        <v>10.527000000000001</v>
      </c>
      <c r="G706" s="238">
        <f t="shared" si="7"/>
        <v>16.268999999999998</v>
      </c>
      <c r="H706" s="12"/>
      <c r="I706" s="7" t="s">
        <v>105</v>
      </c>
      <c r="J706" s="8"/>
      <c r="K706" s="8"/>
      <c r="L706" s="8"/>
      <c r="M706" s="8"/>
      <c r="N706" s="8"/>
      <c r="O706" s="8"/>
      <c r="P706" s="8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7">
      <c r="A707" s="235" t="s">
        <v>11</v>
      </c>
      <c r="B707" s="250" t="s">
        <v>1188</v>
      </c>
      <c r="C707" s="2"/>
      <c r="D707" s="251" t="s">
        <v>159</v>
      </c>
      <c r="E707" s="99">
        <v>9.9499999999999993</v>
      </c>
      <c r="F707" s="51">
        <f t="shared" si="6"/>
        <v>14.447400000000002</v>
      </c>
      <c r="G707" s="238">
        <f t="shared" si="7"/>
        <v>22.3278</v>
      </c>
      <c r="H707" s="12"/>
      <c r="I707" s="7" t="s">
        <v>105</v>
      </c>
      <c r="J707" s="8"/>
      <c r="K707" s="8"/>
      <c r="L707" s="8"/>
      <c r="M707" s="8"/>
      <c r="N707" s="8"/>
      <c r="O707" s="8"/>
      <c r="P707" s="8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7">
      <c r="A708" s="235" t="s">
        <v>11</v>
      </c>
      <c r="B708" s="250" t="s">
        <v>1188</v>
      </c>
      <c r="C708" s="2"/>
      <c r="D708" s="251" t="s">
        <v>159</v>
      </c>
      <c r="E708" s="99">
        <v>8.4499999999999993</v>
      </c>
      <c r="F708" s="51">
        <f t="shared" si="6"/>
        <v>12.269400000000001</v>
      </c>
      <c r="G708" s="238">
        <f t="shared" si="7"/>
        <v>18.9618</v>
      </c>
      <c r="H708" s="12"/>
      <c r="I708" s="7" t="s">
        <v>105</v>
      </c>
      <c r="J708" s="8"/>
      <c r="K708" s="8"/>
      <c r="L708" s="8"/>
      <c r="M708" s="8"/>
      <c r="N708" s="8"/>
      <c r="O708" s="8"/>
      <c r="P708" s="8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7">
      <c r="A709" s="235" t="s">
        <v>11</v>
      </c>
      <c r="B709" s="250" t="s">
        <v>1188</v>
      </c>
      <c r="C709" s="2"/>
      <c r="D709" s="251" t="s">
        <v>175</v>
      </c>
      <c r="E709" s="99">
        <v>14.95</v>
      </c>
      <c r="F709" s="51">
        <f t="shared" si="6"/>
        <v>21.7074</v>
      </c>
      <c r="G709" s="238">
        <f t="shared" si="7"/>
        <v>33.547799999999995</v>
      </c>
      <c r="H709" s="12"/>
      <c r="I709" s="7" t="s">
        <v>105</v>
      </c>
      <c r="J709" s="8"/>
      <c r="K709" s="8"/>
      <c r="L709" s="8"/>
      <c r="M709" s="8"/>
      <c r="N709" s="8"/>
      <c r="O709" s="8"/>
      <c r="P709" s="8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7">
      <c r="A710" s="235" t="s">
        <v>11</v>
      </c>
      <c r="B710" s="250" t="s">
        <v>929</v>
      </c>
      <c r="C710" s="2"/>
      <c r="D710" s="251" t="s">
        <v>74</v>
      </c>
      <c r="E710" s="99">
        <v>7.95</v>
      </c>
      <c r="F710" s="51">
        <f t="shared" si="6"/>
        <v>11.543400000000002</v>
      </c>
      <c r="G710" s="238">
        <f t="shared" si="7"/>
        <v>17.839800000000004</v>
      </c>
      <c r="H710" s="12"/>
      <c r="I710" s="7" t="s">
        <v>105</v>
      </c>
      <c r="J710" s="8"/>
      <c r="K710" s="8"/>
      <c r="L710" s="8"/>
      <c r="M710" s="8"/>
      <c r="N710" s="8"/>
      <c r="O710" s="8"/>
      <c r="P710" s="8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7">
      <c r="A711" s="235" t="s">
        <v>11</v>
      </c>
      <c r="B711" s="250" t="s">
        <v>929</v>
      </c>
      <c r="C711" s="2"/>
      <c r="D711" s="251" t="s">
        <v>90</v>
      </c>
      <c r="E711" s="99">
        <v>8.9499999999999993</v>
      </c>
      <c r="F711" s="51">
        <f t="shared" si="6"/>
        <v>12.995400000000002</v>
      </c>
      <c r="G711" s="238">
        <f t="shared" si="7"/>
        <v>20.0838</v>
      </c>
      <c r="H711" s="12"/>
      <c r="I711" s="7" t="s">
        <v>105</v>
      </c>
      <c r="J711" s="8"/>
      <c r="K711" s="8"/>
      <c r="L711" s="8"/>
      <c r="M711" s="8"/>
      <c r="N711" s="8"/>
      <c r="O711" s="8"/>
      <c r="P711" s="8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7">
      <c r="A712" s="235" t="s">
        <v>11</v>
      </c>
      <c r="B712" s="250" t="s">
        <v>929</v>
      </c>
      <c r="C712" s="2"/>
      <c r="D712" s="251" t="s">
        <v>159</v>
      </c>
      <c r="E712" s="99">
        <v>9.9499999999999993</v>
      </c>
      <c r="F712" s="51">
        <f t="shared" si="6"/>
        <v>14.447400000000002</v>
      </c>
      <c r="G712" s="238">
        <f t="shared" si="7"/>
        <v>22.3278</v>
      </c>
      <c r="H712" s="12"/>
      <c r="I712" s="7" t="s">
        <v>105</v>
      </c>
      <c r="J712" s="8"/>
      <c r="K712" s="8"/>
      <c r="L712" s="8"/>
      <c r="M712" s="8"/>
      <c r="N712" s="8"/>
      <c r="O712" s="8"/>
      <c r="P712" s="8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7">
      <c r="A713" s="235" t="s">
        <v>11</v>
      </c>
      <c r="B713" s="250" t="s">
        <v>929</v>
      </c>
      <c r="C713" s="2"/>
      <c r="D713" s="251" t="s">
        <v>175</v>
      </c>
      <c r="E713" s="99">
        <v>11.95</v>
      </c>
      <c r="F713" s="51">
        <f t="shared" si="6"/>
        <v>17.351400000000002</v>
      </c>
      <c r="G713" s="238">
        <f t="shared" si="7"/>
        <v>26.815799999999999</v>
      </c>
      <c r="H713" s="12"/>
      <c r="I713" s="7" t="s">
        <v>105</v>
      </c>
      <c r="J713" s="8"/>
      <c r="K713" s="8"/>
      <c r="L713" s="8"/>
      <c r="M713" s="8"/>
      <c r="N713" s="8"/>
      <c r="O713" s="8"/>
      <c r="P713" s="8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7">
      <c r="A714" s="235" t="s">
        <v>11</v>
      </c>
      <c r="B714" s="250" t="s">
        <v>929</v>
      </c>
      <c r="C714" s="2"/>
      <c r="D714" s="251" t="s">
        <v>161</v>
      </c>
      <c r="E714" s="99">
        <v>16.95</v>
      </c>
      <c r="F714" s="51">
        <f t="shared" si="6"/>
        <v>24.6114</v>
      </c>
      <c r="G714" s="238">
        <f t="shared" si="7"/>
        <v>38.035799999999995</v>
      </c>
      <c r="H714" s="12"/>
      <c r="I714" s="7" t="s">
        <v>105</v>
      </c>
      <c r="J714" s="8"/>
      <c r="K714" s="8"/>
      <c r="L714" s="8"/>
      <c r="M714" s="8"/>
      <c r="N714" s="8"/>
      <c r="O714" s="8"/>
      <c r="P714" s="8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7">
      <c r="A715" s="235" t="s">
        <v>11</v>
      </c>
      <c r="B715" s="250" t="s">
        <v>929</v>
      </c>
      <c r="C715" s="2"/>
      <c r="D715" s="251" t="s">
        <v>225</v>
      </c>
      <c r="E715" s="99">
        <v>19.95</v>
      </c>
      <c r="F715" s="51">
        <f t="shared" si="6"/>
        <v>28.967400000000001</v>
      </c>
      <c r="G715" s="238">
        <f t="shared" si="7"/>
        <v>44.767800000000001</v>
      </c>
      <c r="H715" s="12"/>
      <c r="I715" s="7" t="s">
        <v>105</v>
      </c>
      <c r="J715" s="8"/>
      <c r="K715" s="8"/>
      <c r="L715" s="8"/>
      <c r="M715" s="8"/>
      <c r="N715" s="8"/>
      <c r="O715" s="8"/>
      <c r="P715" s="8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7">
      <c r="A716" s="235" t="s">
        <v>11</v>
      </c>
      <c r="B716" s="250" t="s">
        <v>929</v>
      </c>
      <c r="C716" s="2"/>
      <c r="D716" s="251" t="s">
        <v>79</v>
      </c>
      <c r="E716" s="99">
        <v>29.95</v>
      </c>
      <c r="F716" s="51">
        <f t="shared" si="6"/>
        <v>43.487400000000001</v>
      </c>
      <c r="G716" s="238">
        <f t="shared" si="7"/>
        <v>67.207799999999992</v>
      </c>
      <c r="H716" s="12"/>
      <c r="I716" s="7" t="s">
        <v>105</v>
      </c>
      <c r="J716" s="8"/>
      <c r="K716" s="8"/>
      <c r="L716" s="8"/>
      <c r="M716" s="8"/>
      <c r="N716" s="8"/>
      <c r="O716" s="8"/>
      <c r="P716" s="8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7">
      <c r="A717" s="235" t="s">
        <v>11</v>
      </c>
      <c r="B717" s="250" t="s">
        <v>1189</v>
      </c>
      <c r="C717" s="2"/>
      <c r="D717" s="251" t="s">
        <v>74</v>
      </c>
      <c r="E717" s="99">
        <v>7.95</v>
      </c>
      <c r="F717" s="51">
        <f t="shared" si="6"/>
        <v>11.543400000000002</v>
      </c>
      <c r="G717" s="238">
        <f t="shared" si="7"/>
        <v>17.839800000000004</v>
      </c>
      <c r="H717" s="12"/>
      <c r="I717" s="7" t="s">
        <v>105</v>
      </c>
      <c r="J717" s="8"/>
      <c r="K717" s="8"/>
      <c r="L717" s="8"/>
      <c r="M717" s="8"/>
      <c r="N717" s="8"/>
      <c r="O717" s="8"/>
      <c r="P717" s="8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7">
      <c r="A718" s="235" t="s">
        <v>11</v>
      </c>
      <c r="B718" s="250" t="s">
        <v>934</v>
      </c>
      <c r="C718" s="2"/>
      <c r="D718" s="251" t="s">
        <v>90</v>
      </c>
      <c r="E718" s="99">
        <v>8.9499999999999993</v>
      </c>
      <c r="F718" s="51">
        <f t="shared" si="6"/>
        <v>12.995400000000002</v>
      </c>
      <c r="G718" s="238">
        <f t="shared" si="7"/>
        <v>20.0838</v>
      </c>
      <c r="H718" s="12"/>
      <c r="I718" s="7" t="s">
        <v>105</v>
      </c>
      <c r="J718" s="8"/>
      <c r="K718" s="8"/>
      <c r="L718" s="8"/>
      <c r="M718" s="8"/>
      <c r="N718" s="8"/>
      <c r="O718" s="8"/>
      <c r="P718" s="8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7">
      <c r="A719" s="235" t="s">
        <v>11</v>
      </c>
      <c r="B719" s="250" t="s">
        <v>937</v>
      </c>
      <c r="C719" s="2"/>
      <c r="D719" s="251" t="s">
        <v>90</v>
      </c>
      <c r="E719" s="99">
        <v>7.95</v>
      </c>
      <c r="F719" s="51">
        <f t="shared" si="6"/>
        <v>11.543400000000002</v>
      </c>
      <c r="G719" s="238">
        <f t="shared" si="7"/>
        <v>17.839800000000004</v>
      </c>
      <c r="H719" s="12"/>
      <c r="I719" s="7" t="s">
        <v>105</v>
      </c>
      <c r="J719" s="8"/>
      <c r="K719" s="8"/>
      <c r="L719" s="8"/>
      <c r="M719" s="8"/>
      <c r="N719" s="8"/>
      <c r="O719" s="8"/>
      <c r="P719" s="8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7">
      <c r="A720" s="235" t="s">
        <v>11</v>
      </c>
      <c r="B720" s="250" t="s">
        <v>1190</v>
      </c>
      <c r="C720" s="2"/>
      <c r="D720" s="251" t="s">
        <v>159</v>
      </c>
      <c r="E720" s="99">
        <v>8.9499999999999993</v>
      </c>
      <c r="F720" s="51">
        <f t="shared" si="6"/>
        <v>12.995400000000002</v>
      </c>
      <c r="G720" s="238">
        <f t="shared" si="7"/>
        <v>20.0838</v>
      </c>
      <c r="H720" s="12"/>
      <c r="I720" s="7" t="s">
        <v>105</v>
      </c>
      <c r="J720" s="8"/>
      <c r="K720" s="8"/>
      <c r="L720" s="8"/>
      <c r="M720" s="8"/>
      <c r="N720" s="8"/>
      <c r="O720" s="8"/>
      <c r="P720" s="8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7">
      <c r="A721" s="235" t="s">
        <v>11</v>
      </c>
      <c r="B721" s="250" t="s">
        <v>1190</v>
      </c>
      <c r="C721" s="2"/>
      <c r="D721" s="251" t="s">
        <v>175</v>
      </c>
      <c r="E721" s="99">
        <v>9.9499999999999993</v>
      </c>
      <c r="F721" s="51">
        <f t="shared" si="6"/>
        <v>14.447400000000002</v>
      </c>
      <c r="G721" s="238">
        <f t="shared" si="7"/>
        <v>22.3278</v>
      </c>
      <c r="H721" s="12"/>
      <c r="I721" s="7" t="s">
        <v>105</v>
      </c>
      <c r="J721" s="8"/>
      <c r="K721" s="8"/>
      <c r="L721" s="8"/>
      <c r="M721" s="8"/>
      <c r="N721" s="8"/>
      <c r="O721" s="8"/>
      <c r="P721" s="8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7">
      <c r="A722" s="235" t="s">
        <v>11</v>
      </c>
      <c r="B722" s="250" t="s">
        <v>1191</v>
      </c>
      <c r="C722" s="2"/>
      <c r="D722" s="251" t="s">
        <v>161</v>
      </c>
      <c r="E722" s="99">
        <v>3.5</v>
      </c>
      <c r="F722" s="51">
        <f t="shared" si="6"/>
        <v>5.0820000000000007</v>
      </c>
      <c r="G722" s="238">
        <f t="shared" si="7"/>
        <v>7.8540000000000001</v>
      </c>
      <c r="H722" s="12"/>
      <c r="I722" s="7" t="s">
        <v>105</v>
      </c>
      <c r="J722" s="8"/>
      <c r="K722" s="8"/>
      <c r="L722" s="8"/>
      <c r="M722" s="8"/>
      <c r="N722" s="8"/>
      <c r="O722" s="8"/>
      <c r="P722" s="8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7">
      <c r="A723" s="235" t="s">
        <v>11</v>
      </c>
      <c r="B723" s="250" t="s">
        <v>1192</v>
      </c>
      <c r="C723" s="2"/>
      <c r="D723" s="251" t="s">
        <v>90</v>
      </c>
      <c r="E723" s="99">
        <v>9.9499999999999993</v>
      </c>
      <c r="F723" s="51">
        <f t="shared" si="6"/>
        <v>14.447400000000002</v>
      </c>
      <c r="G723" s="238">
        <f t="shared" si="7"/>
        <v>22.3278</v>
      </c>
      <c r="H723" s="12"/>
      <c r="I723" s="7" t="s">
        <v>105</v>
      </c>
      <c r="J723" s="8"/>
      <c r="K723" s="8"/>
      <c r="L723" s="8"/>
      <c r="M723" s="8"/>
      <c r="N723" s="8"/>
      <c r="O723" s="8"/>
      <c r="P723" s="8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7">
      <c r="A724" s="235" t="s">
        <v>11</v>
      </c>
      <c r="B724" s="250" t="s">
        <v>1192</v>
      </c>
      <c r="C724" s="2"/>
      <c r="D724" s="251" t="s">
        <v>159</v>
      </c>
      <c r="E724" s="99">
        <v>10.95</v>
      </c>
      <c r="F724" s="51">
        <f t="shared" si="6"/>
        <v>15.8994</v>
      </c>
      <c r="G724" s="238">
        <f t="shared" si="7"/>
        <v>24.571799999999996</v>
      </c>
      <c r="H724" s="12"/>
      <c r="I724" s="7" t="s">
        <v>105</v>
      </c>
      <c r="J724" s="8"/>
      <c r="K724" s="8"/>
      <c r="L724" s="8"/>
      <c r="M724" s="8"/>
      <c r="N724" s="8"/>
      <c r="O724" s="8"/>
      <c r="P724" s="8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7">
      <c r="A725" s="235" t="s">
        <v>11</v>
      </c>
      <c r="B725" s="250" t="s">
        <v>1193</v>
      </c>
      <c r="C725" s="2"/>
      <c r="D725" s="251" t="s">
        <v>225</v>
      </c>
      <c r="E725" s="99">
        <v>18.95</v>
      </c>
      <c r="F725" s="51">
        <f t="shared" si="6"/>
        <v>27.515400000000007</v>
      </c>
      <c r="G725" s="238">
        <f t="shared" si="7"/>
        <v>42.523800000000001</v>
      </c>
      <c r="H725" s="12"/>
      <c r="I725" s="7" t="s">
        <v>105</v>
      </c>
      <c r="J725" s="8"/>
      <c r="K725" s="8"/>
      <c r="L725" s="8"/>
      <c r="M725" s="8"/>
      <c r="N725" s="8"/>
      <c r="O725" s="8"/>
      <c r="P725" s="8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7">
      <c r="A726" s="235" t="s">
        <v>11</v>
      </c>
      <c r="B726" s="250" t="s">
        <v>1194</v>
      </c>
      <c r="C726" s="2"/>
      <c r="D726" s="251" t="s">
        <v>148</v>
      </c>
      <c r="E726" s="99">
        <v>22.95</v>
      </c>
      <c r="F726" s="51">
        <f t="shared" si="6"/>
        <v>33.323400000000007</v>
      </c>
      <c r="G726" s="238">
        <f t="shared" si="7"/>
        <v>51.4998</v>
      </c>
      <c r="H726" s="12"/>
      <c r="I726" s="7" t="s">
        <v>105</v>
      </c>
      <c r="J726" s="8"/>
      <c r="K726" s="8"/>
      <c r="L726" s="8"/>
      <c r="M726" s="8"/>
      <c r="N726" s="8"/>
      <c r="O726" s="8"/>
      <c r="P726" s="8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7">
      <c r="A727" s="235" t="s">
        <v>11</v>
      </c>
      <c r="B727" s="250" t="s">
        <v>942</v>
      </c>
      <c r="C727" s="2"/>
      <c r="D727" s="251" t="s">
        <v>90</v>
      </c>
      <c r="E727" s="99">
        <v>7.95</v>
      </c>
      <c r="F727" s="51">
        <f t="shared" si="6"/>
        <v>11.543400000000002</v>
      </c>
      <c r="G727" s="238">
        <f t="shared" si="7"/>
        <v>17.839800000000004</v>
      </c>
      <c r="H727" s="12"/>
      <c r="I727" s="7" t="s">
        <v>105</v>
      </c>
      <c r="J727" s="8"/>
      <c r="K727" s="8"/>
      <c r="L727" s="8"/>
      <c r="M727" s="8"/>
      <c r="N727" s="8"/>
      <c r="O727" s="8"/>
      <c r="P727" s="8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7">
      <c r="A728" s="235" t="s">
        <v>11</v>
      </c>
      <c r="B728" s="250" t="s">
        <v>942</v>
      </c>
      <c r="C728" s="2"/>
      <c r="D728" s="251" t="s">
        <v>159</v>
      </c>
      <c r="E728" s="99">
        <v>8.9499999999999993</v>
      </c>
      <c r="F728" s="51">
        <f t="shared" si="6"/>
        <v>12.995400000000002</v>
      </c>
      <c r="G728" s="238">
        <f t="shared" si="7"/>
        <v>20.0838</v>
      </c>
      <c r="H728" s="12"/>
      <c r="I728" s="7" t="s">
        <v>105</v>
      </c>
      <c r="J728" s="8"/>
      <c r="K728" s="8"/>
      <c r="L728" s="8"/>
      <c r="M728" s="8"/>
      <c r="N728" s="8"/>
      <c r="O728" s="8"/>
      <c r="P728" s="8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7">
      <c r="A729" s="235" t="s">
        <v>11</v>
      </c>
      <c r="B729" s="250" t="s">
        <v>1195</v>
      </c>
      <c r="C729" s="2"/>
      <c r="D729" s="251" t="s">
        <v>161</v>
      </c>
      <c r="E729" s="99">
        <v>12.95</v>
      </c>
      <c r="F729" s="51">
        <f t="shared" si="6"/>
        <v>18.803400000000003</v>
      </c>
      <c r="G729" s="238">
        <f t="shared" si="7"/>
        <v>29.059800000000003</v>
      </c>
      <c r="H729" s="12"/>
      <c r="I729" s="7" t="s">
        <v>105</v>
      </c>
      <c r="J729" s="8"/>
      <c r="K729" s="8"/>
      <c r="L729" s="8"/>
      <c r="M729" s="8"/>
      <c r="N729" s="8"/>
      <c r="O729" s="8"/>
      <c r="P729" s="8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7">
      <c r="A730" s="235" t="s">
        <v>11</v>
      </c>
      <c r="B730" s="250" t="s">
        <v>1195</v>
      </c>
      <c r="C730" s="2"/>
      <c r="D730" s="251" t="s">
        <v>225</v>
      </c>
      <c r="E730" s="99">
        <v>16.95</v>
      </c>
      <c r="F730" s="51">
        <f t="shared" si="6"/>
        <v>24.6114</v>
      </c>
      <c r="G730" s="238">
        <f t="shared" si="7"/>
        <v>38.035799999999995</v>
      </c>
      <c r="H730" s="12"/>
      <c r="I730" s="7" t="s">
        <v>105</v>
      </c>
      <c r="J730" s="8"/>
      <c r="K730" s="8"/>
      <c r="L730" s="8"/>
      <c r="M730" s="8"/>
      <c r="N730" s="8"/>
      <c r="O730" s="8"/>
      <c r="P730" s="8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7">
      <c r="A731" s="235" t="s">
        <v>11</v>
      </c>
      <c r="B731" s="250" t="s">
        <v>944</v>
      </c>
      <c r="C731" s="2"/>
      <c r="D731" s="251" t="s">
        <v>90</v>
      </c>
      <c r="E731" s="99">
        <v>7.95</v>
      </c>
      <c r="F731" s="51">
        <f t="shared" si="6"/>
        <v>11.543400000000002</v>
      </c>
      <c r="G731" s="238">
        <f t="shared" si="7"/>
        <v>17.839800000000004</v>
      </c>
      <c r="H731" s="12"/>
      <c r="I731" s="7" t="s">
        <v>105</v>
      </c>
      <c r="J731" s="8"/>
      <c r="K731" s="8"/>
      <c r="L731" s="8"/>
      <c r="M731" s="8"/>
      <c r="N731" s="8"/>
      <c r="O731" s="8"/>
      <c r="P731" s="8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7">
      <c r="A732" s="235" t="s">
        <v>11</v>
      </c>
      <c r="B732" s="250" t="s">
        <v>945</v>
      </c>
      <c r="C732" s="2"/>
      <c r="D732" s="251" t="s">
        <v>159</v>
      </c>
      <c r="E732" s="99">
        <v>9.9499999999999993</v>
      </c>
      <c r="F732" s="51">
        <f t="shared" si="6"/>
        <v>14.447400000000002</v>
      </c>
      <c r="G732" s="238">
        <f t="shared" si="7"/>
        <v>22.3278</v>
      </c>
      <c r="H732" s="12"/>
      <c r="I732" s="7" t="s">
        <v>105</v>
      </c>
      <c r="J732" s="8"/>
      <c r="K732" s="8"/>
      <c r="L732" s="8"/>
      <c r="M732" s="8"/>
      <c r="N732" s="8"/>
      <c r="O732" s="8"/>
      <c r="P732" s="8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7">
      <c r="A733" s="235" t="s">
        <v>11</v>
      </c>
      <c r="B733" s="250" t="s">
        <v>1196</v>
      </c>
      <c r="C733" s="2"/>
      <c r="D733" s="251" t="s">
        <v>175</v>
      </c>
      <c r="E733" s="99">
        <v>12.95</v>
      </c>
      <c r="F733" s="51">
        <f t="shared" si="6"/>
        <v>18.803400000000003</v>
      </c>
      <c r="G733" s="238">
        <f t="shared" si="7"/>
        <v>29.059800000000003</v>
      </c>
      <c r="H733" s="12"/>
      <c r="I733" s="7" t="s">
        <v>105</v>
      </c>
      <c r="J733" s="8"/>
      <c r="K733" s="8"/>
      <c r="L733" s="8"/>
      <c r="M733" s="8"/>
      <c r="N733" s="8"/>
      <c r="O733" s="8"/>
      <c r="P733" s="8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7">
      <c r="A734" s="235" t="s">
        <v>11</v>
      </c>
      <c r="B734" s="250" t="s">
        <v>945</v>
      </c>
      <c r="C734" s="2"/>
      <c r="D734" s="251" t="s">
        <v>225</v>
      </c>
      <c r="E734" s="99">
        <v>16.940000000000001</v>
      </c>
      <c r="F734" s="51">
        <f t="shared" si="6"/>
        <v>24.596880000000006</v>
      </c>
      <c r="G734" s="238">
        <f t="shared" si="7"/>
        <v>38.013360000000006</v>
      </c>
      <c r="H734" s="12"/>
      <c r="I734" s="7" t="s">
        <v>105</v>
      </c>
      <c r="J734" s="8"/>
      <c r="K734" s="8"/>
      <c r="L734" s="8"/>
      <c r="M734" s="8"/>
      <c r="N734" s="8"/>
      <c r="O734" s="8"/>
      <c r="P734" s="8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7">
      <c r="A735" s="235" t="s">
        <v>11</v>
      </c>
      <c r="B735" s="250" t="s">
        <v>1197</v>
      </c>
      <c r="C735" s="2"/>
      <c r="D735" s="251" t="s">
        <v>148</v>
      </c>
      <c r="E735" s="99">
        <v>24.95</v>
      </c>
      <c r="F735" s="51">
        <f t="shared" si="6"/>
        <v>36.227400000000003</v>
      </c>
      <c r="G735" s="238">
        <f t="shared" si="7"/>
        <v>55.987799999999993</v>
      </c>
      <c r="H735" s="12"/>
      <c r="I735" s="7" t="s">
        <v>105</v>
      </c>
      <c r="J735" s="8"/>
      <c r="K735" s="8"/>
      <c r="L735" s="8"/>
      <c r="M735" s="8"/>
      <c r="N735" s="8"/>
      <c r="O735" s="8"/>
      <c r="P735" s="8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7">
      <c r="A736" s="235" t="s">
        <v>11</v>
      </c>
      <c r="B736" s="250" t="s">
        <v>947</v>
      </c>
      <c r="C736" s="2"/>
      <c r="D736" s="251" t="s">
        <v>159</v>
      </c>
      <c r="E736" s="99">
        <v>14.95</v>
      </c>
      <c r="F736" s="51">
        <f t="shared" si="6"/>
        <v>21.7074</v>
      </c>
      <c r="G736" s="238">
        <f t="shared" si="7"/>
        <v>33.547799999999995</v>
      </c>
      <c r="H736" s="12"/>
      <c r="I736" s="7" t="s">
        <v>105</v>
      </c>
      <c r="J736" s="8"/>
      <c r="K736" s="8"/>
      <c r="L736" s="8"/>
      <c r="M736" s="8"/>
      <c r="N736" s="8"/>
      <c r="O736" s="8"/>
      <c r="P736" s="8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7">
      <c r="A737" s="235" t="s">
        <v>11</v>
      </c>
      <c r="B737" s="250" t="s">
        <v>947</v>
      </c>
      <c r="C737" s="2"/>
      <c r="D737" s="251" t="s">
        <v>175</v>
      </c>
      <c r="E737" s="99">
        <v>16.95</v>
      </c>
      <c r="F737" s="51">
        <f t="shared" si="6"/>
        <v>24.6114</v>
      </c>
      <c r="G737" s="238">
        <f t="shared" si="7"/>
        <v>38.035799999999995</v>
      </c>
      <c r="H737" s="12"/>
      <c r="I737" s="7" t="s">
        <v>105</v>
      </c>
      <c r="J737" s="8"/>
      <c r="K737" s="8"/>
      <c r="L737" s="8"/>
      <c r="M737" s="8"/>
      <c r="N737" s="8"/>
      <c r="O737" s="8"/>
      <c r="P737" s="8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7">
      <c r="A738" s="235" t="s">
        <v>11</v>
      </c>
      <c r="B738" s="250" t="s">
        <v>1198</v>
      </c>
      <c r="C738" s="2"/>
      <c r="D738" s="251" t="s">
        <v>225</v>
      </c>
      <c r="E738" s="99">
        <v>16.95</v>
      </c>
      <c r="F738" s="51">
        <f t="shared" si="6"/>
        <v>24.6114</v>
      </c>
      <c r="G738" s="238">
        <f t="shared" si="7"/>
        <v>38.035799999999995</v>
      </c>
      <c r="H738" s="12"/>
      <c r="I738" s="7" t="s">
        <v>105</v>
      </c>
      <c r="J738" s="8"/>
      <c r="K738" s="8"/>
      <c r="L738" s="8"/>
      <c r="M738" s="8"/>
      <c r="N738" s="8"/>
      <c r="O738" s="8"/>
      <c r="P738" s="8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7">
      <c r="A739" s="235" t="s">
        <v>11</v>
      </c>
      <c r="B739" s="250" t="s">
        <v>1199</v>
      </c>
      <c r="C739" s="2"/>
      <c r="D739" s="251" t="s">
        <v>90</v>
      </c>
      <c r="E739" s="99">
        <v>7.95</v>
      </c>
      <c r="F739" s="51">
        <f t="shared" si="6"/>
        <v>11.543400000000002</v>
      </c>
      <c r="G739" s="238">
        <f t="shared" si="7"/>
        <v>17.839800000000004</v>
      </c>
      <c r="H739" s="12"/>
      <c r="I739" s="7" t="s">
        <v>105</v>
      </c>
      <c r="J739" s="8"/>
      <c r="K739" s="8"/>
      <c r="L739" s="8"/>
      <c r="M739" s="8"/>
      <c r="N739" s="8"/>
      <c r="O739" s="8"/>
      <c r="P739" s="8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7">
      <c r="A740" s="235" t="s">
        <v>11</v>
      </c>
      <c r="B740" s="250" t="s">
        <v>949</v>
      </c>
      <c r="C740" s="2"/>
      <c r="D740" s="251" t="s">
        <v>159</v>
      </c>
      <c r="E740" s="99">
        <v>9.9600000000000009</v>
      </c>
      <c r="F740" s="51">
        <f t="shared" si="6"/>
        <v>14.461920000000003</v>
      </c>
      <c r="G740" s="238">
        <f t="shared" si="7"/>
        <v>22.350240000000003</v>
      </c>
      <c r="H740" s="12"/>
      <c r="I740" s="7" t="s">
        <v>105</v>
      </c>
      <c r="J740" s="8"/>
      <c r="K740" s="8"/>
      <c r="L740" s="8"/>
      <c r="M740" s="8"/>
      <c r="N740" s="8"/>
      <c r="O740" s="8"/>
      <c r="P740" s="8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7">
      <c r="A741" s="235" t="s">
        <v>11</v>
      </c>
      <c r="B741" s="250" t="s">
        <v>1199</v>
      </c>
      <c r="C741" s="2"/>
      <c r="D741" s="251" t="s">
        <v>175</v>
      </c>
      <c r="E741" s="99">
        <v>12.95</v>
      </c>
      <c r="F741" s="51">
        <f t="shared" si="6"/>
        <v>18.803400000000003</v>
      </c>
      <c r="G741" s="238">
        <f t="shared" si="7"/>
        <v>29.059800000000003</v>
      </c>
      <c r="H741" s="12"/>
      <c r="I741" s="7" t="s">
        <v>105</v>
      </c>
      <c r="J741" s="8"/>
      <c r="K741" s="8"/>
      <c r="L741" s="8"/>
      <c r="M741" s="8"/>
      <c r="N741" s="8"/>
      <c r="O741" s="8"/>
      <c r="P741" s="8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7">
      <c r="A742" s="235" t="s">
        <v>11</v>
      </c>
      <c r="B742" s="250" t="s">
        <v>951</v>
      </c>
      <c r="C742" s="2"/>
      <c r="D742" s="251" t="s">
        <v>90</v>
      </c>
      <c r="E742" s="99">
        <v>8.9499999999999993</v>
      </c>
      <c r="F742" s="51">
        <f t="shared" si="6"/>
        <v>12.995400000000002</v>
      </c>
      <c r="G742" s="238">
        <f t="shared" si="7"/>
        <v>20.0838</v>
      </c>
      <c r="H742" s="12"/>
      <c r="I742" s="7" t="s">
        <v>105</v>
      </c>
      <c r="J742" s="8"/>
      <c r="K742" s="8"/>
      <c r="L742" s="8"/>
      <c r="M742" s="8"/>
      <c r="N742" s="8"/>
      <c r="O742" s="8"/>
      <c r="P742" s="8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7">
      <c r="A743" s="235" t="s">
        <v>11</v>
      </c>
      <c r="B743" s="250" t="s">
        <v>951</v>
      </c>
      <c r="C743" s="2"/>
      <c r="D743" s="251" t="s">
        <v>159</v>
      </c>
      <c r="E743" s="217">
        <v>9.9499999999999993</v>
      </c>
      <c r="F743" s="51">
        <f t="shared" si="6"/>
        <v>14.447400000000002</v>
      </c>
      <c r="G743" s="238">
        <f t="shared" si="7"/>
        <v>22.3278</v>
      </c>
      <c r="H743" s="12"/>
      <c r="I743" s="7" t="s">
        <v>105</v>
      </c>
      <c r="J743" s="8"/>
      <c r="K743" s="8"/>
      <c r="L743" s="8"/>
      <c r="M743" s="8"/>
      <c r="N743" s="8"/>
      <c r="O743" s="8"/>
      <c r="P743" s="8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7">
      <c r="A744" s="235" t="s">
        <v>11</v>
      </c>
      <c r="B744" s="250" t="s">
        <v>953</v>
      </c>
      <c r="C744" s="2"/>
      <c r="D744" s="251" t="s">
        <v>90</v>
      </c>
      <c r="E744" s="99">
        <v>7.95</v>
      </c>
      <c r="F744" s="51">
        <f t="shared" si="6"/>
        <v>11.543400000000002</v>
      </c>
      <c r="G744" s="238">
        <f t="shared" si="7"/>
        <v>17.839800000000004</v>
      </c>
      <c r="H744" s="12"/>
      <c r="I744" s="7" t="s">
        <v>105</v>
      </c>
      <c r="J744" s="8"/>
      <c r="K744" s="8"/>
      <c r="L744" s="8"/>
      <c r="M744" s="8"/>
      <c r="N744" s="8"/>
      <c r="O744" s="8"/>
      <c r="P744" s="8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7">
      <c r="A745" s="235" t="s">
        <v>11</v>
      </c>
      <c r="B745" s="250" t="s">
        <v>953</v>
      </c>
      <c r="C745" s="2"/>
      <c r="D745" s="251" t="s">
        <v>159</v>
      </c>
      <c r="E745" s="217">
        <v>8.9499999999999993</v>
      </c>
      <c r="F745" s="51">
        <f t="shared" si="6"/>
        <v>12.995400000000002</v>
      </c>
      <c r="G745" s="238">
        <f t="shared" si="7"/>
        <v>20.0838</v>
      </c>
      <c r="H745" s="12"/>
      <c r="I745" s="7" t="s">
        <v>105</v>
      </c>
      <c r="J745" s="8"/>
      <c r="K745" s="8"/>
      <c r="L745" s="8"/>
      <c r="M745" s="8"/>
      <c r="N745" s="8"/>
      <c r="O745" s="8"/>
      <c r="P745" s="8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7">
      <c r="A746" s="235" t="s">
        <v>11</v>
      </c>
      <c r="B746" s="250" t="s">
        <v>953</v>
      </c>
      <c r="C746" s="2"/>
      <c r="D746" s="251" t="s">
        <v>175</v>
      </c>
      <c r="E746" s="99">
        <v>9.9499999999999993</v>
      </c>
      <c r="F746" s="51">
        <f t="shared" si="6"/>
        <v>14.447400000000002</v>
      </c>
      <c r="G746" s="238">
        <f t="shared" si="7"/>
        <v>22.3278</v>
      </c>
      <c r="H746" s="12"/>
      <c r="I746" s="7" t="s">
        <v>105</v>
      </c>
      <c r="J746" s="8"/>
      <c r="K746" s="8"/>
      <c r="L746" s="8"/>
      <c r="M746" s="8"/>
      <c r="N746" s="8"/>
      <c r="O746" s="8"/>
      <c r="P746" s="8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7">
      <c r="A747" s="235" t="s">
        <v>11</v>
      </c>
      <c r="B747" s="250" t="s">
        <v>1200</v>
      </c>
      <c r="C747" s="2"/>
      <c r="D747" s="251" t="s">
        <v>225</v>
      </c>
      <c r="E747" s="99">
        <v>19.95</v>
      </c>
      <c r="F747" s="51">
        <f t="shared" si="6"/>
        <v>28.967400000000001</v>
      </c>
      <c r="G747" s="238">
        <f t="shared" si="7"/>
        <v>44.767800000000001</v>
      </c>
      <c r="H747" s="12"/>
      <c r="I747" s="7" t="s">
        <v>105</v>
      </c>
      <c r="J747" s="8"/>
      <c r="K747" s="8"/>
      <c r="L747" s="8"/>
      <c r="M747" s="8"/>
      <c r="N747" s="8"/>
      <c r="O747" s="8"/>
      <c r="P747" s="8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7">
      <c r="A748" s="235" t="s">
        <v>11</v>
      </c>
      <c r="B748" s="250" t="s">
        <v>1201</v>
      </c>
      <c r="C748" s="2"/>
      <c r="D748" s="251" t="s">
        <v>225</v>
      </c>
      <c r="E748" s="99">
        <v>15.95</v>
      </c>
      <c r="F748" s="51">
        <f t="shared" si="6"/>
        <v>23.159400000000005</v>
      </c>
      <c r="G748" s="238">
        <f t="shared" si="7"/>
        <v>35.791800000000002</v>
      </c>
      <c r="H748" s="12"/>
      <c r="I748" s="7" t="s">
        <v>105</v>
      </c>
      <c r="J748" s="8"/>
      <c r="K748" s="8"/>
      <c r="L748" s="8"/>
      <c r="M748" s="8"/>
      <c r="N748" s="8"/>
      <c r="O748" s="8"/>
      <c r="P748" s="8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7">
      <c r="A749" s="235" t="s">
        <v>11</v>
      </c>
      <c r="B749" s="250" t="s">
        <v>958</v>
      </c>
      <c r="C749" s="2"/>
      <c r="D749" s="251" t="s">
        <v>74</v>
      </c>
      <c r="E749" s="99">
        <v>7.5</v>
      </c>
      <c r="F749" s="51">
        <f t="shared" si="6"/>
        <v>10.89</v>
      </c>
      <c r="G749" s="238">
        <f t="shared" si="7"/>
        <v>16.830000000000002</v>
      </c>
      <c r="H749" s="12"/>
      <c r="I749" s="7" t="s">
        <v>105</v>
      </c>
      <c r="J749" s="8"/>
      <c r="K749" s="8"/>
      <c r="L749" s="8"/>
      <c r="M749" s="8"/>
      <c r="N749" s="8"/>
      <c r="O749" s="8"/>
      <c r="P749" s="8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7">
      <c r="A750" s="235" t="s">
        <v>11</v>
      </c>
      <c r="B750" s="250" t="s">
        <v>958</v>
      </c>
      <c r="C750" s="2"/>
      <c r="D750" s="251" t="s">
        <v>90</v>
      </c>
      <c r="E750" s="99">
        <v>7.95</v>
      </c>
      <c r="F750" s="51">
        <f t="shared" si="6"/>
        <v>11.543400000000002</v>
      </c>
      <c r="G750" s="238">
        <f t="shared" si="7"/>
        <v>17.839800000000004</v>
      </c>
      <c r="H750" s="12"/>
      <c r="I750" s="7" t="s">
        <v>105</v>
      </c>
      <c r="J750" s="8"/>
      <c r="K750" s="8"/>
      <c r="L750" s="8"/>
      <c r="M750" s="8"/>
      <c r="N750" s="8"/>
      <c r="O750" s="8"/>
      <c r="P750" s="8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7">
      <c r="A751" s="235" t="s">
        <v>11</v>
      </c>
      <c r="B751" s="250" t="s">
        <v>958</v>
      </c>
      <c r="C751" s="2"/>
      <c r="D751" s="251" t="s">
        <v>159</v>
      </c>
      <c r="E751" s="99">
        <v>8.9499999999999993</v>
      </c>
      <c r="F751" s="51">
        <f t="shared" si="6"/>
        <v>12.995400000000002</v>
      </c>
      <c r="G751" s="238">
        <f t="shared" si="7"/>
        <v>20.0838</v>
      </c>
      <c r="H751" s="12"/>
      <c r="I751" s="7" t="s">
        <v>105</v>
      </c>
      <c r="J751" s="8"/>
      <c r="K751" s="8"/>
      <c r="L751" s="8"/>
      <c r="M751" s="8"/>
      <c r="N751" s="8"/>
      <c r="O751" s="8"/>
      <c r="P751" s="8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7">
      <c r="A752" s="235" t="s">
        <v>11</v>
      </c>
      <c r="B752" s="250" t="s">
        <v>958</v>
      </c>
      <c r="C752" s="2"/>
      <c r="D752" s="251" t="s">
        <v>175</v>
      </c>
      <c r="E752" s="99">
        <v>12.95</v>
      </c>
      <c r="F752" s="51">
        <f t="shared" si="6"/>
        <v>18.803400000000003</v>
      </c>
      <c r="G752" s="238">
        <f t="shared" si="7"/>
        <v>29.059800000000003</v>
      </c>
      <c r="H752" s="12"/>
      <c r="I752" s="7" t="s">
        <v>105</v>
      </c>
      <c r="J752" s="8"/>
      <c r="K752" s="8"/>
      <c r="L752" s="8"/>
      <c r="M752" s="8"/>
      <c r="N752" s="8"/>
      <c r="O752" s="8"/>
      <c r="P752" s="8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7">
      <c r="A753" s="235" t="s">
        <v>11</v>
      </c>
      <c r="B753" s="250" t="s">
        <v>1202</v>
      </c>
      <c r="C753" s="2"/>
      <c r="D753" s="251" t="s">
        <v>961</v>
      </c>
      <c r="E753" s="99">
        <v>32.5</v>
      </c>
      <c r="F753" s="51">
        <f t="shared" si="6"/>
        <v>47.190000000000005</v>
      </c>
      <c r="G753" s="238">
        <f t="shared" si="7"/>
        <v>72.929999999999993</v>
      </c>
      <c r="H753" s="12"/>
      <c r="I753" s="7" t="s">
        <v>105</v>
      </c>
      <c r="J753" s="8"/>
      <c r="K753" s="8"/>
      <c r="L753" s="8"/>
      <c r="M753" s="8"/>
      <c r="N753" s="8"/>
      <c r="O753" s="8"/>
      <c r="P753" s="8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7">
      <c r="A754" s="235" t="s">
        <v>11</v>
      </c>
      <c r="B754" s="250" t="s">
        <v>1203</v>
      </c>
      <c r="C754" s="2"/>
      <c r="D754" s="251" t="s">
        <v>79</v>
      </c>
      <c r="E754" s="99">
        <v>23.5</v>
      </c>
      <c r="F754" s="51">
        <f t="shared" si="6"/>
        <v>34.122</v>
      </c>
      <c r="G754" s="238">
        <f t="shared" si="7"/>
        <v>52.733999999999995</v>
      </c>
      <c r="H754" s="12"/>
      <c r="I754" s="7" t="s">
        <v>105</v>
      </c>
      <c r="J754" s="8"/>
      <c r="K754" s="8"/>
      <c r="L754" s="8"/>
      <c r="M754" s="8"/>
      <c r="N754" s="8"/>
      <c r="O754" s="8"/>
      <c r="P754" s="8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7">
      <c r="A755" s="235" t="s">
        <v>11</v>
      </c>
      <c r="B755" s="250" t="s">
        <v>964</v>
      </c>
      <c r="C755" s="2"/>
      <c r="D755" s="251" t="s">
        <v>109</v>
      </c>
      <c r="E755" s="99">
        <v>7.95</v>
      </c>
      <c r="F755" s="51">
        <f t="shared" si="6"/>
        <v>11.543400000000002</v>
      </c>
      <c r="G755" s="238">
        <f t="shared" si="7"/>
        <v>17.839800000000004</v>
      </c>
      <c r="H755" s="12"/>
      <c r="I755" s="7" t="s">
        <v>105</v>
      </c>
      <c r="J755" s="8"/>
      <c r="K755" s="8"/>
      <c r="L755" s="8"/>
      <c r="M755" s="8"/>
      <c r="N755" s="8"/>
      <c r="O755" s="8"/>
      <c r="P755" s="8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7">
      <c r="A756" s="235" t="s">
        <v>11</v>
      </c>
      <c r="B756" s="250" t="s">
        <v>964</v>
      </c>
      <c r="C756" s="2"/>
      <c r="D756" s="251" t="s">
        <v>155</v>
      </c>
      <c r="E756" s="99">
        <v>8.5</v>
      </c>
      <c r="F756" s="51">
        <f t="shared" si="6"/>
        <v>12.342000000000002</v>
      </c>
      <c r="G756" s="238">
        <f t="shared" si="7"/>
        <v>19.074000000000002</v>
      </c>
      <c r="H756" s="12"/>
      <c r="I756" s="7" t="s">
        <v>105</v>
      </c>
      <c r="J756" s="8"/>
      <c r="K756" s="8"/>
      <c r="L756" s="8"/>
      <c r="M756" s="8"/>
      <c r="N756" s="8"/>
      <c r="O756" s="8"/>
      <c r="P756" s="8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7">
      <c r="A757" s="235" t="s">
        <v>11</v>
      </c>
      <c r="B757" s="250" t="s">
        <v>964</v>
      </c>
      <c r="C757" s="2"/>
      <c r="D757" s="251" t="s">
        <v>126</v>
      </c>
      <c r="E757" s="99">
        <v>19.95</v>
      </c>
      <c r="F757" s="51">
        <f t="shared" si="6"/>
        <v>28.967400000000001</v>
      </c>
      <c r="G757" s="238">
        <f t="shared" si="7"/>
        <v>44.767800000000001</v>
      </c>
      <c r="H757" s="12"/>
      <c r="I757" s="7" t="s">
        <v>105</v>
      </c>
      <c r="J757" s="8"/>
      <c r="K757" s="8"/>
      <c r="L757" s="8"/>
      <c r="M757" s="8"/>
      <c r="N757" s="8"/>
      <c r="O757" s="8"/>
      <c r="P757" s="8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7">
      <c r="A758" s="235" t="s">
        <v>11</v>
      </c>
      <c r="B758" s="250" t="s">
        <v>964</v>
      </c>
      <c r="C758" s="2"/>
      <c r="D758" s="251" t="s">
        <v>109</v>
      </c>
      <c r="E758" s="99">
        <v>7.5</v>
      </c>
      <c r="F758" s="51">
        <f t="shared" si="6"/>
        <v>10.89</v>
      </c>
      <c r="G758" s="238">
        <f t="shared" si="7"/>
        <v>16.830000000000002</v>
      </c>
      <c r="H758" s="12"/>
      <c r="I758" s="7" t="s">
        <v>105</v>
      </c>
      <c r="J758" s="8"/>
      <c r="K758" s="8"/>
      <c r="L758" s="8"/>
      <c r="M758" s="8"/>
      <c r="N758" s="8"/>
      <c r="O758" s="8"/>
      <c r="P758" s="8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7">
      <c r="A759" s="235" t="s">
        <v>11</v>
      </c>
      <c r="B759" s="250" t="s">
        <v>964</v>
      </c>
      <c r="C759" s="2"/>
      <c r="D759" s="251" t="s">
        <v>155</v>
      </c>
      <c r="E759" s="99">
        <v>7.95</v>
      </c>
      <c r="F759" s="51">
        <f t="shared" si="6"/>
        <v>11.543400000000002</v>
      </c>
      <c r="G759" s="238">
        <f t="shared" si="7"/>
        <v>17.839800000000004</v>
      </c>
      <c r="H759" s="12"/>
      <c r="I759" s="7" t="s">
        <v>105</v>
      </c>
      <c r="J759" s="8"/>
      <c r="K759" s="8"/>
      <c r="L759" s="8"/>
      <c r="M759" s="8"/>
      <c r="N759" s="8"/>
      <c r="O759" s="8"/>
      <c r="P759" s="8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7">
      <c r="A760" s="235" t="s">
        <v>11</v>
      </c>
      <c r="B760" s="250" t="s">
        <v>964</v>
      </c>
      <c r="C760" s="2"/>
      <c r="D760" s="251" t="s">
        <v>120</v>
      </c>
      <c r="E760" s="99">
        <v>9.9499999999999993</v>
      </c>
      <c r="F760" s="51">
        <f t="shared" si="6"/>
        <v>14.447400000000002</v>
      </c>
      <c r="G760" s="238">
        <f t="shared" si="7"/>
        <v>22.3278</v>
      </c>
      <c r="H760" s="12"/>
      <c r="I760" s="7" t="s">
        <v>105</v>
      </c>
      <c r="J760" s="8"/>
      <c r="K760" s="8"/>
      <c r="L760" s="8"/>
      <c r="M760" s="8"/>
      <c r="N760" s="8"/>
      <c r="O760" s="8"/>
      <c r="P760" s="8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7">
      <c r="A761" s="235" t="s">
        <v>11</v>
      </c>
      <c r="B761" s="250" t="s">
        <v>964</v>
      </c>
      <c r="C761" s="2"/>
      <c r="D761" s="251" t="s">
        <v>126</v>
      </c>
      <c r="E761" s="99">
        <v>18.5</v>
      </c>
      <c r="F761" s="51">
        <f t="shared" si="6"/>
        <v>26.862000000000005</v>
      </c>
      <c r="G761" s="238">
        <f t="shared" si="7"/>
        <v>41.514000000000003</v>
      </c>
      <c r="H761" s="12"/>
      <c r="I761" s="7" t="s">
        <v>105</v>
      </c>
      <c r="J761" s="8"/>
      <c r="K761" s="8"/>
      <c r="L761" s="8"/>
      <c r="M761" s="8"/>
      <c r="N761" s="8"/>
      <c r="O761" s="8"/>
      <c r="P761" s="8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7">
      <c r="A762" s="235" t="s">
        <v>11</v>
      </c>
      <c r="B762" s="250" t="s">
        <v>1204</v>
      </c>
      <c r="C762" s="2"/>
      <c r="D762" s="251" t="s">
        <v>850</v>
      </c>
      <c r="E762" s="99">
        <v>24.95</v>
      </c>
      <c r="F762" s="51">
        <f t="shared" si="6"/>
        <v>36.227400000000003</v>
      </c>
      <c r="G762" s="238">
        <f t="shared" si="7"/>
        <v>55.987799999999993</v>
      </c>
      <c r="H762" s="12"/>
      <c r="I762" s="7" t="s">
        <v>105</v>
      </c>
      <c r="J762" s="8"/>
      <c r="K762" s="8"/>
      <c r="L762" s="8"/>
      <c r="M762" s="8"/>
      <c r="N762" s="8"/>
      <c r="O762" s="8"/>
      <c r="P762" s="8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7">
      <c r="A763" s="235" t="s">
        <v>11</v>
      </c>
      <c r="B763" s="250" t="s">
        <v>968</v>
      </c>
      <c r="C763" s="2"/>
      <c r="D763" s="251" t="s">
        <v>109</v>
      </c>
      <c r="E763" s="99">
        <v>6.95</v>
      </c>
      <c r="F763" s="51">
        <f t="shared" si="6"/>
        <v>10.0914</v>
      </c>
      <c r="G763" s="238">
        <f t="shared" si="7"/>
        <v>15.595799999999999</v>
      </c>
      <c r="H763" s="12"/>
      <c r="I763" s="7" t="s">
        <v>105</v>
      </c>
      <c r="J763" s="8"/>
      <c r="K763" s="8"/>
      <c r="L763" s="8"/>
      <c r="M763" s="8"/>
      <c r="N763" s="8"/>
      <c r="O763" s="8"/>
      <c r="P763" s="8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7">
      <c r="A764" s="235" t="s">
        <v>11</v>
      </c>
      <c r="B764" s="250" t="s">
        <v>968</v>
      </c>
      <c r="C764" s="2"/>
      <c r="D764" s="251" t="s">
        <v>155</v>
      </c>
      <c r="E764" s="99">
        <v>8.9499999999999993</v>
      </c>
      <c r="F764" s="51">
        <f t="shared" si="6"/>
        <v>12.995400000000002</v>
      </c>
      <c r="G764" s="238">
        <f t="shared" si="7"/>
        <v>20.0838</v>
      </c>
      <c r="H764" s="12"/>
      <c r="I764" s="7" t="s">
        <v>105</v>
      </c>
      <c r="J764" s="8"/>
      <c r="K764" s="8"/>
      <c r="L764" s="8"/>
      <c r="M764" s="8"/>
      <c r="N764" s="8"/>
      <c r="O764" s="8"/>
      <c r="P764" s="8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7">
      <c r="A765" s="235" t="s">
        <v>11</v>
      </c>
      <c r="B765" s="250" t="s">
        <v>968</v>
      </c>
      <c r="C765" s="2"/>
      <c r="D765" s="251" t="s">
        <v>126</v>
      </c>
      <c r="E765" s="99">
        <v>11.95</v>
      </c>
      <c r="F765" s="51">
        <f t="shared" si="6"/>
        <v>17.351400000000002</v>
      </c>
      <c r="G765" s="238">
        <f t="shared" si="7"/>
        <v>26.815799999999999</v>
      </c>
      <c r="H765" s="12"/>
      <c r="I765" s="7" t="s">
        <v>105</v>
      </c>
      <c r="J765" s="8"/>
      <c r="K765" s="8"/>
      <c r="L765" s="8"/>
      <c r="M765" s="8"/>
      <c r="N765" s="8"/>
      <c r="O765" s="8"/>
      <c r="P765" s="8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7">
      <c r="A766" s="235" t="s">
        <v>11</v>
      </c>
      <c r="B766" s="250" t="s">
        <v>1205</v>
      </c>
      <c r="C766" s="2"/>
      <c r="D766" s="251" t="s">
        <v>850</v>
      </c>
      <c r="E766" s="99">
        <v>26.95</v>
      </c>
      <c r="F766" s="51">
        <f t="shared" si="6"/>
        <v>39.131400000000006</v>
      </c>
      <c r="G766" s="238">
        <f t="shared" si="7"/>
        <v>60.475800000000007</v>
      </c>
      <c r="H766" s="12"/>
      <c r="I766" s="7" t="s">
        <v>105</v>
      </c>
      <c r="J766" s="8"/>
      <c r="K766" s="8"/>
      <c r="L766" s="8"/>
      <c r="M766" s="8"/>
      <c r="N766" s="8"/>
      <c r="O766" s="8"/>
      <c r="P766" s="8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7">
      <c r="A767" s="235" t="s">
        <v>11</v>
      </c>
      <c r="B767" s="250" t="s">
        <v>1206</v>
      </c>
      <c r="C767" s="2"/>
      <c r="D767" s="251" t="s">
        <v>109</v>
      </c>
      <c r="E767" s="99">
        <v>7.95</v>
      </c>
      <c r="F767" s="51">
        <f t="shared" si="6"/>
        <v>11.543400000000002</v>
      </c>
      <c r="G767" s="238">
        <f t="shared" si="7"/>
        <v>17.839800000000004</v>
      </c>
      <c r="H767" s="12"/>
      <c r="I767" s="7" t="s">
        <v>105</v>
      </c>
      <c r="J767" s="8"/>
      <c r="K767" s="8"/>
      <c r="L767" s="8"/>
      <c r="M767" s="8"/>
      <c r="N767" s="8"/>
      <c r="O767" s="8"/>
      <c r="P767" s="8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7">
      <c r="A768" s="235" t="s">
        <v>11</v>
      </c>
      <c r="B768" s="250" t="s">
        <v>1207</v>
      </c>
      <c r="C768" s="2"/>
      <c r="D768" s="251" t="s">
        <v>155</v>
      </c>
      <c r="E768" s="99">
        <v>8.5</v>
      </c>
      <c r="F768" s="51">
        <f t="shared" si="6"/>
        <v>12.342000000000002</v>
      </c>
      <c r="G768" s="238">
        <f t="shared" si="7"/>
        <v>19.074000000000002</v>
      </c>
      <c r="H768" s="12"/>
      <c r="I768" s="7" t="s">
        <v>105</v>
      </c>
      <c r="J768" s="8"/>
      <c r="K768" s="8"/>
      <c r="L768" s="8"/>
      <c r="M768" s="8"/>
      <c r="N768" s="8"/>
      <c r="O768" s="8"/>
      <c r="P768" s="8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7">
      <c r="A769" s="235" t="s">
        <v>11</v>
      </c>
      <c r="B769" s="250" t="s">
        <v>1206</v>
      </c>
      <c r="C769" s="2"/>
      <c r="D769" s="251" t="s">
        <v>161</v>
      </c>
      <c r="E769" s="99">
        <v>7.5</v>
      </c>
      <c r="F769" s="51">
        <f t="shared" si="6"/>
        <v>10.89</v>
      </c>
      <c r="G769" s="238">
        <f t="shared" si="7"/>
        <v>16.830000000000002</v>
      </c>
      <c r="H769" s="12"/>
      <c r="I769" s="7" t="s">
        <v>105</v>
      </c>
      <c r="J769" s="8"/>
      <c r="K769" s="8"/>
      <c r="L769" s="8"/>
      <c r="M769" s="8"/>
      <c r="N769" s="8"/>
      <c r="O769" s="8"/>
      <c r="P769" s="8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7">
      <c r="A770" s="235" t="s">
        <v>11</v>
      </c>
      <c r="B770" s="250" t="s">
        <v>1206</v>
      </c>
      <c r="C770" s="2"/>
      <c r="D770" s="251" t="s">
        <v>79</v>
      </c>
      <c r="E770" s="99">
        <v>24.95</v>
      </c>
      <c r="F770" s="51">
        <f t="shared" si="6"/>
        <v>36.227400000000003</v>
      </c>
      <c r="G770" s="238">
        <f t="shared" si="7"/>
        <v>55.987799999999993</v>
      </c>
      <c r="H770" s="12"/>
      <c r="I770" s="7" t="s">
        <v>105</v>
      </c>
      <c r="J770" s="8"/>
      <c r="K770" s="8"/>
      <c r="L770" s="8"/>
      <c r="M770" s="8"/>
      <c r="N770" s="8"/>
      <c r="O770" s="8"/>
      <c r="P770" s="8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7">
      <c r="A771" s="235" t="s">
        <v>11</v>
      </c>
      <c r="B771" s="250" t="s">
        <v>1208</v>
      </c>
      <c r="C771" s="2"/>
      <c r="D771" s="251" t="s">
        <v>161</v>
      </c>
      <c r="E771" s="99">
        <v>17.5</v>
      </c>
      <c r="F771" s="51">
        <f t="shared" si="6"/>
        <v>25.41</v>
      </c>
      <c r="G771" s="238">
        <f t="shared" si="7"/>
        <v>39.269999999999996</v>
      </c>
      <c r="H771" s="12"/>
      <c r="I771" s="7" t="s">
        <v>105</v>
      </c>
      <c r="J771" s="8"/>
      <c r="K771" s="8"/>
      <c r="L771" s="8"/>
      <c r="M771" s="8"/>
      <c r="N771" s="8"/>
      <c r="O771" s="8"/>
      <c r="P771" s="8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7">
      <c r="A772" s="235" t="s">
        <v>11</v>
      </c>
      <c r="B772" s="250" t="s">
        <v>1209</v>
      </c>
      <c r="C772" s="2"/>
      <c r="D772" s="251" t="s">
        <v>79</v>
      </c>
      <c r="E772" s="99">
        <v>24.95</v>
      </c>
      <c r="F772" s="51">
        <f t="shared" si="6"/>
        <v>36.227400000000003</v>
      </c>
      <c r="G772" s="238">
        <f t="shared" si="7"/>
        <v>55.987799999999993</v>
      </c>
      <c r="H772" s="12"/>
      <c r="I772" s="7" t="s">
        <v>105</v>
      </c>
      <c r="J772" s="8"/>
      <c r="K772" s="8"/>
      <c r="L772" s="8"/>
      <c r="M772" s="8"/>
      <c r="N772" s="8"/>
      <c r="O772" s="8"/>
      <c r="P772" s="8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7">
      <c r="A773" s="235" t="s">
        <v>11</v>
      </c>
      <c r="B773" s="250" t="s">
        <v>1210</v>
      </c>
      <c r="C773" s="2"/>
      <c r="D773" s="251" t="s">
        <v>90</v>
      </c>
      <c r="E773" s="99">
        <v>21.95</v>
      </c>
      <c r="F773" s="51">
        <f t="shared" si="6"/>
        <v>31.871399999999998</v>
      </c>
      <c r="G773" s="238">
        <f t="shared" si="7"/>
        <v>49.255799999999994</v>
      </c>
      <c r="H773" s="12"/>
      <c r="I773" s="7" t="s">
        <v>105</v>
      </c>
      <c r="J773" s="8"/>
      <c r="K773" s="8"/>
      <c r="L773" s="8"/>
      <c r="M773" s="8"/>
      <c r="N773" s="8"/>
      <c r="O773" s="8"/>
      <c r="P773" s="8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7">
      <c r="A774" s="235" t="s">
        <v>11</v>
      </c>
      <c r="B774" s="250" t="s">
        <v>1210</v>
      </c>
      <c r="C774" s="2"/>
      <c r="D774" s="251" t="s">
        <v>159</v>
      </c>
      <c r="E774" s="99">
        <v>26.95</v>
      </c>
      <c r="F774" s="51">
        <f t="shared" si="6"/>
        <v>39.131400000000006</v>
      </c>
      <c r="G774" s="238">
        <f t="shared" si="7"/>
        <v>60.475800000000007</v>
      </c>
      <c r="H774" s="12"/>
      <c r="I774" s="7" t="s">
        <v>105</v>
      </c>
      <c r="J774" s="8"/>
      <c r="K774" s="8"/>
      <c r="L774" s="8"/>
      <c r="M774" s="8"/>
      <c r="N774" s="8"/>
      <c r="O774" s="8"/>
      <c r="P774" s="8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7">
      <c r="A775" s="235" t="s">
        <v>11</v>
      </c>
      <c r="B775" s="250" t="s">
        <v>1210</v>
      </c>
      <c r="C775" s="2"/>
      <c r="D775" s="251" t="s">
        <v>175</v>
      </c>
      <c r="E775" s="99">
        <v>7.95</v>
      </c>
      <c r="F775" s="51">
        <f t="shared" si="6"/>
        <v>11.543400000000002</v>
      </c>
      <c r="G775" s="238">
        <f t="shared" si="7"/>
        <v>17.839800000000004</v>
      </c>
      <c r="H775" s="12"/>
      <c r="I775" s="7" t="s">
        <v>105</v>
      </c>
      <c r="J775" s="8"/>
      <c r="K775" s="8"/>
      <c r="L775" s="8"/>
      <c r="M775" s="8"/>
      <c r="N775" s="8"/>
      <c r="O775" s="8"/>
      <c r="P775" s="8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7">
      <c r="A776" s="235" t="s">
        <v>11</v>
      </c>
      <c r="B776" s="250" t="s">
        <v>1211</v>
      </c>
      <c r="C776" s="2"/>
      <c r="D776" s="251" t="s">
        <v>161</v>
      </c>
      <c r="E776" s="99">
        <v>19.95</v>
      </c>
      <c r="F776" s="51">
        <f t="shared" si="6"/>
        <v>28.967400000000001</v>
      </c>
      <c r="G776" s="238">
        <f t="shared" si="7"/>
        <v>44.767800000000001</v>
      </c>
      <c r="H776" s="12"/>
      <c r="I776" s="7" t="s">
        <v>105</v>
      </c>
      <c r="J776" s="8"/>
      <c r="K776" s="8"/>
      <c r="L776" s="8"/>
      <c r="M776" s="8"/>
      <c r="N776" s="8"/>
      <c r="O776" s="8"/>
      <c r="P776" s="8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7">
      <c r="A777" s="235" t="s">
        <v>11</v>
      </c>
      <c r="B777" s="250" t="s">
        <v>1212</v>
      </c>
      <c r="C777" s="2"/>
      <c r="D777" s="251" t="s">
        <v>159</v>
      </c>
      <c r="E777" s="99">
        <v>8.5</v>
      </c>
      <c r="F777" s="51">
        <f t="shared" si="6"/>
        <v>12.342000000000002</v>
      </c>
      <c r="G777" s="238">
        <f t="shared" si="7"/>
        <v>19.074000000000002</v>
      </c>
      <c r="H777" s="12"/>
      <c r="I777" s="7" t="s">
        <v>105</v>
      </c>
      <c r="J777" s="8"/>
      <c r="K777" s="8"/>
      <c r="L777" s="8"/>
      <c r="M777" s="8"/>
      <c r="N777" s="8"/>
      <c r="O777" s="8"/>
      <c r="P777" s="8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7">
      <c r="A778" s="235" t="s">
        <v>11</v>
      </c>
      <c r="B778" s="250" t="s">
        <v>1212</v>
      </c>
      <c r="C778" s="2"/>
      <c r="D778" s="251" t="s">
        <v>175</v>
      </c>
      <c r="E778" s="99">
        <v>9.9499999999999993</v>
      </c>
      <c r="F778" s="51">
        <f t="shared" si="6"/>
        <v>14.447400000000002</v>
      </c>
      <c r="G778" s="238">
        <f t="shared" si="7"/>
        <v>22.3278</v>
      </c>
      <c r="H778" s="12"/>
      <c r="I778" s="7" t="s">
        <v>105</v>
      </c>
      <c r="J778" s="8"/>
      <c r="K778" s="8"/>
      <c r="L778" s="8"/>
      <c r="M778" s="8"/>
      <c r="N778" s="8"/>
      <c r="O778" s="8"/>
      <c r="P778" s="8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7">
      <c r="A779" s="235" t="s">
        <v>11</v>
      </c>
      <c r="B779" s="250" t="s">
        <v>1212</v>
      </c>
      <c r="C779" s="2"/>
      <c r="D779" s="251" t="s">
        <v>161</v>
      </c>
      <c r="E779" s="99">
        <v>19.95</v>
      </c>
      <c r="F779" s="51">
        <f t="shared" si="6"/>
        <v>28.967400000000001</v>
      </c>
      <c r="G779" s="238">
        <f t="shared" si="7"/>
        <v>44.767800000000001</v>
      </c>
      <c r="H779" s="12"/>
      <c r="I779" s="7" t="s">
        <v>105</v>
      </c>
      <c r="J779" s="8"/>
      <c r="K779" s="8"/>
      <c r="L779" s="8"/>
      <c r="M779" s="8"/>
      <c r="N779" s="8"/>
      <c r="O779" s="8"/>
      <c r="P779" s="8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7">
      <c r="A780" s="235" t="s">
        <v>11</v>
      </c>
      <c r="B780" s="250" t="s">
        <v>1213</v>
      </c>
      <c r="C780" s="2"/>
      <c r="D780" s="251" t="s">
        <v>90</v>
      </c>
      <c r="E780" s="99">
        <v>7.95</v>
      </c>
      <c r="F780" s="51">
        <f t="shared" si="6"/>
        <v>11.543400000000002</v>
      </c>
      <c r="G780" s="238">
        <f t="shared" si="7"/>
        <v>17.839800000000004</v>
      </c>
      <c r="H780" s="12"/>
      <c r="I780" s="7" t="s">
        <v>105</v>
      </c>
      <c r="J780" s="8"/>
      <c r="K780" s="8"/>
      <c r="L780" s="8"/>
      <c r="M780" s="8"/>
      <c r="N780" s="8"/>
      <c r="O780" s="8"/>
      <c r="P780" s="8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7">
      <c r="A781" s="235" t="s">
        <v>11</v>
      </c>
      <c r="B781" s="250" t="s">
        <v>1213</v>
      </c>
      <c r="C781" s="2"/>
      <c r="D781" s="251" t="s">
        <v>159</v>
      </c>
      <c r="E781" s="99">
        <v>8.5</v>
      </c>
      <c r="F781" s="51">
        <f t="shared" si="6"/>
        <v>12.342000000000002</v>
      </c>
      <c r="G781" s="238">
        <f t="shared" si="7"/>
        <v>19.074000000000002</v>
      </c>
      <c r="H781" s="12"/>
      <c r="I781" s="7" t="s">
        <v>105</v>
      </c>
      <c r="J781" s="8"/>
      <c r="K781" s="8"/>
      <c r="L781" s="8"/>
      <c r="M781" s="8"/>
      <c r="N781" s="8"/>
      <c r="O781" s="8"/>
      <c r="P781" s="8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7">
      <c r="A782" s="235" t="s">
        <v>11</v>
      </c>
      <c r="B782" s="250" t="s">
        <v>1214</v>
      </c>
      <c r="C782" s="2"/>
      <c r="D782" s="251" t="s">
        <v>161</v>
      </c>
      <c r="E782" s="99">
        <v>19.95</v>
      </c>
      <c r="F782" s="51">
        <f t="shared" si="6"/>
        <v>28.967400000000001</v>
      </c>
      <c r="G782" s="238">
        <f t="shared" si="7"/>
        <v>44.767800000000001</v>
      </c>
      <c r="H782" s="12"/>
      <c r="I782" s="7" t="s">
        <v>105</v>
      </c>
      <c r="J782" s="8"/>
      <c r="K782" s="8"/>
      <c r="L782" s="8"/>
      <c r="M782" s="8"/>
      <c r="N782" s="8"/>
      <c r="O782" s="8"/>
      <c r="P782" s="8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7">
      <c r="A783" s="235" t="s">
        <v>11</v>
      </c>
      <c r="B783" s="250" t="s">
        <v>985</v>
      </c>
      <c r="C783" s="2"/>
      <c r="D783" s="251" t="s">
        <v>159</v>
      </c>
      <c r="E783" s="99">
        <v>9.9499999999999993</v>
      </c>
      <c r="F783" s="51">
        <f t="shared" si="6"/>
        <v>14.447400000000002</v>
      </c>
      <c r="G783" s="238">
        <f t="shared" si="7"/>
        <v>22.3278</v>
      </c>
      <c r="H783" s="12"/>
      <c r="I783" s="7" t="s">
        <v>105</v>
      </c>
      <c r="J783" s="8"/>
      <c r="K783" s="8"/>
      <c r="L783" s="8"/>
      <c r="M783" s="8"/>
      <c r="N783" s="8"/>
      <c r="O783" s="8"/>
      <c r="P783" s="8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7">
      <c r="A784" s="235" t="s">
        <v>11</v>
      </c>
      <c r="B784" s="250" t="s">
        <v>985</v>
      </c>
      <c r="C784" s="2"/>
      <c r="D784" s="251" t="s">
        <v>175</v>
      </c>
      <c r="E784" s="99">
        <v>14.95</v>
      </c>
      <c r="F784" s="51">
        <f t="shared" si="6"/>
        <v>21.7074</v>
      </c>
      <c r="G784" s="238">
        <f t="shared" si="7"/>
        <v>33.547799999999995</v>
      </c>
      <c r="H784" s="12"/>
      <c r="I784" s="7" t="s">
        <v>105</v>
      </c>
      <c r="J784" s="8"/>
      <c r="K784" s="8"/>
      <c r="L784" s="8"/>
      <c r="M784" s="8"/>
      <c r="N784" s="8"/>
      <c r="O784" s="8"/>
      <c r="P784" s="8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7">
      <c r="A785" s="235" t="s">
        <v>11</v>
      </c>
      <c r="B785" s="250" t="s">
        <v>985</v>
      </c>
      <c r="C785" s="2"/>
      <c r="D785" s="251" t="s">
        <v>161</v>
      </c>
      <c r="E785" s="99">
        <v>19.95</v>
      </c>
      <c r="F785" s="51">
        <f t="shared" si="6"/>
        <v>28.967400000000001</v>
      </c>
      <c r="G785" s="238">
        <f t="shared" si="7"/>
        <v>44.767800000000001</v>
      </c>
      <c r="H785" s="12"/>
      <c r="I785" s="7" t="s">
        <v>105</v>
      </c>
      <c r="J785" s="8"/>
      <c r="K785" s="8"/>
      <c r="L785" s="8"/>
      <c r="M785" s="8"/>
      <c r="N785" s="8"/>
      <c r="O785" s="8"/>
      <c r="P785" s="8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7">
      <c r="A786" s="235" t="s">
        <v>11</v>
      </c>
      <c r="B786" s="250" t="s">
        <v>985</v>
      </c>
      <c r="C786" s="2"/>
      <c r="D786" s="251" t="s">
        <v>79</v>
      </c>
      <c r="E786" s="217">
        <v>26.95</v>
      </c>
      <c r="F786" s="51">
        <f t="shared" si="6"/>
        <v>39.131400000000006</v>
      </c>
      <c r="G786" s="238">
        <f t="shared" si="7"/>
        <v>60.475800000000007</v>
      </c>
      <c r="H786" s="12"/>
      <c r="I786" s="7" t="s">
        <v>105</v>
      </c>
      <c r="J786" s="8"/>
      <c r="K786" s="8"/>
      <c r="L786" s="8"/>
      <c r="M786" s="8"/>
      <c r="N786" s="8"/>
      <c r="O786" s="8"/>
      <c r="P786" s="8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7">
      <c r="A787" s="235" t="s">
        <v>11</v>
      </c>
      <c r="B787" s="250" t="s">
        <v>1215</v>
      </c>
      <c r="C787" s="2"/>
      <c r="D787" s="251" t="s">
        <v>90</v>
      </c>
      <c r="E787" s="99">
        <v>7.95</v>
      </c>
      <c r="F787" s="51">
        <f t="shared" si="6"/>
        <v>11.543400000000002</v>
      </c>
      <c r="G787" s="238">
        <f t="shared" si="7"/>
        <v>17.839800000000004</v>
      </c>
      <c r="H787" s="12"/>
      <c r="I787" s="7" t="s">
        <v>105</v>
      </c>
      <c r="J787" s="8"/>
      <c r="K787" s="8"/>
      <c r="L787" s="8"/>
      <c r="M787" s="8"/>
      <c r="N787" s="8"/>
      <c r="O787" s="8"/>
      <c r="P787" s="8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7">
      <c r="A788" s="235" t="s">
        <v>11</v>
      </c>
      <c r="B788" s="250" t="s">
        <v>1215</v>
      </c>
      <c r="C788" s="2"/>
      <c r="D788" s="251" t="s">
        <v>159</v>
      </c>
      <c r="E788" s="99">
        <v>8.5</v>
      </c>
      <c r="F788" s="51">
        <f t="shared" si="6"/>
        <v>12.342000000000002</v>
      </c>
      <c r="G788" s="238">
        <f t="shared" si="7"/>
        <v>19.074000000000002</v>
      </c>
      <c r="H788" s="12"/>
      <c r="I788" s="7" t="s">
        <v>105</v>
      </c>
      <c r="J788" s="8"/>
      <c r="K788" s="8"/>
      <c r="L788" s="8"/>
      <c r="M788" s="8"/>
      <c r="N788" s="8"/>
      <c r="O788" s="8"/>
      <c r="P788" s="8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7">
      <c r="A789" s="235" t="s">
        <v>11</v>
      </c>
      <c r="B789" s="250" t="s">
        <v>1215</v>
      </c>
      <c r="C789" s="2"/>
      <c r="D789" s="251" t="s">
        <v>175</v>
      </c>
      <c r="E789" s="99">
        <v>9.9499999999999993</v>
      </c>
      <c r="F789" s="51">
        <f t="shared" si="6"/>
        <v>14.447400000000002</v>
      </c>
      <c r="G789" s="238">
        <f t="shared" si="7"/>
        <v>22.3278</v>
      </c>
      <c r="H789" s="12"/>
      <c r="I789" s="7" t="s">
        <v>105</v>
      </c>
      <c r="J789" s="8"/>
      <c r="K789" s="8"/>
      <c r="L789" s="8"/>
      <c r="M789" s="8"/>
      <c r="N789" s="8"/>
      <c r="O789" s="8"/>
      <c r="P789" s="8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7">
      <c r="A790" s="235" t="s">
        <v>11</v>
      </c>
      <c r="B790" s="250" t="s">
        <v>1215</v>
      </c>
      <c r="C790" s="2"/>
      <c r="D790" s="251" t="s">
        <v>161</v>
      </c>
      <c r="E790" s="99">
        <v>19.95</v>
      </c>
      <c r="F790" s="51">
        <f t="shared" si="6"/>
        <v>28.967400000000001</v>
      </c>
      <c r="G790" s="238">
        <f t="shared" si="7"/>
        <v>44.767800000000001</v>
      </c>
      <c r="H790" s="12"/>
      <c r="I790" s="7" t="s">
        <v>105</v>
      </c>
      <c r="J790" s="8"/>
      <c r="K790" s="8"/>
      <c r="L790" s="8"/>
      <c r="M790" s="8"/>
      <c r="N790" s="8"/>
      <c r="O790" s="8"/>
      <c r="P790" s="8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7">
      <c r="A791" s="235" t="s">
        <v>11</v>
      </c>
      <c r="B791" s="250" t="s">
        <v>990</v>
      </c>
      <c r="C791" s="2"/>
      <c r="D791" s="251" t="s">
        <v>90</v>
      </c>
      <c r="E791" s="99">
        <v>7.95</v>
      </c>
      <c r="F791" s="51">
        <f t="shared" si="6"/>
        <v>11.543400000000002</v>
      </c>
      <c r="G791" s="238">
        <f t="shared" si="7"/>
        <v>17.839800000000004</v>
      </c>
      <c r="H791" s="12"/>
      <c r="I791" s="7" t="s">
        <v>105</v>
      </c>
      <c r="J791" s="8"/>
      <c r="K791" s="8"/>
      <c r="L791" s="8"/>
      <c r="M791" s="8"/>
      <c r="N791" s="8"/>
      <c r="O791" s="8"/>
      <c r="P791" s="8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7">
      <c r="A792" s="235" t="s">
        <v>11</v>
      </c>
      <c r="B792" s="250" t="s">
        <v>990</v>
      </c>
      <c r="C792" s="2"/>
      <c r="D792" s="251" t="s">
        <v>159</v>
      </c>
      <c r="E792" s="99">
        <v>8.5</v>
      </c>
      <c r="F792" s="51">
        <f t="shared" si="6"/>
        <v>12.342000000000002</v>
      </c>
      <c r="G792" s="238">
        <f t="shared" si="7"/>
        <v>19.074000000000002</v>
      </c>
      <c r="H792" s="12"/>
      <c r="I792" s="7" t="s">
        <v>105</v>
      </c>
      <c r="J792" s="8"/>
      <c r="K792" s="8"/>
      <c r="L792" s="8"/>
      <c r="M792" s="8"/>
      <c r="N792" s="8"/>
      <c r="O792" s="8"/>
      <c r="P792" s="8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7">
      <c r="A793" s="235" t="s">
        <v>11</v>
      </c>
      <c r="B793" s="250" t="s">
        <v>990</v>
      </c>
      <c r="C793" s="2"/>
      <c r="D793" s="251" t="s">
        <v>161</v>
      </c>
      <c r="E793" s="99">
        <v>19.95</v>
      </c>
      <c r="F793" s="51">
        <f t="shared" si="6"/>
        <v>28.967400000000001</v>
      </c>
      <c r="G793" s="238">
        <f t="shared" si="7"/>
        <v>44.767800000000001</v>
      </c>
      <c r="H793" s="12"/>
      <c r="I793" s="7" t="s">
        <v>105</v>
      </c>
      <c r="J793" s="8"/>
      <c r="K793" s="8"/>
      <c r="L793" s="8"/>
      <c r="M793" s="8"/>
      <c r="N793" s="8"/>
      <c r="O793" s="8"/>
      <c r="P793" s="8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7">
      <c r="A794" s="235" t="s">
        <v>11</v>
      </c>
      <c r="B794" s="250" t="s">
        <v>993</v>
      </c>
      <c r="C794" s="2"/>
      <c r="D794" s="251" t="s">
        <v>90</v>
      </c>
      <c r="E794" s="99">
        <v>6.95</v>
      </c>
      <c r="F794" s="51">
        <f t="shared" si="6"/>
        <v>10.0914</v>
      </c>
      <c r="G794" s="238">
        <f t="shared" si="7"/>
        <v>15.595799999999999</v>
      </c>
      <c r="H794" s="12"/>
      <c r="I794" s="7" t="s">
        <v>105</v>
      </c>
      <c r="J794" s="8"/>
      <c r="K794" s="8"/>
      <c r="L794" s="8"/>
      <c r="M794" s="8"/>
      <c r="N794" s="8"/>
      <c r="O794" s="8"/>
      <c r="P794" s="8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7">
      <c r="A795" s="235" t="s">
        <v>11</v>
      </c>
      <c r="B795" s="250" t="s">
        <v>1216</v>
      </c>
      <c r="C795" s="2"/>
      <c r="D795" s="251" t="s">
        <v>159</v>
      </c>
      <c r="E795" s="99">
        <v>9.9499999999999993</v>
      </c>
      <c r="F795" s="51">
        <f t="shared" si="6"/>
        <v>14.447400000000002</v>
      </c>
      <c r="G795" s="238">
        <f t="shared" si="7"/>
        <v>22.3278</v>
      </c>
      <c r="H795" s="12"/>
      <c r="I795" s="7" t="s">
        <v>105</v>
      </c>
      <c r="J795" s="8"/>
      <c r="K795" s="8"/>
      <c r="L795" s="8"/>
      <c r="M795" s="8"/>
      <c r="N795" s="8"/>
      <c r="O795" s="8"/>
      <c r="P795" s="8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7">
      <c r="A796" s="235" t="s">
        <v>11</v>
      </c>
      <c r="B796" s="250" t="s">
        <v>993</v>
      </c>
      <c r="C796" s="2"/>
      <c r="D796" s="251" t="s">
        <v>175</v>
      </c>
      <c r="E796" s="99">
        <v>11.95</v>
      </c>
      <c r="F796" s="51">
        <f t="shared" si="6"/>
        <v>17.351400000000002</v>
      </c>
      <c r="G796" s="238">
        <f t="shared" si="7"/>
        <v>26.815799999999999</v>
      </c>
      <c r="H796" s="12"/>
      <c r="I796" s="7" t="s">
        <v>105</v>
      </c>
      <c r="J796" s="8"/>
      <c r="K796" s="8"/>
      <c r="L796" s="8"/>
      <c r="M796" s="8"/>
      <c r="N796" s="8"/>
      <c r="O796" s="8"/>
      <c r="P796" s="8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7">
      <c r="A797" s="235" t="s">
        <v>11</v>
      </c>
      <c r="B797" s="250" t="s">
        <v>993</v>
      </c>
      <c r="C797" s="2"/>
      <c r="D797" s="251" t="s">
        <v>161</v>
      </c>
      <c r="E797" s="99">
        <v>17.5</v>
      </c>
      <c r="F797" s="51">
        <f t="shared" si="6"/>
        <v>25.41</v>
      </c>
      <c r="G797" s="238">
        <f t="shared" si="7"/>
        <v>39.269999999999996</v>
      </c>
      <c r="H797" s="12"/>
      <c r="I797" s="7" t="s">
        <v>105</v>
      </c>
      <c r="J797" s="8"/>
      <c r="K797" s="8"/>
      <c r="L797" s="8"/>
      <c r="M797" s="8"/>
      <c r="N797" s="8"/>
      <c r="O797" s="8"/>
      <c r="P797" s="8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7">
      <c r="A798" s="235" t="s">
        <v>11</v>
      </c>
      <c r="B798" s="250" t="s">
        <v>1217</v>
      </c>
      <c r="C798" s="2"/>
      <c r="D798" s="251" t="s">
        <v>159</v>
      </c>
      <c r="E798" s="99">
        <v>9.5</v>
      </c>
      <c r="F798" s="51">
        <f t="shared" si="6"/>
        <v>13.794000000000002</v>
      </c>
      <c r="G798" s="238">
        <f t="shared" si="7"/>
        <v>21.318000000000001</v>
      </c>
      <c r="H798" s="12"/>
      <c r="I798" s="7" t="s">
        <v>105</v>
      </c>
      <c r="J798" s="8"/>
      <c r="K798" s="8"/>
      <c r="L798" s="8"/>
      <c r="M798" s="8"/>
      <c r="N798" s="8"/>
      <c r="O798" s="8"/>
      <c r="P798" s="8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7">
      <c r="A799" s="235" t="s">
        <v>11</v>
      </c>
      <c r="B799" s="250" t="s">
        <v>1217</v>
      </c>
      <c r="C799" s="2"/>
      <c r="D799" s="251" t="s">
        <v>175</v>
      </c>
      <c r="E799" s="99">
        <v>11.95</v>
      </c>
      <c r="F799" s="51">
        <f t="shared" si="6"/>
        <v>17.351400000000002</v>
      </c>
      <c r="G799" s="238">
        <f t="shared" si="7"/>
        <v>26.815799999999999</v>
      </c>
      <c r="H799" s="12"/>
      <c r="I799" s="7" t="s">
        <v>105</v>
      </c>
      <c r="J799" s="8"/>
      <c r="K799" s="8"/>
      <c r="L799" s="8"/>
      <c r="M799" s="8"/>
      <c r="N799" s="8"/>
      <c r="O799" s="8"/>
      <c r="P799" s="8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7">
      <c r="A800" s="235" t="s">
        <v>11</v>
      </c>
      <c r="B800" s="250" t="s">
        <v>1217</v>
      </c>
      <c r="C800" s="2"/>
      <c r="D800" s="251" t="s">
        <v>161</v>
      </c>
      <c r="E800" s="99">
        <v>20.95</v>
      </c>
      <c r="F800" s="51">
        <f t="shared" si="6"/>
        <v>30.419400000000003</v>
      </c>
      <c r="G800" s="238">
        <f t="shared" si="7"/>
        <v>47.011800000000001</v>
      </c>
      <c r="H800" s="12"/>
      <c r="I800" s="7" t="s">
        <v>105</v>
      </c>
      <c r="J800" s="8"/>
      <c r="K800" s="8"/>
      <c r="L800" s="8"/>
      <c r="M800" s="8"/>
      <c r="N800" s="8"/>
      <c r="O800" s="8"/>
      <c r="P800" s="8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7">
      <c r="A801" s="235" t="s">
        <v>11</v>
      </c>
      <c r="B801" s="250" t="s">
        <v>999</v>
      </c>
      <c r="C801" s="2"/>
      <c r="D801" s="251" t="s">
        <v>90</v>
      </c>
      <c r="E801" s="99">
        <v>7.95</v>
      </c>
      <c r="F801" s="51">
        <f t="shared" si="6"/>
        <v>11.543400000000002</v>
      </c>
      <c r="G801" s="238">
        <f t="shared" si="7"/>
        <v>17.839800000000004</v>
      </c>
      <c r="H801" s="12"/>
      <c r="I801" s="7" t="s">
        <v>105</v>
      </c>
      <c r="J801" s="8"/>
      <c r="K801" s="8"/>
      <c r="L801" s="8"/>
      <c r="M801" s="8"/>
      <c r="N801" s="8"/>
      <c r="O801" s="8"/>
      <c r="P801" s="8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7">
      <c r="A802" s="235" t="s">
        <v>11</v>
      </c>
      <c r="B802" s="250" t="s">
        <v>999</v>
      </c>
      <c r="C802" s="2"/>
      <c r="D802" s="251" t="s">
        <v>159</v>
      </c>
      <c r="E802" s="99">
        <v>8.9499999999999993</v>
      </c>
      <c r="F802" s="51">
        <f t="shared" si="6"/>
        <v>12.995400000000002</v>
      </c>
      <c r="G802" s="238">
        <f t="shared" si="7"/>
        <v>20.0838</v>
      </c>
      <c r="H802" s="12"/>
      <c r="I802" s="7" t="s">
        <v>105</v>
      </c>
      <c r="J802" s="8"/>
      <c r="K802" s="8"/>
      <c r="L802" s="8"/>
      <c r="M802" s="8"/>
      <c r="N802" s="8"/>
      <c r="O802" s="8"/>
      <c r="P802" s="8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7">
      <c r="A803" s="235" t="s">
        <v>11</v>
      </c>
      <c r="B803" s="250" t="s">
        <v>1218</v>
      </c>
      <c r="C803" s="2"/>
      <c r="D803" s="251" t="s">
        <v>175</v>
      </c>
      <c r="E803" s="99">
        <v>11.95</v>
      </c>
      <c r="F803" s="51">
        <f t="shared" si="6"/>
        <v>17.351400000000002</v>
      </c>
      <c r="G803" s="238">
        <f t="shared" si="7"/>
        <v>26.815799999999999</v>
      </c>
      <c r="H803" s="12"/>
      <c r="I803" s="7" t="s">
        <v>105</v>
      </c>
      <c r="J803" s="8"/>
      <c r="K803" s="8"/>
      <c r="L803" s="8"/>
      <c r="M803" s="8"/>
      <c r="N803" s="8"/>
      <c r="O803" s="8"/>
      <c r="P803" s="8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7">
      <c r="A804" s="235" t="s">
        <v>11</v>
      </c>
      <c r="B804" s="250" t="s">
        <v>1218</v>
      </c>
      <c r="C804" s="2"/>
      <c r="D804" s="251" t="s">
        <v>161</v>
      </c>
      <c r="E804" s="99">
        <v>19.95</v>
      </c>
      <c r="F804" s="51">
        <f t="shared" si="6"/>
        <v>28.967400000000001</v>
      </c>
      <c r="G804" s="238">
        <f t="shared" si="7"/>
        <v>44.767800000000001</v>
      </c>
      <c r="H804" s="12"/>
      <c r="I804" s="7" t="s">
        <v>105</v>
      </c>
      <c r="J804" s="8"/>
      <c r="K804" s="8"/>
      <c r="L804" s="8"/>
      <c r="M804" s="8"/>
      <c r="N804" s="8"/>
      <c r="O804" s="8"/>
      <c r="P804" s="8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7">
      <c r="A805" s="235" t="s">
        <v>11</v>
      </c>
      <c r="B805" s="250" t="s">
        <v>999</v>
      </c>
      <c r="C805" s="2"/>
      <c r="D805" s="251" t="s">
        <v>79</v>
      </c>
      <c r="E805" s="99">
        <v>24.95</v>
      </c>
      <c r="F805" s="51">
        <f t="shared" si="6"/>
        <v>36.227400000000003</v>
      </c>
      <c r="G805" s="238">
        <f t="shared" si="7"/>
        <v>55.987799999999993</v>
      </c>
      <c r="H805" s="12"/>
      <c r="I805" s="7" t="s">
        <v>105</v>
      </c>
      <c r="J805" s="8"/>
      <c r="K805" s="8"/>
      <c r="L805" s="8"/>
      <c r="M805" s="8"/>
      <c r="N805" s="8"/>
      <c r="O805" s="8"/>
      <c r="P805" s="8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7">
      <c r="A806" s="235" t="s">
        <v>11</v>
      </c>
      <c r="B806" s="250" t="s">
        <v>999</v>
      </c>
      <c r="C806" s="2"/>
      <c r="D806" s="251" t="s">
        <v>252</v>
      </c>
      <c r="E806" s="99">
        <v>28.95</v>
      </c>
      <c r="F806" s="51">
        <f t="shared" si="6"/>
        <v>42.035400000000003</v>
      </c>
      <c r="G806" s="238">
        <f t="shared" si="7"/>
        <v>64.963799999999992</v>
      </c>
      <c r="H806" s="12"/>
      <c r="I806" s="7" t="s">
        <v>105</v>
      </c>
      <c r="J806" s="8"/>
      <c r="K806" s="8"/>
      <c r="L806" s="8"/>
      <c r="M806" s="8"/>
      <c r="N806" s="8"/>
      <c r="O806" s="8"/>
      <c r="P806" s="8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7">
      <c r="A807" s="235" t="s">
        <v>11</v>
      </c>
      <c r="B807" s="250" t="s">
        <v>1219</v>
      </c>
      <c r="C807" s="2"/>
      <c r="D807" s="251" t="s">
        <v>161</v>
      </c>
      <c r="E807" s="99">
        <v>19.95</v>
      </c>
      <c r="F807" s="51">
        <f t="shared" si="6"/>
        <v>28.967400000000001</v>
      </c>
      <c r="G807" s="238">
        <f t="shared" si="7"/>
        <v>44.767800000000001</v>
      </c>
      <c r="H807" s="12"/>
      <c r="I807" s="7" t="s">
        <v>105</v>
      </c>
      <c r="J807" s="8"/>
      <c r="K807" s="8"/>
      <c r="L807" s="8"/>
      <c r="M807" s="8"/>
      <c r="N807" s="8"/>
      <c r="O807" s="8"/>
      <c r="P807" s="8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7">
      <c r="A808" s="235" t="s">
        <v>11</v>
      </c>
      <c r="B808" s="250" t="s">
        <v>1220</v>
      </c>
      <c r="C808" s="2"/>
      <c r="D808" s="251" t="s">
        <v>79</v>
      </c>
      <c r="E808" s="99">
        <v>24.95</v>
      </c>
      <c r="F808" s="51">
        <f t="shared" si="6"/>
        <v>36.227400000000003</v>
      </c>
      <c r="G808" s="238">
        <f t="shared" si="7"/>
        <v>55.987799999999993</v>
      </c>
      <c r="H808" s="12"/>
      <c r="I808" s="7" t="s">
        <v>105</v>
      </c>
      <c r="J808" s="8"/>
      <c r="K808" s="8"/>
      <c r="L808" s="8"/>
      <c r="M808" s="8"/>
      <c r="N808" s="8"/>
      <c r="O808" s="8"/>
      <c r="P808" s="8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7">
      <c r="A809" s="235" t="s">
        <v>11</v>
      </c>
      <c r="B809" s="250" t="s">
        <v>1002</v>
      </c>
      <c r="C809" s="2"/>
      <c r="D809" s="251" t="s">
        <v>90</v>
      </c>
      <c r="E809" s="99">
        <v>7.95</v>
      </c>
      <c r="F809" s="51">
        <f t="shared" si="6"/>
        <v>11.543400000000002</v>
      </c>
      <c r="G809" s="238">
        <f t="shared" si="7"/>
        <v>17.839800000000004</v>
      </c>
      <c r="H809" s="12"/>
      <c r="I809" s="7" t="s">
        <v>105</v>
      </c>
      <c r="J809" s="8"/>
      <c r="K809" s="8"/>
      <c r="L809" s="8"/>
      <c r="M809" s="8"/>
      <c r="N809" s="8"/>
      <c r="O809" s="8"/>
      <c r="P809" s="8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7">
      <c r="A810" s="235" t="s">
        <v>11</v>
      </c>
      <c r="B810" s="250" t="s">
        <v>1221</v>
      </c>
      <c r="C810" s="2"/>
      <c r="D810" s="251" t="s">
        <v>159</v>
      </c>
      <c r="E810" s="99">
        <v>850</v>
      </c>
      <c r="F810" s="51">
        <f t="shared" si="6"/>
        <v>1234.2</v>
      </c>
      <c r="G810" s="238">
        <f t="shared" si="7"/>
        <v>1907.3999999999999</v>
      </c>
      <c r="H810" s="12"/>
      <c r="I810" s="7" t="s">
        <v>105</v>
      </c>
      <c r="J810" s="8"/>
      <c r="K810" s="8"/>
      <c r="L810" s="8"/>
      <c r="M810" s="8"/>
      <c r="N810" s="8"/>
      <c r="O810" s="8"/>
      <c r="P810" s="8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7">
      <c r="A811" s="235" t="s">
        <v>11</v>
      </c>
      <c r="B811" s="250" t="s">
        <v>1221</v>
      </c>
      <c r="C811" s="2"/>
      <c r="D811" s="251" t="s">
        <v>175</v>
      </c>
      <c r="E811" s="99">
        <v>9.9499999999999993</v>
      </c>
      <c r="F811" s="51">
        <f t="shared" si="6"/>
        <v>14.447400000000002</v>
      </c>
      <c r="G811" s="238">
        <f t="shared" si="7"/>
        <v>22.3278</v>
      </c>
      <c r="H811" s="12"/>
      <c r="I811" s="7" t="s">
        <v>105</v>
      </c>
      <c r="J811" s="8"/>
      <c r="K811" s="8"/>
      <c r="L811" s="8"/>
      <c r="M811" s="8"/>
      <c r="N811" s="8"/>
      <c r="O811" s="8"/>
      <c r="P811" s="8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7">
      <c r="A812" s="235" t="s">
        <v>11</v>
      </c>
      <c r="B812" s="250" t="s">
        <v>1221</v>
      </c>
      <c r="C812" s="2"/>
      <c r="D812" s="251" t="s">
        <v>161</v>
      </c>
      <c r="E812" s="99">
        <v>19.95</v>
      </c>
      <c r="F812" s="51">
        <f t="shared" si="6"/>
        <v>28.967400000000001</v>
      </c>
      <c r="G812" s="238">
        <f t="shared" si="7"/>
        <v>44.767800000000001</v>
      </c>
      <c r="H812" s="12"/>
      <c r="I812" s="7" t="s">
        <v>105</v>
      </c>
      <c r="J812" s="8"/>
      <c r="K812" s="8"/>
      <c r="L812" s="8"/>
      <c r="M812" s="8"/>
      <c r="N812" s="8"/>
      <c r="O812" s="8"/>
      <c r="P812" s="8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7">
      <c r="A813" s="235" t="s">
        <v>11</v>
      </c>
      <c r="B813" s="250" t="s">
        <v>1222</v>
      </c>
      <c r="C813" s="2"/>
      <c r="D813" s="251" t="s">
        <v>90</v>
      </c>
      <c r="E813" s="99">
        <v>7.95</v>
      </c>
      <c r="F813" s="51">
        <f t="shared" si="6"/>
        <v>11.543400000000002</v>
      </c>
      <c r="G813" s="238">
        <f t="shared" si="7"/>
        <v>17.839800000000004</v>
      </c>
      <c r="H813" s="12"/>
      <c r="I813" s="7" t="s">
        <v>105</v>
      </c>
      <c r="J813" s="8"/>
      <c r="K813" s="8"/>
      <c r="L813" s="8"/>
      <c r="M813" s="8"/>
      <c r="N813" s="8"/>
      <c r="O813" s="8"/>
      <c r="P813" s="8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7">
      <c r="A814" s="235" t="s">
        <v>11</v>
      </c>
      <c r="B814" s="250" t="s">
        <v>1222</v>
      </c>
      <c r="C814" s="2"/>
      <c r="D814" s="251" t="s">
        <v>159</v>
      </c>
      <c r="E814" s="99">
        <v>8.9499999999999993</v>
      </c>
      <c r="F814" s="51">
        <f t="shared" si="6"/>
        <v>12.995400000000002</v>
      </c>
      <c r="G814" s="238">
        <f t="shared" si="7"/>
        <v>20.0838</v>
      </c>
      <c r="H814" s="12"/>
      <c r="I814" s="7" t="s">
        <v>105</v>
      </c>
      <c r="J814" s="8"/>
      <c r="K814" s="8"/>
      <c r="L814" s="8"/>
      <c r="M814" s="8"/>
      <c r="N814" s="8"/>
      <c r="O814" s="8"/>
      <c r="P814" s="8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7">
      <c r="A815" s="235" t="s">
        <v>11</v>
      </c>
      <c r="B815" s="250" t="s">
        <v>1223</v>
      </c>
      <c r="C815" s="2"/>
      <c r="D815" s="251" t="s">
        <v>90</v>
      </c>
      <c r="E815" s="99">
        <v>8.9499999999999993</v>
      </c>
      <c r="F815" s="51">
        <f t="shared" si="6"/>
        <v>12.995400000000002</v>
      </c>
      <c r="G815" s="238">
        <f t="shared" si="7"/>
        <v>20.0838</v>
      </c>
      <c r="H815" s="12"/>
      <c r="I815" s="7" t="s">
        <v>105</v>
      </c>
      <c r="J815" s="8"/>
      <c r="K815" s="8"/>
      <c r="L815" s="8"/>
      <c r="M815" s="8"/>
      <c r="N815" s="8"/>
      <c r="O815" s="8"/>
      <c r="P815" s="8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7">
      <c r="A816" s="235" t="s">
        <v>11</v>
      </c>
      <c r="B816" s="250" t="s">
        <v>1223</v>
      </c>
      <c r="C816" s="2"/>
      <c r="D816" s="251" t="s">
        <v>159</v>
      </c>
      <c r="E816" s="99">
        <v>9.9499999999999993</v>
      </c>
      <c r="F816" s="51">
        <f t="shared" si="6"/>
        <v>14.447400000000002</v>
      </c>
      <c r="G816" s="238">
        <f t="shared" si="7"/>
        <v>22.3278</v>
      </c>
      <c r="H816" s="12"/>
      <c r="I816" s="7" t="s">
        <v>105</v>
      </c>
      <c r="J816" s="8"/>
      <c r="K816" s="8"/>
      <c r="L816" s="8"/>
      <c r="M816" s="8"/>
      <c r="N816" s="8"/>
      <c r="O816" s="8"/>
      <c r="P816" s="8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7">
      <c r="A817" s="235" t="s">
        <v>11</v>
      </c>
      <c r="B817" s="250" t="s">
        <v>1224</v>
      </c>
      <c r="C817" s="2"/>
      <c r="D817" s="251" t="s">
        <v>90</v>
      </c>
      <c r="E817" s="99">
        <v>7.95</v>
      </c>
      <c r="F817" s="51">
        <f t="shared" si="6"/>
        <v>11.543400000000002</v>
      </c>
      <c r="G817" s="238">
        <f t="shared" si="7"/>
        <v>17.839800000000004</v>
      </c>
      <c r="H817" s="12"/>
      <c r="I817" s="7" t="s">
        <v>105</v>
      </c>
      <c r="J817" s="8"/>
      <c r="K817" s="8"/>
      <c r="L817" s="8"/>
      <c r="M817" s="8"/>
      <c r="N817" s="8"/>
      <c r="O817" s="8"/>
      <c r="P817" s="8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7">
      <c r="A818" s="235" t="s">
        <v>11</v>
      </c>
      <c r="B818" s="250" t="s">
        <v>1224</v>
      </c>
      <c r="C818" s="2"/>
      <c r="D818" s="251" t="s">
        <v>159</v>
      </c>
      <c r="E818" s="99">
        <v>9.9499999999999993</v>
      </c>
      <c r="F818" s="51">
        <f t="shared" si="6"/>
        <v>14.447400000000002</v>
      </c>
      <c r="G818" s="238">
        <f t="shared" si="7"/>
        <v>22.3278</v>
      </c>
      <c r="H818" s="12"/>
      <c r="I818" s="7" t="s">
        <v>105</v>
      </c>
      <c r="J818" s="8"/>
      <c r="K818" s="8"/>
      <c r="L818" s="8"/>
      <c r="M818" s="8"/>
      <c r="N818" s="8"/>
      <c r="O818" s="8"/>
      <c r="P818" s="8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7">
      <c r="A819" s="235" t="s">
        <v>11</v>
      </c>
      <c r="B819" s="250" t="s">
        <v>1004</v>
      </c>
      <c r="C819" s="2"/>
      <c r="D819" s="251" t="s">
        <v>175</v>
      </c>
      <c r="E819" s="99">
        <v>10.95</v>
      </c>
      <c r="F819" s="51">
        <f t="shared" si="6"/>
        <v>15.8994</v>
      </c>
      <c r="G819" s="238">
        <f t="shared" si="7"/>
        <v>24.571799999999996</v>
      </c>
      <c r="H819" s="12"/>
      <c r="I819" s="7" t="s">
        <v>105</v>
      </c>
      <c r="J819" s="8"/>
      <c r="K819" s="8"/>
      <c r="L819" s="8"/>
      <c r="M819" s="8"/>
      <c r="N819" s="8"/>
      <c r="O819" s="8"/>
      <c r="P819" s="8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7">
      <c r="A820" s="235" t="s">
        <v>11</v>
      </c>
      <c r="B820" s="250" t="s">
        <v>1225</v>
      </c>
      <c r="C820" s="2"/>
      <c r="D820" s="251" t="s">
        <v>161</v>
      </c>
      <c r="E820" s="99">
        <v>11.95</v>
      </c>
      <c r="F820" s="51">
        <f t="shared" si="6"/>
        <v>17.351400000000002</v>
      </c>
      <c r="G820" s="238">
        <f t="shared" si="7"/>
        <v>26.815799999999999</v>
      </c>
      <c r="H820" s="12"/>
      <c r="I820" s="7" t="s">
        <v>105</v>
      </c>
      <c r="J820" s="8"/>
      <c r="K820" s="8"/>
      <c r="L820" s="8"/>
      <c r="M820" s="8"/>
      <c r="N820" s="8"/>
      <c r="O820" s="8"/>
      <c r="P820" s="8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7">
      <c r="A821" s="235" t="s">
        <v>11</v>
      </c>
      <c r="B821" s="250" t="s">
        <v>1226</v>
      </c>
      <c r="C821" s="2"/>
      <c r="D821" s="251" t="s">
        <v>159</v>
      </c>
      <c r="E821" s="99">
        <v>10.95</v>
      </c>
      <c r="F821" s="51">
        <f t="shared" si="6"/>
        <v>15.8994</v>
      </c>
      <c r="G821" s="238">
        <f t="shared" si="7"/>
        <v>24.571799999999996</v>
      </c>
      <c r="H821" s="12"/>
      <c r="I821" s="7" t="s">
        <v>105</v>
      </c>
      <c r="J821" s="8"/>
      <c r="K821" s="8"/>
      <c r="L821" s="8"/>
      <c r="M821" s="8"/>
      <c r="N821" s="8"/>
      <c r="O821" s="8"/>
      <c r="P821" s="8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7">
      <c r="A822" s="235" t="s">
        <v>11</v>
      </c>
      <c r="B822" s="250" t="s">
        <v>1227</v>
      </c>
      <c r="C822" s="2"/>
      <c r="D822" s="251" t="s">
        <v>175</v>
      </c>
      <c r="E822" s="99">
        <v>14.95</v>
      </c>
      <c r="F822" s="51">
        <f t="shared" si="6"/>
        <v>21.7074</v>
      </c>
      <c r="G822" s="238">
        <f t="shared" si="7"/>
        <v>33.547799999999995</v>
      </c>
      <c r="H822" s="12"/>
      <c r="I822" s="7" t="s">
        <v>105</v>
      </c>
      <c r="J822" s="8"/>
      <c r="K822" s="8"/>
      <c r="L822" s="8"/>
      <c r="M822" s="8"/>
      <c r="N822" s="8"/>
      <c r="O822" s="8"/>
      <c r="P822" s="8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7">
      <c r="A823" s="235" t="s">
        <v>11</v>
      </c>
      <c r="B823" s="250" t="s">
        <v>1009</v>
      </c>
      <c r="C823" s="2"/>
      <c r="D823" s="251" t="s">
        <v>90</v>
      </c>
      <c r="E823" s="99">
        <v>14.95</v>
      </c>
      <c r="F823" s="51">
        <f t="shared" si="6"/>
        <v>21.7074</v>
      </c>
      <c r="G823" s="238">
        <f t="shared" si="7"/>
        <v>33.547799999999995</v>
      </c>
      <c r="H823" s="12"/>
      <c r="I823" s="7" t="s">
        <v>105</v>
      </c>
      <c r="J823" s="8"/>
      <c r="K823" s="8"/>
      <c r="L823" s="8"/>
      <c r="M823" s="8"/>
      <c r="N823" s="8"/>
      <c r="O823" s="8"/>
      <c r="P823" s="8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7">
      <c r="A824" s="235" t="s">
        <v>11</v>
      </c>
      <c r="B824" s="250" t="s">
        <v>1228</v>
      </c>
      <c r="C824" s="2"/>
      <c r="D824" s="251" t="s">
        <v>159</v>
      </c>
      <c r="E824" s="99">
        <v>15.95</v>
      </c>
      <c r="F824" s="51">
        <f t="shared" si="6"/>
        <v>23.159400000000005</v>
      </c>
      <c r="G824" s="238">
        <f t="shared" si="7"/>
        <v>35.791800000000002</v>
      </c>
      <c r="H824" s="12"/>
      <c r="I824" s="7" t="s">
        <v>105</v>
      </c>
      <c r="J824" s="8"/>
      <c r="K824" s="8"/>
      <c r="L824" s="8"/>
      <c r="M824" s="8"/>
      <c r="N824" s="8"/>
      <c r="O824" s="8"/>
      <c r="P824" s="8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7">
      <c r="A825" s="235" t="s">
        <v>11</v>
      </c>
      <c r="B825" s="250" t="s">
        <v>1228</v>
      </c>
      <c r="C825" s="2"/>
      <c r="D825" s="251" t="s">
        <v>175</v>
      </c>
      <c r="E825" s="99">
        <v>16.96</v>
      </c>
      <c r="F825" s="51">
        <f t="shared" si="6"/>
        <v>24.625920000000004</v>
      </c>
      <c r="G825" s="238">
        <f t="shared" si="7"/>
        <v>38.058240000000005</v>
      </c>
      <c r="H825" s="12"/>
      <c r="I825" s="7" t="s">
        <v>105</v>
      </c>
      <c r="J825" s="8"/>
      <c r="K825" s="8"/>
      <c r="L825" s="8"/>
      <c r="M825" s="8"/>
      <c r="N825" s="8"/>
      <c r="O825" s="8"/>
      <c r="P825" s="8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7">
      <c r="A826" s="235" t="s">
        <v>11</v>
      </c>
      <c r="B826" s="250" t="s">
        <v>1229</v>
      </c>
      <c r="C826" s="2"/>
      <c r="D826" s="251" t="s">
        <v>90</v>
      </c>
      <c r="E826" s="99">
        <v>29.95</v>
      </c>
      <c r="F826" s="51">
        <f t="shared" si="6"/>
        <v>43.487400000000001</v>
      </c>
      <c r="G826" s="238">
        <f t="shared" si="7"/>
        <v>67.207799999999992</v>
      </c>
      <c r="H826" s="12"/>
      <c r="I826" s="7" t="s">
        <v>105</v>
      </c>
      <c r="J826" s="8"/>
      <c r="K826" s="8"/>
      <c r="L826" s="8"/>
      <c r="M826" s="8"/>
      <c r="N826" s="8"/>
      <c r="O826" s="8"/>
      <c r="P826" s="8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7">
      <c r="A827" s="235" t="s">
        <v>11</v>
      </c>
      <c r="B827" s="250" t="s">
        <v>1229</v>
      </c>
      <c r="C827" s="2"/>
      <c r="D827" s="251" t="s">
        <v>90</v>
      </c>
      <c r="E827" s="99">
        <v>32.5</v>
      </c>
      <c r="F827" s="51">
        <f t="shared" si="6"/>
        <v>47.190000000000005</v>
      </c>
      <c r="G827" s="238">
        <f t="shared" si="7"/>
        <v>72.929999999999993</v>
      </c>
      <c r="H827" s="12"/>
      <c r="I827" s="7" t="s">
        <v>105</v>
      </c>
      <c r="J827" s="8"/>
      <c r="K827" s="8"/>
      <c r="L827" s="8"/>
      <c r="M827" s="8"/>
      <c r="N827" s="8"/>
      <c r="O827" s="8"/>
      <c r="P827" s="8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7">
      <c r="A828" s="235" t="s">
        <v>11</v>
      </c>
      <c r="B828" s="250" t="s">
        <v>1229</v>
      </c>
      <c r="C828" s="2"/>
      <c r="D828" s="251" t="s">
        <v>175</v>
      </c>
      <c r="E828" s="99">
        <v>35</v>
      </c>
      <c r="F828" s="51">
        <f t="shared" si="6"/>
        <v>50.82</v>
      </c>
      <c r="G828" s="238">
        <f t="shared" si="7"/>
        <v>78.539999999999992</v>
      </c>
      <c r="H828" s="12"/>
      <c r="I828" s="7" t="s">
        <v>105</v>
      </c>
      <c r="J828" s="8"/>
      <c r="K828" s="8"/>
      <c r="L828" s="8"/>
      <c r="M828" s="8"/>
      <c r="N828" s="8"/>
      <c r="O828" s="8"/>
      <c r="P828" s="8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7">
      <c r="A829" s="235" t="s">
        <v>11</v>
      </c>
      <c r="B829" s="250" t="s">
        <v>1230</v>
      </c>
      <c r="C829" s="2"/>
      <c r="D829" s="251" t="s">
        <v>159</v>
      </c>
      <c r="E829" s="99">
        <v>14.95</v>
      </c>
      <c r="F829" s="51">
        <f t="shared" si="6"/>
        <v>21.7074</v>
      </c>
      <c r="G829" s="238">
        <f t="shared" si="7"/>
        <v>33.547799999999995</v>
      </c>
      <c r="H829" s="12"/>
      <c r="I829" s="7" t="s">
        <v>105</v>
      </c>
      <c r="J829" s="8"/>
      <c r="K829" s="8"/>
      <c r="L829" s="8"/>
      <c r="M829" s="8"/>
      <c r="N829" s="8"/>
      <c r="O829" s="8"/>
      <c r="P829" s="8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7">
      <c r="A830" s="235" t="s">
        <v>11</v>
      </c>
      <c r="B830" s="250" t="s">
        <v>1230</v>
      </c>
      <c r="C830" s="2"/>
      <c r="D830" s="251" t="s">
        <v>175</v>
      </c>
      <c r="E830" s="99">
        <v>16.95</v>
      </c>
      <c r="F830" s="51">
        <f t="shared" si="6"/>
        <v>24.6114</v>
      </c>
      <c r="G830" s="238">
        <f t="shared" si="7"/>
        <v>38.035799999999995</v>
      </c>
      <c r="H830" s="12"/>
      <c r="I830" s="7" t="s">
        <v>105</v>
      </c>
      <c r="J830" s="8"/>
      <c r="K830" s="8"/>
      <c r="L830" s="8"/>
      <c r="M830" s="8"/>
      <c r="N830" s="8"/>
      <c r="O830" s="8"/>
      <c r="P830" s="8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7">
      <c r="A831" s="235" t="s">
        <v>11</v>
      </c>
      <c r="B831" s="250" t="s">
        <v>1230</v>
      </c>
      <c r="C831" s="2"/>
      <c r="D831" s="251" t="s">
        <v>161</v>
      </c>
      <c r="E831" s="99">
        <v>17.95</v>
      </c>
      <c r="F831" s="51">
        <f t="shared" si="6"/>
        <v>26.063400000000001</v>
      </c>
      <c r="G831" s="238">
        <f t="shared" si="7"/>
        <v>40.279799999999994</v>
      </c>
      <c r="H831" s="12"/>
      <c r="I831" s="7" t="s">
        <v>105</v>
      </c>
      <c r="J831" s="8"/>
      <c r="K831" s="8"/>
      <c r="L831" s="8"/>
      <c r="M831" s="8"/>
      <c r="N831" s="8"/>
      <c r="O831" s="8"/>
      <c r="P831" s="8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7">
      <c r="A832" s="235" t="s">
        <v>11</v>
      </c>
      <c r="B832" s="250" t="s">
        <v>1231</v>
      </c>
      <c r="C832" s="2"/>
      <c r="D832" s="251" t="s">
        <v>225</v>
      </c>
      <c r="E832" s="99">
        <v>29.95</v>
      </c>
      <c r="F832" s="51">
        <f t="shared" si="6"/>
        <v>43.487400000000001</v>
      </c>
      <c r="G832" s="238">
        <f t="shared" si="7"/>
        <v>67.207799999999992</v>
      </c>
      <c r="H832" s="12"/>
      <c r="I832" s="7" t="s">
        <v>105</v>
      </c>
      <c r="J832" s="8"/>
      <c r="K832" s="8"/>
      <c r="L832" s="8"/>
      <c r="M832" s="8"/>
      <c r="N832" s="8"/>
      <c r="O832" s="8"/>
      <c r="P832" s="8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7">
      <c r="A833" s="235" t="s">
        <v>11</v>
      </c>
      <c r="B833" s="250" t="s">
        <v>1231</v>
      </c>
      <c r="C833" s="2"/>
      <c r="D833" s="251" t="s">
        <v>79</v>
      </c>
      <c r="E833" s="99">
        <v>32.5</v>
      </c>
      <c r="F833" s="51">
        <f t="shared" si="6"/>
        <v>47.190000000000005</v>
      </c>
      <c r="G833" s="238">
        <f t="shared" si="7"/>
        <v>72.929999999999993</v>
      </c>
      <c r="H833" s="12"/>
      <c r="I833" s="7" t="s">
        <v>105</v>
      </c>
      <c r="J833" s="8"/>
      <c r="K833" s="8"/>
      <c r="L833" s="8"/>
      <c r="M833" s="8"/>
      <c r="N833" s="8"/>
      <c r="O833" s="8"/>
      <c r="P833" s="8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7">
      <c r="A834" s="235" t="s">
        <v>11</v>
      </c>
      <c r="B834" s="250" t="s">
        <v>1231</v>
      </c>
      <c r="C834" s="2"/>
      <c r="D834" s="251" t="s">
        <v>148</v>
      </c>
      <c r="E834" s="99">
        <v>34.950000000000003</v>
      </c>
      <c r="F834" s="51">
        <f t="shared" si="6"/>
        <v>50.747400000000013</v>
      </c>
      <c r="G834" s="238">
        <f t="shared" si="7"/>
        <v>78.427800000000005</v>
      </c>
      <c r="H834" s="12"/>
      <c r="I834" s="7" t="s">
        <v>105</v>
      </c>
      <c r="J834" s="8"/>
      <c r="K834" s="8"/>
      <c r="L834" s="8"/>
      <c r="M834" s="8"/>
      <c r="N834" s="8"/>
      <c r="O834" s="8"/>
      <c r="P834" s="8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7">
      <c r="A835" s="235" t="s">
        <v>11</v>
      </c>
      <c r="B835" s="250" t="s">
        <v>1232</v>
      </c>
      <c r="C835" s="2"/>
      <c r="D835" s="251" t="s">
        <v>53</v>
      </c>
      <c r="E835" s="99">
        <v>9.9499999999999993</v>
      </c>
      <c r="F835" s="51">
        <f t="shared" si="6"/>
        <v>14.447400000000002</v>
      </c>
      <c r="G835" s="238">
        <f t="shared" si="7"/>
        <v>22.3278</v>
      </c>
      <c r="H835" s="12"/>
      <c r="I835" s="7" t="s">
        <v>105</v>
      </c>
      <c r="J835" s="8"/>
      <c r="K835" s="8"/>
      <c r="L835" s="8"/>
      <c r="M835" s="8"/>
      <c r="N835" s="8"/>
      <c r="O835" s="8"/>
      <c r="P835" s="8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7">
      <c r="A836" s="235" t="s">
        <v>11</v>
      </c>
      <c r="B836" s="250" t="s">
        <v>1232</v>
      </c>
      <c r="C836" s="2"/>
      <c r="D836" s="251" t="s">
        <v>63</v>
      </c>
      <c r="E836" s="99">
        <v>10.95</v>
      </c>
      <c r="F836" s="51">
        <f t="shared" si="6"/>
        <v>15.8994</v>
      </c>
      <c r="G836" s="238">
        <f t="shared" si="7"/>
        <v>24.571799999999996</v>
      </c>
      <c r="H836" s="12"/>
      <c r="I836" s="7" t="s">
        <v>105</v>
      </c>
      <c r="J836" s="8"/>
      <c r="K836" s="8"/>
      <c r="L836" s="8"/>
      <c r="M836" s="8"/>
      <c r="N836" s="8"/>
      <c r="O836" s="8"/>
      <c r="P836" s="8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7">
      <c r="A837" s="235" t="s">
        <v>11</v>
      </c>
      <c r="B837" s="250" t="s">
        <v>1016</v>
      </c>
      <c r="C837" s="2"/>
      <c r="D837" s="251" t="s">
        <v>90</v>
      </c>
      <c r="E837" s="99">
        <v>12.95</v>
      </c>
      <c r="F837" s="51">
        <f t="shared" si="6"/>
        <v>18.803400000000003</v>
      </c>
      <c r="G837" s="238">
        <f t="shared" si="7"/>
        <v>29.059800000000003</v>
      </c>
      <c r="H837" s="12"/>
      <c r="I837" s="7" t="s">
        <v>105</v>
      </c>
      <c r="J837" s="8"/>
      <c r="K837" s="8"/>
      <c r="L837" s="8"/>
      <c r="M837" s="8"/>
      <c r="N837" s="8"/>
      <c r="O837" s="8"/>
      <c r="P837" s="8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7">
      <c r="A838" s="235" t="s">
        <v>11</v>
      </c>
      <c r="B838" s="250" t="s">
        <v>1233</v>
      </c>
      <c r="C838" s="2"/>
      <c r="D838" s="251" t="s">
        <v>159</v>
      </c>
      <c r="E838" s="99">
        <v>15.95</v>
      </c>
      <c r="F838" s="51">
        <f t="shared" si="6"/>
        <v>23.159400000000005</v>
      </c>
      <c r="G838" s="238">
        <f t="shared" si="7"/>
        <v>35.791800000000002</v>
      </c>
      <c r="H838" s="12"/>
      <c r="I838" s="7" t="s">
        <v>105</v>
      </c>
      <c r="J838" s="8"/>
      <c r="K838" s="8"/>
      <c r="L838" s="8"/>
      <c r="M838" s="8"/>
      <c r="N838" s="8"/>
      <c r="O838" s="8"/>
      <c r="P838" s="8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7">
      <c r="A839" s="235" t="s">
        <v>11</v>
      </c>
      <c r="B839" s="250" t="s">
        <v>1233</v>
      </c>
      <c r="C839" s="2"/>
      <c r="D839" s="251" t="s">
        <v>175</v>
      </c>
      <c r="E839" s="99">
        <v>16.95</v>
      </c>
      <c r="F839" s="51">
        <f t="shared" si="6"/>
        <v>24.6114</v>
      </c>
      <c r="G839" s="238">
        <f t="shared" si="7"/>
        <v>38.035799999999995</v>
      </c>
      <c r="H839" s="12"/>
      <c r="I839" s="7" t="s">
        <v>105</v>
      </c>
      <c r="J839" s="8"/>
      <c r="K839" s="8"/>
      <c r="L839" s="8"/>
      <c r="M839" s="8"/>
      <c r="N839" s="8"/>
      <c r="O839" s="8"/>
      <c r="P839" s="8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7">
      <c r="A840" s="235" t="s">
        <v>11</v>
      </c>
      <c r="B840" s="250" t="s">
        <v>1234</v>
      </c>
      <c r="C840" s="2"/>
      <c r="D840" s="251" t="s">
        <v>161</v>
      </c>
      <c r="E840" s="99">
        <v>18.95</v>
      </c>
      <c r="F840" s="51">
        <f t="shared" si="6"/>
        <v>27.515400000000007</v>
      </c>
      <c r="G840" s="238">
        <f t="shared" si="7"/>
        <v>42.523800000000001</v>
      </c>
      <c r="H840" s="12"/>
      <c r="I840" s="7" t="s">
        <v>105</v>
      </c>
      <c r="J840" s="8"/>
      <c r="K840" s="8"/>
      <c r="L840" s="8"/>
      <c r="M840" s="8"/>
      <c r="N840" s="8"/>
      <c r="O840" s="8"/>
      <c r="P840" s="8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7">
      <c r="A841" s="235" t="s">
        <v>11</v>
      </c>
      <c r="B841" s="250" t="s">
        <v>1235</v>
      </c>
      <c r="C841" s="2"/>
      <c r="D841" s="251" t="s">
        <v>175</v>
      </c>
      <c r="E841" s="99">
        <v>19.95</v>
      </c>
      <c r="F841" s="51">
        <f t="shared" si="6"/>
        <v>28.967400000000001</v>
      </c>
      <c r="G841" s="238">
        <f t="shared" si="7"/>
        <v>44.767800000000001</v>
      </c>
      <c r="H841" s="12"/>
      <c r="I841" s="7" t="s">
        <v>105</v>
      </c>
      <c r="J841" s="8"/>
      <c r="K841" s="8"/>
      <c r="L841" s="8"/>
      <c r="M841" s="8"/>
      <c r="N841" s="8"/>
      <c r="O841" s="8"/>
      <c r="P841" s="8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7">
      <c r="A842" s="235" t="s">
        <v>11</v>
      </c>
      <c r="B842" s="250" t="s">
        <v>1235</v>
      </c>
      <c r="C842" s="2"/>
      <c r="D842" s="251" t="s">
        <v>161</v>
      </c>
      <c r="E842" s="99">
        <v>20.95</v>
      </c>
      <c r="F842" s="51">
        <f t="shared" si="6"/>
        <v>30.419400000000003</v>
      </c>
      <c r="G842" s="238">
        <f t="shared" si="7"/>
        <v>47.011800000000001</v>
      </c>
      <c r="H842" s="12"/>
      <c r="I842" s="7" t="s">
        <v>105</v>
      </c>
      <c r="J842" s="8"/>
      <c r="K842" s="8"/>
      <c r="L842" s="8"/>
      <c r="M842" s="8"/>
      <c r="N842" s="8"/>
      <c r="O842" s="8"/>
      <c r="P842" s="8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7">
      <c r="A843" s="235" t="s">
        <v>11</v>
      </c>
      <c r="B843" s="250" t="s">
        <v>1236</v>
      </c>
      <c r="C843" s="2"/>
      <c r="D843" s="251" t="s">
        <v>53</v>
      </c>
      <c r="E843" s="99">
        <v>22.95</v>
      </c>
      <c r="F843" s="51">
        <f t="shared" si="6"/>
        <v>33.323400000000007</v>
      </c>
      <c r="G843" s="238">
        <f t="shared" si="7"/>
        <v>51.4998</v>
      </c>
      <c r="H843" s="12"/>
      <c r="I843" s="7" t="s">
        <v>105</v>
      </c>
      <c r="J843" s="8"/>
      <c r="K843" s="8"/>
      <c r="L843" s="8"/>
      <c r="M843" s="8"/>
      <c r="N843" s="8"/>
      <c r="O843" s="8"/>
      <c r="P843" s="8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7">
      <c r="A844" s="235" t="s">
        <v>11</v>
      </c>
      <c r="B844" s="250" t="s">
        <v>1237</v>
      </c>
      <c r="C844" s="2"/>
      <c r="D844" s="251" t="s">
        <v>63</v>
      </c>
      <c r="E844" s="99">
        <v>24.95</v>
      </c>
      <c r="F844" s="51">
        <f t="shared" si="6"/>
        <v>36.227400000000003</v>
      </c>
      <c r="G844" s="238">
        <f t="shared" si="7"/>
        <v>55.987799999999993</v>
      </c>
      <c r="H844" s="12"/>
      <c r="I844" s="7" t="s">
        <v>105</v>
      </c>
      <c r="J844" s="8"/>
      <c r="K844" s="8"/>
      <c r="L844" s="8"/>
      <c r="M844" s="8"/>
      <c r="N844" s="8"/>
      <c r="O844" s="8"/>
      <c r="P844" s="8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7">
      <c r="A845" s="235" t="s">
        <v>11</v>
      </c>
      <c r="B845" s="270" t="s">
        <v>1237</v>
      </c>
      <c r="C845" s="2"/>
      <c r="D845" s="251" t="s">
        <v>189</v>
      </c>
      <c r="E845" s="99">
        <v>29.95</v>
      </c>
      <c r="F845" s="51">
        <f t="shared" si="6"/>
        <v>43.487400000000001</v>
      </c>
      <c r="G845" s="238">
        <f t="shared" si="7"/>
        <v>67.207799999999992</v>
      </c>
      <c r="H845" s="12"/>
      <c r="I845" s="7" t="s">
        <v>105</v>
      </c>
      <c r="J845" s="8"/>
      <c r="K845" s="8"/>
      <c r="L845" s="8"/>
      <c r="M845" s="8"/>
      <c r="N845" s="8"/>
      <c r="O845" s="8"/>
      <c r="P845" s="8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7">
      <c r="A846" s="235" t="s">
        <v>11</v>
      </c>
      <c r="B846" s="250" t="s">
        <v>1238</v>
      </c>
      <c r="C846" s="2"/>
      <c r="D846" s="251" t="s">
        <v>53</v>
      </c>
      <c r="E846" s="99">
        <v>22.95</v>
      </c>
      <c r="F846" s="51">
        <f t="shared" si="6"/>
        <v>33.323400000000007</v>
      </c>
      <c r="G846" s="238">
        <f t="shared" si="7"/>
        <v>51.4998</v>
      </c>
      <c r="H846" s="12"/>
      <c r="I846" s="7" t="s">
        <v>105</v>
      </c>
      <c r="J846" s="8"/>
      <c r="K846" s="8"/>
      <c r="L846" s="8"/>
      <c r="M846" s="8"/>
      <c r="N846" s="8"/>
      <c r="O846" s="8"/>
      <c r="P846" s="8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7">
      <c r="A847" s="235" t="s">
        <v>11</v>
      </c>
      <c r="B847" s="250" t="s">
        <v>1239</v>
      </c>
      <c r="C847" s="2"/>
      <c r="D847" s="251" t="s">
        <v>175</v>
      </c>
      <c r="E847" s="99">
        <v>14.95</v>
      </c>
      <c r="F847" s="51">
        <f t="shared" si="6"/>
        <v>21.7074</v>
      </c>
      <c r="G847" s="238">
        <f t="shared" si="7"/>
        <v>33.547799999999995</v>
      </c>
      <c r="H847" s="12"/>
      <c r="I847" s="7" t="s">
        <v>105</v>
      </c>
      <c r="J847" s="8"/>
      <c r="K847" s="8"/>
      <c r="L847" s="8"/>
      <c r="M847" s="8"/>
      <c r="N847" s="8"/>
      <c r="O847" s="8"/>
      <c r="P847" s="8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7">
      <c r="A848" s="235" t="s">
        <v>11</v>
      </c>
      <c r="B848" s="250" t="s">
        <v>1240</v>
      </c>
      <c r="C848" s="2"/>
      <c r="D848" s="251" t="s">
        <v>90</v>
      </c>
      <c r="E848" s="99">
        <v>16.95</v>
      </c>
      <c r="F848" s="51">
        <f t="shared" si="6"/>
        <v>24.6114</v>
      </c>
      <c r="G848" s="238">
        <f t="shared" si="7"/>
        <v>38.035799999999995</v>
      </c>
      <c r="H848" s="12"/>
      <c r="I848" s="7" t="s">
        <v>105</v>
      </c>
      <c r="J848" s="8"/>
      <c r="K848" s="8"/>
      <c r="L848" s="8"/>
      <c r="M848" s="8"/>
      <c r="N848" s="8"/>
      <c r="O848" s="8"/>
      <c r="P848" s="8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7">
      <c r="A849" s="235" t="s">
        <v>11</v>
      </c>
      <c r="B849" s="250" t="s">
        <v>1241</v>
      </c>
      <c r="C849" s="2"/>
      <c r="D849" s="251" t="s">
        <v>159</v>
      </c>
      <c r="E849" s="99">
        <v>12.95</v>
      </c>
      <c r="F849" s="51">
        <f t="shared" si="6"/>
        <v>18.803400000000003</v>
      </c>
      <c r="G849" s="238">
        <f t="shared" si="7"/>
        <v>29.059800000000003</v>
      </c>
      <c r="H849" s="12"/>
      <c r="I849" s="7" t="s">
        <v>105</v>
      </c>
      <c r="J849" s="8"/>
      <c r="K849" s="8"/>
      <c r="L849" s="8"/>
      <c r="M849" s="8"/>
      <c r="N849" s="8"/>
      <c r="O849" s="8"/>
      <c r="P849" s="8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7">
      <c r="A850" s="235" t="s">
        <v>11</v>
      </c>
      <c r="B850" s="250" t="s">
        <v>1242</v>
      </c>
      <c r="C850" s="2"/>
      <c r="D850" s="251" t="s">
        <v>159</v>
      </c>
      <c r="E850" s="99">
        <v>6.95</v>
      </c>
      <c r="F850" s="51">
        <f t="shared" si="6"/>
        <v>10.0914</v>
      </c>
      <c r="G850" s="238">
        <f t="shared" si="7"/>
        <v>15.595799999999999</v>
      </c>
      <c r="H850" s="12"/>
      <c r="I850" s="7" t="s">
        <v>105</v>
      </c>
      <c r="J850" s="8"/>
      <c r="K850" s="8"/>
      <c r="L850" s="8"/>
      <c r="M850" s="8"/>
      <c r="N850" s="8"/>
      <c r="O850" s="8"/>
      <c r="P850" s="8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7">
      <c r="A851" s="235" t="s">
        <v>11</v>
      </c>
      <c r="B851" s="250" t="s">
        <v>1243</v>
      </c>
      <c r="C851" s="2"/>
      <c r="D851" s="251" t="s">
        <v>175</v>
      </c>
      <c r="E851" s="99">
        <v>9.9499999999999993</v>
      </c>
      <c r="F851" s="51">
        <f t="shared" si="6"/>
        <v>14.447400000000002</v>
      </c>
      <c r="G851" s="238">
        <f t="shared" si="7"/>
        <v>22.3278</v>
      </c>
      <c r="H851" s="12"/>
      <c r="I851" s="7" t="s">
        <v>105</v>
      </c>
      <c r="J851" s="8"/>
      <c r="K851" s="8"/>
      <c r="L851" s="8"/>
      <c r="M851" s="8"/>
      <c r="N851" s="8"/>
      <c r="O851" s="8"/>
      <c r="P851" s="8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7">
      <c r="A852" s="235" t="s">
        <v>11</v>
      </c>
      <c r="B852" s="250" t="s">
        <v>1244</v>
      </c>
      <c r="C852" s="2"/>
      <c r="D852" s="251" t="s">
        <v>225</v>
      </c>
      <c r="E852" s="99">
        <v>12.95</v>
      </c>
      <c r="F852" s="51">
        <f t="shared" si="6"/>
        <v>18.803400000000003</v>
      </c>
      <c r="G852" s="238">
        <f t="shared" si="7"/>
        <v>29.059800000000003</v>
      </c>
      <c r="H852" s="12"/>
      <c r="I852" s="7" t="s">
        <v>105</v>
      </c>
      <c r="J852" s="8"/>
      <c r="K852" s="8"/>
      <c r="L852" s="8"/>
      <c r="M852" s="8"/>
      <c r="N852" s="8"/>
      <c r="O852" s="8"/>
      <c r="P852" s="8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7">
      <c r="A853" s="235" t="s">
        <v>11</v>
      </c>
      <c r="B853" s="250" t="s">
        <v>1244</v>
      </c>
      <c r="C853" s="2"/>
      <c r="D853" s="251" t="s">
        <v>148</v>
      </c>
      <c r="E853" s="99">
        <v>16.95</v>
      </c>
      <c r="F853" s="51">
        <f t="shared" si="6"/>
        <v>24.6114</v>
      </c>
      <c r="G853" s="238">
        <f t="shared" si="7"/>
        <v>38.035799999999995</v>
      </c>
      <c r="H853" s="12"/>
      <c r="I853" s="7" t="s">
        <v>105</v>
      </c>
      <c r="J853" s="8"/>
      <c r="K853" s="8"/>
      <c r="L853" s="8"/>
      <c r="M853" s="8"/>
      <c r="N853" s="8"/>
      <c r="O853" s="8"/>
      <c r="P853" s="8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7">
      <c r="A854" s="235" t="s">
        <v>11</v>
      </c>
      <c r="B854" s="250" t="s">
        <v>1244</v>
      </c>
      <c r="C854" s="2"/>
      <c r="D854" s="251" t="s">
        <v>252</v>
      </c>
      <c r="E854" s="99">
        <v>19.95</v>
      </c>
      <c r="F854" s="51">
        <f t="shared" si="6"/>
        <v>28.967400000000001</v>
      </c>
      <c r="G854" s="238">
        <f t="shared" si="7"/>
        <v>44.767800000000001</v>
      </c>
      <c r="H854" s="12"/>
      <c r="I854" s="7" t="s">
        <v>105</v>
      </c>
      <c r="J854" s="8"/>
      <c r="K854" s="8"/>
      <c r="L854" s="8"/>
      <c r="M854" s="8"/>
      <c r="N854" s="8"/>
      <c r="O854" s="8"/>
      <c r="P854" s="8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7">
      <c r="A855" s="235" t="s">
        <v>11</v>
      </c>
      <c r="B855" s="250" t="s">
        <v>1245</v>
      </c>
      <c r="C855" s="2"/>
      <c r="D855" s="251" t="s">
        <v>90</v>
      </c>
      <c r="E855" s="99">
        <v>6.95</v>
      </c>
      <c r="F855" s="51">
        <f t="shared" si="6"/>
        <v>10.0914</v>
      </c>
      <c r="G855" s="238">
        <f t="shared" si="7"/>
        <v>15.595799999999999</v>
      </c>
      <c r="H855" s="12"/>
      <c r="I855" s="7" t="s">
        <v>105</v>
      </c>
      <c r="J855" s="8"/>
      <c r="K855" s="8"/>
      <c r="L855" s="8"/>
      <c r="M855" s="8"/>
      <c r="N855" s="8"/>
      <c r="O855" s="8"/>
      <c r="P855" s="8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7">
      <c r="A856" s="235" t="s">
        <v>11</v>
      </c>
      <c r="B856" s="250" t="s">
        <v>1246</v>
      </c>
      <c r="C856" s="2"/>
      <c r="D856" s="251" t="s">
        <v>159</v>
      </c>
      <c r="E856" s="99">
        <v>7.95</v>
      </c>
      <c r="F856" s="51">
        <f t="shared" si="6"/>
        <v>11.543400000000002</v>
      </c>
      <c r="G856" s="238">
        <f t="shared" si="7"/>
        <v>17.839800000000004</v>
      </c>
      <c r="H856" s="12"/>
      <c r="I856" s="7" t="s">
        <v>105</v>
      </c>
      <c r="J856" s="8"/>
      <c r="K856" s="8"/>
      <c r="L856" s="8"/>
      <c r="M856" s="8"/>
      <c r="N856" s="8"/>
      <c r="O856" s="8"/>
      <c r="P856" s="8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7">
      <c r="A857" s="235" t="s">
        <v>11</v>
      </c>
      <c r="B857" s="250" t="s">
        <v>1247</v>
      </c>
      <c r="C857" s="2"/>
      <c r="D857" s="251" t="s">
        <v>90</v>
      </c>
      <c r="E857" s="99">
        <v>9.9499999999999993</v>
      </c>
      <c r="F857" s="51">
        <f t="shared" si="6"/>
        <v>14.447400000000002</v>
      </c>
      <c r="G857" s="238">
        <f t="shared" si="7"/>
        <v>22.3278</v>
      </c>
      <c r="H857" s="12"/>
      <c r="I857" s="7" t="s">
        <v>105</v>
      </c>
      <c r="J857" s="8"/>
      <c r="K857" s="8"/>
      <c r="L857" s="8"/>
      <c r="M857" s="8"/>
      <c r="N857" s="8"/>
      <c r="O857" s="8"/>
      <c r="P857" s="8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7">
      <c r="A858" s="235" t="s">
        <v>11</v>
      </c>
      <c r="B858" s="250" t="s">
        <v>1247</v>
      </c>
      <c r="C858" s="2"/>
      <c r="D858" s="251" t="s">
        <v>159</v>
      </c>
      <c r="E858" s="99">
        <v>10.95</v>
      </c>
      <c r="F858" s="51">
        <f t="shared" si="6"/>
        <v>15.8994</v>
      </c>
      <c r="G858" s="238">
        <f t="shared" si="7"/>
        <v>24.571799999999996</v>
      </c>
      <c r="H858" s="12"/>
      <c r="I858" s="7" t="s">
        <v>105</v>
      </c>
      <c r="J858" s="8"/>
      <c r="K858" s="8"/>
      <c r="L858" s="8"/>
      <c r="M858" s="8"/>
      <c r="N858" s="8"/>
      <c r="O858" s="8"/>
      <c r="P858" s="8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7">
      <c r="A859" s="235" t="s">
        <v>11</v>
      </c>
      <c r="B859" s="250" t="s">
        <v>1247</v>
      </c>
      <c r="C859" s="2"/>
      <c r="D859" s="251" t="s">
        <v>191</v>
      </c>
      <c r="E859" s="99">
        <v>11.95</v>
      </c>
      <c r="F859" s="51">
        <f t="shared" si="6"/>
        <v>17.351400000000002</v>
      </c>
      <c r="G859" s="238">
        <f t="shared" si="7"/>
        <v>26.815799999999999</v>
      </c>
      <c r="H859" s="12"/>
      <c r="I859" s="7" t="s">
        <v>105</v>
      </c>
      <c r="J859" s="8"/>
      <c r="K859" s="8"/>
      <c r="L859" s="8"/>
      <c r="M859" s="8"/>
      <c r="N859" s="8"/>
      <c r="O859" s="8"/>
      <c r="P859" s="8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7">
      <c r="A860" s="235" t="s">
        <v>11</v>
      </c>
      <c r="B860" s="250" t="s">
        <v>1248</v>
      </c>
      <c r="C860" s="2"/>
      <c r="D860" s="251" t="s">
        <v>175</v>
      </c>
      <c r="E860" s="99">
        <v>22.95</v>
      </c>
      <c r="F860" s="51">
        <f t="shared" si="6"/>
        <v>33.323400000000007</v>
      </c>
      <c r="G860" s="238">
        <f t="shared" si="7"/>
        <v>51.4998</v>
      </c>
      <c r="H860" s="12"/>
      <c r="I860" s="7" t="s">
        <v>105</v>
      </c>
      <c r="J860" s="8"/>
      <c r="K860" s="8"/>
      <c r="L860" s="8"/>
      <c r="M860" s="8"/>
      <c r="N860" s="8"/>
      <c r="O860" s="8"/>
      <c r="P860" s="8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7">
      <c r="A861" s="235" t="s">
        <v>11</v>
      </c>
      <c r="B861" s="250" t="s">
        <v>1033</v>
      </c>
      <c r="C861" s="2"/>
      <c r="D861" s="251" t="s">
        <v>225</v>
      </c>
      <c r="E861" s="99">
        <v>24.95</v>
      </c>
      <c r="F861" s="51">
        <f t="shared" si="6"/>
        <v>36.227400000000003</v>
      </c>
      <c r="G861" s="238">
        <f t="shared" si="7"/>
        <v>55.987799999999993</v>
      </c>
      <c r="H861" s="12"/>
      <c r="I861" s="7" t="s">
        <v>105</v>
      </c>
      <c r="J861" s="8"/>
      <c r="K861" s="8"/>
      <c r="L861" s="8"/>
      <c r="M861" s="8"/>
      <c r="N861" s="8"/>
      <c r="O861" s="8"/>
      <c r="P861" s="8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7">
      <c r="A862" s="235" t="s">
        <v>11</v>
      </c>
      <c r="B862" s="250" t="s">
        <v>1033</v>
      </c>
      <c r="C862" s="2"/>
      <c r="D862" s="251" t="s">
        <v>148</v>
      </c>
      <c r="E862" s="99">
        <v>39.950000000000003</v>
      </c>
      <c r="F862" s="51">
        <f t="shared" si="6"/>
        <v>58.007400000000011</v>
      </c>
      <c r="G862" s="238">
        <f t="shared" si="7"/>
        <v>89.647800000000018</v>
      </c>
      <c r="H862" s="12"/>
      <c r="I862" s="7" t="s">
        <v>105</v>
      </c>
      <c r="J862" s="8"/>
      <c r="K862" s="8"/>
      <c r="L862" s="8"/>
      <c r="M862" s="8"/>
      <c r="N862" s="8"/>
      <c r="O862" s="8"/>
      <c r="P862" s="8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7">
      <c r="A863" s="235" t="s">
        <v>11</v>
      </c>
      <c r="B863" s="250" t="s">
        <v>1249</v>
      </c>
      <c r="C863" s="2"/>
      <c r="D863" s="251" t="s">
        <v>252</v>
      </c>
      <c r="E863" s="99">
        <v>49.95</v>
      </c>
      <c r="F863" s="51">
        <f t="shared" si="6"/>
        <v>72.527400000000014</v>
      </c>
      <c r="G863" s="238">
        <f t="shared" si="7"/>
        <v>112.08780000000002</v>
      </c>
      <c r="H863" s="12"/>
      <c r="I863" s="7" t="s">
        <v>105</v>
      </c>
      <c r="J863" s="8"/>
      <c r="K863" s="8"/>
      <c r="L863" s="8"/>
      <c r="M863" s="8"/>
      <c r="N863" s="8"/>
      <c r="O863" s="8"/>
      <c r="P863" s="8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7">
      <c r="A864" s="235" t="s">
        <v>11</v>
      </c>
      <c r="B864" s="250" t="s">
        <v>1036</v>
      </c>
      <c r="C864" s="2"/>
      <c r="D864" s="251" t="s">
        <v>74</v>
      </c>
      <c r="E864" s="99">
        <v>5.95</v>
      </c>
      <c r="F864" s="51">
        <f t="shared" si="6"/>
        <v>8.639400000000002</v>
      </c>
      <c r="G864" s="238">
        <f t="shared" si="7"/>
        <v>13.351800000000001</v>
      </c>
      <c r="H864" s="12"/>
      <c r="I864" s="7" t="s">
        <v>105</v>
      </c>
      <c r="J864" s="8"/>
      <c r="K864" s="8"/>
      <c r="L864" s="8"/>
      <c r="M864" s="8"/>
      <c r="N864" s="8"/>
      <c r="O864" s="8"/>
      <c r="P864" s="8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7">
      <c r="A865" s="235" t="s">
        <v>11</v>
      </c>
      <c r="B865" s="250" t="s">
        <v>1036</v>
      </c>
      <c r="C865" s="2"/>
      <c r="D865" s="251" t="s">
        <v>90</v>
      </c>
      <c r="E865" s="99">
        <v>6.5</v>
      </c>
      <c r="F865" s="51">
        <f t="shared" si="6"/>
        <v>9.4380000000000006</v>
      </c>
      <c r="G865" s="238">
        <f t="shared" si="7"/>
        <v>14.586</v>
      </c>
      <c r="H865" s="12"/>
      <c r="I865" s="7" t="s">
        <v>105</v>
      </c>
      <c r="J865" s="8"/>
      <c r="K865" s="8"/>
      <c r="L865" s="8"/>
      <c r="M865" s="8"/>
      <c r="N865" s="8"/>
      <c r="O865" s="8"/>
      <c r="P865" s="8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7">
      <c r="A866" s="235" t="s">
        <v>11</v>
      </c>
      <c r="B866" s="250" t="s">
        <v>1036</v>
      </c>
      <c r="C866" s="2"/>
      <c r="D866" s="251" t="s">
        <v>159</v>
      </c>
      <c r="E866" s="99">
        <v>7.5</v>
      </c>
      <c r="F866" s="51">
        <f t="shared" si="6"/>
        <v>10.89</v>
      </c>
      <c r="G866" s="238">
        <f t="shared" si="7"/>
        <v>16.830000000000002</v>
      </c>
      <c r="H866" s="12"/>
      <c r="I866" s="7" t="s">
        <v>105</v>
      </c>
      <c r="J866" s="8"/>
      <c r="K866" s="8"/>
      <c r="L866" s="8"/>
      <c r="M866" s="8"/>
      <c r="N866" s="8"/>
      <c r="O866" s="8"/>
      <c r="P866" s="8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7">
      <c r="A867" s="235" t="s">
        <v>11</v>
      </c>
      <c r="B867" s="250" t="s">
        <v>1250</v>
      </c>
      <c r="C867" s="2"/>
      <c r="D867" s="251" t="s">
        <v>159</v>
      </c>
      <c r="E867" s="217">
        <v>69.959999999999994</v>
      </c>
      <c r="F867" s="51">
        <f t="shared" si="6"/>
        <v>101.58192000000001</v>
      </c>
      <c r="G867" s="238">
        <f t="shared" si="7"/>
        <v>156.99024</v>
      </c>
      <c r="H867" s="12"/>
      <c r="I867" s="7" t="s">
        <v>105</v>
      </c>
      <c r="J867" s="8"/>
      <c r="K867" s="8"/>
      <c r="L867" s="8"/>
      <c r="M867" s="8"/>
      <c r="N867" s="8"/>
      <c r="O867" s="8"/>
      <c r="P867" s="8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7">
      <c r="A868" s="235" t="s">
        <v>11</v>
      </c>
      <c r="B868" s="250" t="s">
        <v>1251</v>
      </c>
      <c r="C868" s="2"/>
      <c r="D868" s="251" t="s">
        <v>175</v>
      </c>
      <c r="E868" s="99">
        <v>75</v>
      </c>
      <c r="F868" s="51">
        <f t="shared" si="6"/>
        <v>108.9</v>
      </c>
      <c r="G868" s="238">
        <f t="shared" si="7"/>
        <v>168.29999999999998</v>
      </c>
      <c r="H868" s="12"/>
      <c r="I868" s="7" t="s">
        <v>105</v>
      </c>
      <c r="J868" s="8"/>
      <c r="K868" s="8"/>
      <c r="L868" s="8"/>
      <c r="M868" s="8"/>
      <c r="N868" s="8"/>
      <c r="O868" s="8"/>
      <c r="P868" s="8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7">
      <c r="A869" s="235" t="s">
        <v>11</v>
      </c>
      <c r="B869" s="250" t="s">
        <v>1252</v>
      </c>
      <c r="C869" s="2"/>
      <c r="D869" s="251" t="s">
        <v>148</v>
      </c>
      <c r="E869" s="99">
        <v>65</v>
      </c>
      <c r="F869" s="51">
        <f t="shared" si="6"/>
        <v>94.38000000000001</v>
      </c>
      <c r="G869" s="238">
        <f t="shared" si="7"/>
        <v>145.85999999999999</v>
      </c>
      <c r="H869" s="12"/>
      <c r="I869" s="7" t="s">
        <v>105</v>
      </c>
      <c r="J869" s="8"/>
      <c r="K869" s="8"/>
      <c r="L869" s="8"/>
      <c r="M869" s="8"/>
      <c r="N869" s="8"/>
      <c r="O869" s="8"/>
      <c r="P869" s="8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7">
      <c r="A870" s="235" t="s">
        <v>11</v>
      </c>
      <c r="B870" s="250" t="s">
        <v>1253</v>
      </c>
      <c r="C870" s="2"/>
      <c r="D870" s="251" t="s">
        <v>175</v>
      </c>
      <c r="E870" s="99">
        <v>34.950000000000003</v>
      </c>
      <c r="F870" s="51">
        <f t="shared" si="6"/>
        <v>50.747400000000013</v>
      </c>
      <c r="G870" s="238">
        <f t="shared" si="7"/>
        <v>78.427800000000005</v>
      </c>
      <c r="H870" s="12"/>
      <c r="I870" s="7" t="s">
        <v>105</v>
      </c>
      <c r="J870" s="8"/>
      <c r="K870" s="8"/>
      <c r="L870" s="8"/>
      <c r="M870" s="8"/>
      <c r="N870" s="8"/>
      <c r="O870" s="8"/>
      <c r="P870" s="8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7">
      <c r="A871" s="235" t="s">
        <v>11</v>
      </c>
      <c r="B871" s="250" t="s">
        <v>1253</v>
      </c>
      <c r="C871" s="2"/>
      <c r="D871" s="251" t="s">
        <v>225</v>
      </c>
      <c r="E871" s="99">
        <v>39.950000000000003</v>
      </c>
      <c r="F871" s="51">
        <f t="shared" si="6"/>
        <v>58.007400000000011</v>
      </c>
      <c r="G871" s="238">
        <f t="shared" si="7"/>
        <v>89.647800000000018</v>
      </c>
      <c r="H871" s="12"/>
      <c r="I871" s="7" t="s">
        <v>105</v>
      </c>
      <c r="J871" s="8"/>
      <c r="K871" s="8"/>
      <c r="L871" s="8"/>
      <c r="M871" s="8"/>
      <c r="N871" s="8"/>
      <c r="O871" s="8"/>
      <c r="P871" s="8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7">
      <c r="A872" s="235" t="s">
        <v>11</v>
      </c>
      <c r="B872" s="250" t="s">
        <v>1254</v>
      </c>
      <c r="C872" s="2"/>
      <c r="D872" s="251" t="s">
        <v>225</v>
      </c>
      <c r="E872" s="99">
        <v>22.95</v>
      </c>
      <c r="F872" s="51">
        <f t="shared" si="6"/>
        <v>33.323400000000007</v>
      </c>
      <c r="G872" s="238">
        <f t="shared" si="7"/>
        <v>51.4998</v>
      </c>
      <c r="H872" s="12"/>
      <c r="I872" s="7" t="s">
        <v>105</v>
      </c>
      <c r="J872" s="8"/>
      <c r="K872" s="8"/>
      <c r="L872" s="8"/>
      <c r="M872" s="8"/>
      <c r="N872" s="8"/>
      <c r="O872" s="8"/>
      <c r="P872" s="8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7">
      <c r="A873" s="235" t="s">
        <v>11</v>
      </c>
      <c r="B873" s="250" t="s">
        <v>1042</v>
      </c>
      <c r="C873" s="2"/>
      <c r="D873" s="251" t="s">
        <v>159</v>
      </c>
      <c r="E873" s="99">
        <v>24.95</v>
      </c>
      <c r="F873" s="51">
        <f t="shared" si="6"/>
        <v>36.227400000000003</v>
      </c>
      <c r="G873" s="238">
        <f t="shared" si="7"/>
        <v>55.987799999999993</v>
      </c>
      <c r="H873" s="12"/>
      <c r="I873" s="7" t="s">
        <v>105</v>
      </c>
      <c r="J873" s="8"/>
      <c r="K873" s="8"/>
      <c r="L873" s="8"/>
      <c r="M873" s="8"/>
      <c r="N873" s="8"/>
      <c r="O873" s="8"/>
      <c r="P873" s="8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7">
      <c r="A874" s="235" t="s">
        <v>11</v>
      </c>
      <c r="B874" s="250" t="s">
        <v>1042</v>
      </c>
      <c r="C874" s="2"/>
      <c r="D874" s="251" t="s">
        <v>175</v>
      </c>
      <c r="E874" s="99">
        <v>22.95</v>
      </c>
      <c r="F874" s="51">
        <f t="shared" si="6"/>
        <v>33.323400000000007</v>
      </c>
      <c r="G874" s="238">
        <f t="shared" si="7"/>
        <v>51.4998</v>
      </c>
      <c r="H874" s="12"/>
      <c r="I874" s="7" t="s">
        <v>105</v>
      </c>
      <c r="J874" s="8"/>
      <c r="K874" s="8"/>
      <c r="L874" s="8"/>
      <c r="M874" s="8"/>
      <c r="N874" s="8"/>
      <c r="O874" s="8"/>
      <c r="P874" s="8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7">
      <c r="A875" s="235" t="s">
        <v>11</v>
      </c>
      <c r="B875" s="250" t="s">
        <v>1255</v>
      </c>
      <c r="C875" s="2"/>
      <c r="D875" s="251" t="s">
        <v>159</v>
      </c>
      <c r="E875" s="99">
        <v>34.950000000000003</v>
      </c>
      <c r="F875" s="51">
        <f t="shared" si="6"/>
        <v>50.747400000000013</v>
      </c>
      <c r="G875" s="238">
        <f t="shared" si="7"/>
        <v>78.427800000000005</v>
      </c>
      <c r="H875" s="12"/>
      <c r="I875" s="7" t="s">
        <v>105</v>
      </c>
      <c r="J875" s="8"/>
      <c r="K875" s="8"/>
      <c r="L875" s="8"/>
      <c r="M875" s="8"/>
      <c r="N875" s="8"/>
      <c r="O875" s="8"/>
      <c r="P875" s="8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7">
      <c r="A876" s="235" t="s">
        <v>11</v>
      </c>
      <c r="B876" s="250" t="s">
        <v>1256</v>
      </c>
      <c r="C876" s="2"/>
      <c r="D876" s="251" t="s">
        <v>79</v>
      </c>
      <c r="E876" s="99">
        <v>18.95</v>
      </c>
      <c r="F876" s="51">
        <f t="shared" si="6"/>
        <v>27.515400000000007</v>
      </c>
      <c r="G876" s="238">
        <f t="shared" si="7"/>
        <v>42.523800000000001</v>
      </c>
      <c r="H876" s="12"/>
      <c r="I876" s="7" t="s">
        <v>105</v>
      </c>
      <c r="J876" s="8"/>
      <c r="K876" s="8"/>
      <c r="L876" s="8"/>
      <c r="M876" s="8"/>
      <c r="N876" s="8"/>
      <c r="O876" s="8"/>
      <c r="P876" s="8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7">
      <c r="A877" s="235" t="s">
        <v>11</v>
      </c>
      <c r="B877" s="250" t="s">
        <v>1257</v>
      </c>
      <c r="C877" s="2"/>
      <c r="D877" s="251" t="s">
        <v>90</v>
      </c>
      <c r="E877" s="99">
        <v>20.95</v>
      </c>
      <c r="F877" s="51">
        <f t="shared" si="6"/>
        <v>30.419400000000003</v>
      </c>
      <c r="G877" s="238">
        <f t="shared" si="7"/>
        <v>47.011800000000001</v>
      </c>
      <c r="H877" s="12"/>
      <c r="I877" s="7" t="s">
        <v>105</v>
      </c>
      <c r="J877" s="8"/>
      <c r="K877" s="8"/>
      <c r="L877" s="8"/>
      <c r="M877" s="8"/>
      <c r="N877" s="8"/>
      <c r="O877" s="8"/>
      <c r="P877" s="8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7">
      <c r="A878" s="235" t="s">
        <v>11</v>
      </c>
      <c r="B878" s="250" t="s">
        <v>1048</v>
      </c>
      <c r="C878" s="2"/>
      <c r="D878" s="251" t="s">
        <v>159</v>
      </c>
      <c r="E878" s="99">
        <v>20.95</v>
      </c>
      <c r="F878" s="51">
        <f t="shared" si="6"/>
        <v>30.419400000000003</v>
      </c>
      <c r="G878" s="238">
        <f t="shared" si="7"/>
        <v>47.011800000000001</v>
      </c>
      <c r="H878" s="12"/>
      <c r="I878" s="7" t="s">
        <v>105</v>
      </c>
      <c r="J878" s="8"/>
      <c r="K878" s="8"/>
      <c r="L878" s="8"/>
      <c r="M878" s="8"/>
      <c r="N878" s="8"/>
      <c r="O878" s="8"/>
      <c r="P878" s="8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7">
      <c r="A879" s="235" t="s">
        <v>11</v>
      </c>
      <c r="B879" s="250" t="s">
        <v>1050</v>
      </c>
      <c r="C879" s="2"/>
      <c r="D879" s="251" t="s">
        <v>90</v>
      </c>
      <c r="E879" s="99">
        <v>23.95</v>
      </c>
      <c r="F879" s="51">
        <f t="shared" si="6"/>
        <v>34.775400000000005</v>
      </c>
      <c r="G879" s="238">
        <f t="shared" si="7"/>
        <v>53.7438</v>
      </c>
      <c r="H879" s="12"/>
      <c r="I879" s="7" t="s">
        <v>105</v>
      </c>
      <c r="J879" s="8"/>
      <c r="K879" s="8"/>
      <c r="L879" s="8"/>
      <c r="M879" s="8"/>
      <c r="N879" s="8"/>
      <c r="O879" s="8"/>
      <c r="P879" s="8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7">
      <c r="A880" s="235" t="s">
        <v>11</v>
      </c>
      <c r="B880" s="250" t="s">
        <v>1258</v>
      </c>
      <c r="C880" s="2"/>
      <c r="D880" s="251" t="s">
        <v>159</v>
      </c>
      <c r="E880" s="99">
        <v>24.95</v>
      </c>
      <c r="F880" s="51">
        <f t="shared" si="6"/>
        <v>36.227400000000003</v>
      </c>
      <c r="G880" s="238">
        <f t="shared" si="7"/>
        <v>55.987799999999993</v>
      </c>
      <c r="H880" s="12"/>
      <c r="I880" s="7" t="s">
        <v>105</v>
      </c>
      <c r="J880" s="8"/>
      <c r="K880" s="8"/>
      <c r="L880" s="8"/>
      <c r="M880" s="8"/>
      <c r="N880" s="8"/>
      <c r="O880" s="8"/>
      <c r="P880" s="8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7">
      <c r="A881" s="235" t="s">
        <v>11</v>
      </c>
      <c r="B881" s="250" t="s">
        <v>1259</v>
      </c>
      <c r="C881" s="2"/>
      <c r="D881" s="251" t="s">
        <v>175</v>
      </c>
      <c r="E881" s="99">
        <v>16.95</v>
      </c>
      <c r="F881" s="51">
        <f t="shared" si="6"/>
        <v>24.6114</v>
      </c>
      <c r="G881" s="238">
        <f t="shared" si="7"/>
        <v>38.035799999999995</v>
      </c>
      <c r="H881" s="12"/>
      <c r="I881" s="7" t="s">
        <v>105</v>
      </c>
      <c r="J881" s="8"/>
      <c r="K881" s="8"/>
      <c r="L881" s="8"/>
      <c r="M881" s="8"/>
      <c r="N881" s="8"/>
      <c r="O881" s="8"/>
      <c r="P881" s="8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7">
      <c r="A882" s="235" t="s">
        <v>11</v>
      </c>
      <c r="B882" s="250" t="s">
        <v>1057</v>
      </c>
      <c r="C882" s="2"/>
      <c r="D882" s="251" t="s">
        <v>225</v>
      </c>
      <c r="E882" s="99">
        <v>18.95</v>
      </c>
      <c r="F882" s="51">
        <f t="shared" si="6"/>
        <v>27.515400000000007</v>
      </c>
      <c r="G882" s="238">
        <f t="shared" si="7"/>
        <v>42.523800000000001</v>
      </c>
      <c r="H882" s="12"/>
      <c r="I882" s="7" t="s">
        <v>105</v>
      </c>
      <c r="J882" s="8"/>
      <c r="K882" s="8"/>
      <c r="L882" s="8"/>
      <c r="M882" s="8"/>
      <c r="N882" s="8"/>
      <c r="O882" s="8"/>
      <c r="P882" s="8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7">
      <c r="A883" s="235" t="s">
        <v>11</v>
      </c>
      <c r="B883" s="250" t="s">
        <v>1260</v>
      </c>
      <c r="C883" s="2"/>
      <c r="D883" s="251" t="s">
        <v>175</v>
      </c>
      <c r="E883" s="99">
        <v>8.5</v>
      </c>
      <c r="F883" s="51">
        <f t="shared" si="6"/>
        <v>12.342000000000002</v>
      </c>
      <c r="G883" s="238">
        <f t="shared" si="7"/>
        <v>19.074000000000002</v>
      </c>
      <c r="H883" s="12"/>
      <c r="I883" s="7" t="s">
        <v>105</v>
      </c>
      <c r="J883" s="8"/>
      <c r="K883" s="8"/>
      <c r="L883" s="8"/>
      <c r="M883" s="8"/>
      <c r="N883" s="8"/>
      <c r="O883" s="8"/>
      <c r="P883" s="8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7">
      <c r="A884" s="235" t="s">
        <v>11</v>
      </c>
      <c r="B884" s="250" t="s">
        <v>1261</v>
      </c>
      <c r="C884" s="2"/>
      <c r="D884" s="251" t="s">
        <v>161</v>
      </c>
      <c r="E884" s="99">
        <v>19.95</v>
      </c>
      <c r="F884" s="51">
        <f t="shared" si="6"/>
        <v>28.967400000000001</v>
      </c>
      <c r="G884" s="238">
        <f t="shared" si="7"/>
        <v>44.767800000000001</v>
      </c>
      <c r="H884" s="12"/>
      <c r="I884" s="7" t="s">
        <v>105</v>
      </c>
      <c r="J884" s="8"/>
      <c r="K884" s="8"/>
      <c r="L884" s="8"/>
      <c r="M884" s="8"/>
      <c r="N884" s="8"/>
      <c r="O884" s="8"/>
      <c r="P884" s="8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7">
      <c r="A885" s="235" t="s">
        <v>11</v>
      </c>
      <c r="B885" s="250" t="s">
        <v>1262</v>
      </c>
      <c r="C885" s="2"/>
      <c r="D885" s="251" t="s">
        <v>225</v>
      </c>
      <c r="E885" s="99">
        <v>22.95</v>
      </c>
      <c r="F885" s="51">
        <f t="shared" si="6"/>
        <v>33.323400000000007</v>
      </c>
      <c r="G885" s="238">
        <f t="shared" si="7"/>
        <v>51.4998</v>
      </c>
      <c r="H885" s="12"/>
      <c r="I885" s="7" t="s">
        <v>105</v>
      </c>
      <c r="J885" s="8"/>
      <c r="K885" s="8"/>
      <c r="L885" s="8"/>
      <c r="M885" s="8"/>
      <c r="N885" s="8"/>
      <c r="O885" s="8"/>
      <c r="P885" s="8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7">
      <c r="A886" s="235" t="s">
        <v>11</v>
      </c>
      <c r="B886" s="250" t="s">
        <v>1262</v>
      </c>
      <c r="C886" s="2"/>
      <c r="D886" s="251" t="s">
        <v>148</v>
      </c>
      <c r="E886" s="99">
        <v>24.95</v>
      </c>
      <c r="F886" s="51">
        <f t="shared" si="6"/>
        <v>36.227400000000003</v>
      </c>
      <c r="G886" s="238">
        <f t="shared" si="7"/>
        <v>55.987799999999993</v>
      </c>
      <c r="H886" s="12"/>
      <c r="I886" s="7" t="s">
        <v>105</v>
      </c>
      <c r="J886" s="8"/>
      <c r="K886" s="8"/>
      <c r="L886" s="8"/>
      <c r="M886" s="8"/>
      <c r="N886" s="8"/>
      <c r="O886" s="8"/>
      <c r="P886" s="8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7">
      <c r="A887" s="235" t="s">
        <v>11</v>
      </c>
      <c r="B887" s="250" t="s">
        <v>1263</v>
      </c>
      <c r="C887" s="2"/>
      <c r="D887" s="251" t="s">
        <v>252</v>
      </c>
      <c r="E887" s="99">
        <v>26.95</v>
      </c>
      <c r="F887" s="51">
        <f t="shared" si="6"/>
        <v>39.131400000000006</v>
      </c>
      <c r="G887" s="238">
        <f t="shared" si="7"/>
        <v>60.475800000000007</v>
      </c>
      <c r="H887" s="12"/>
      <c r="I887" s="7" t="s">
        <v>105</v>
      </c>
      <c r="J887" s="8"/>
      <c r="K887" s="8"/>
      <c r="L887" s="8"/>
      <c r="M887" s="8"/>
      <c r="N887" s="8"/>
      <c r="O887" s="8"/>
      <c r="P887" s="8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7">
      <c r="A888" s="235" t="s">
        <v>11</v>
      </c>
      <c r="B888" s="250" t="s">
        <v>1264</v>
      </c>
      <c r="C888" s="2"/>
      <c r="D888" s="251" t="s">
        <v>175</v>
      </c>
      <c r="E888" s="99">
        <v>26.95</v>
      </c>
      <c r="F888" s="51">
        <f t="shared" si="6"/>
        <v>39.131400000000006</v>
      </c>
      <c r="G888" s="238">
        <f t="shared" si="7"/>
        <v>60.475800000000007</v>
      </c>
      <c r="H888" s="12"/>
      <c r="I888" s="7" t="s">
        <v>105</v>
      </c>
      <c r="J888" s="8"/>
      <c r="K888" s="8"/>
      <c r="L888" s="8"/>
      <c r="M888" s="8"/>
      <c r="N888" s="8"/>
      <c r="O888" s="8"/>
      <c r="P888" s="8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7">
      <c r="A889" s="235" t="s">
        <v>11</v>
      </c>
      <c r="B889" s="250" t="s">
        <v>1265</v>
      </c>
      <c r="C889" s="2"/>
      <c r="D889" s="251" t="s">
        <v>225</v>
      </c>
      <c r="E889" s="99">
        <v>29.95</v>
      </c>
      <c r="F889" s="51">
        <f t="shared" si="6"/>
        <v>43.487400000000001</v>
      </c>
      <c r="G889" s="238">
        <f t="shared" si="7"/>
        <v>67.207799999999992</v>
      </c>
      <c r="H889" s="12"/>
      <c r="I889" s="7" t="s">
        <v>105</v>
      </c>
      <c r="J889" s="8"/>
      <c r="K889" s="8"/>
      <c r="L889" s="8"/>
      <c r="M889" s="8"/>
      <c r="N889" s="8"/>
      <c r="O889" s="8"/>
      <c r="P889" s="8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7">
      <c r="A890" s="235" t="s">
        <v>11</v>
      </c>
      <c r="B890" s="250" t="s">
        <v>1266</v>
      </c>
      <c r="C890" s="2"/>
      <c r="D890" s="251" t="s">
        <v>148</v>
      </c>
      <c r="E890" s="99">
        <v>34.950000000000003</v>
      </c>
      <c r="F890" s="51">
        <f t="shared" si="6"/>
        <v>50.747400000000013</v>
      </c>
      <c r="G890" s="238">
        <f t="shared" si="7"/>
        <v>78.427800000000005</v>
      </c>
      <c r="H890" s="12"/>
      <c r="I890" s="7" t="s">
        <v>105</v>
      </c>
      <c r="J890" s="8"/>
      <c r="K890" s="8"/>
      <c r="L890" s="8"/>
      <c r="M890" s="8"/>
      <c r="N890" s="8"/>
      <c r="O890" s="8"/>
      <c r="P890" s="8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7">
      <c r="A891" s="235" t="s">
        <v>11</v>
      </c>
      <c r="B891" s="250" t="s">
        <v>1267</v>
      </c>
      <c r="C891" s="2"/>
      <c r="D891" s="251" t="s">
        <v>252</v>
      </c>
      <c r="E891" s="99">
        <v>36.950000000000003</v>
      </c>
      <c r="F891" s="51">
        <f t="shared" si="6"/>
        <v>53.651400000000002</v>
      </c>
      <c r="G891" s="238">
        <f t="shared" si="7"/>
        <v>82.915800000000004</v>
      </c>
      <c r="H891" s="12"/>
      <c r="I891" s="7" t="s">
        <v>105</v>
      </c>
      <c r="J891" s="8"/>
      <c r="K891" s="8"/>
      <c r="L891" s="8"/>
      <c r="M891" s="8"/>
      <c r="N891" s="8"/>
      <c r="O891" s="8"/>
      <c r="P891" s="8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7">
      <c r="A892" s="235" t="s">
        <v>11</v>
      </c>
      <c r="B892" s="250" t="s">
        <v>1268</v>
      </c>
      <c r="C892" s="2"/>
      <c r="D892" s="251" t="s">
        <v>159</v>
      </c>
      <c r="E892" s="99">
        <v>9.9499999999999993</v>
      </c>
      <c r="F892" s="51">
        <f t="shared" si="6"/>
        <v>14.447400000000002</v>
      </c>
      <c r="G892" s="238">
        <f t="shared" si="7"/>
        <v>22.3278</v>
      </c>
      <c r="H892" s="12"/>
      <c r="I892" s="7" t="s">
        <v>105</v>
      </c>
      <c r="J892" s="8"/>
      <c r="K892" s="8"/>
      <c r="L892" s="8"/>
      <c r="M892" s="8"/>
      <c r="N892" s="8"/>
      <c r="O892" s="8"/>
      <c r="P892" s="8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7">
      <c r="A893" s="235" t="s">
        <v>11</v>
      </c>
      <c r="B893" s="250" t="s">
        <v>1268</v>
      </c>
      <c r="C893" s="2"/>
      <c r="D893" s="251" t="s">
        <v>175</v>
      </c>
      <c r="E893" s="99">
        <v>14.95</v>
      </c>
      <c r="F893" s="51">
        <f t="shared" si="6"/>
        <v>21.7074</v>
      </c>
      <c r="G893" s="238">
        <f t="shared" si="7"/>
        <v>33.547799999999995</v>
      </c>
      <c r="H893" s="12"/>
      <c r="I893" s="7" t="s">
        <v>105</v>
      </c>
      <c r="J893" s="8"/>
      <c r="K893" s="8"/>
      <c r="L893" s="8"/>
      <c r="M893" s="8"/>
      <c r="N893" s="8"/>
      <c r="O893" s="8"/>
      <c r="P893" s="8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7">
      <c r="A894" s="235" t="s">
        <v>11</v>
      </c>
      <c r="B894" s="250" t="s">
        <v>1268</v>
      </c>
      <c r="C894" s="2"/>
      <c r="D894" s="251" t="s">
        <v>175</v>
      </c>
      <c r="E894" s="99">
        <v>13.94</v>
      </c>
      <c r="F894" s="51">
        <f t="shared" si="6"/>
        <v>20.240880000000001</v>
      </c>
      <c r="G894" s="238">
        <f t="shared" si="7"/>
        <v>31.281359999999999</v>
      </c>
      <c r="H894" s="12"/>
      <c r="I894" s="7" t="s">
        <v>105</v>
      </c>
      <c r="J894" s="8"/>
      <c r="K894" s="8"/>
      <c r="L894" s="8"/>
      <c r="M894" s="8"/>
      <c r="N894" s="8"/>
      <c r="O894" s="8"/>
      <c r="P894" s="8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7">
      <c r="A895" s="235" t="s">
        <v>11</v>
      </c>
      <c r="B895" s="250" t="s">
        <v>1268</v>
      </c>
      <c r="C895" s="271"/>
      <c r="D895" s="251" t="s">
        <v>225</v>
      </c>
      <c r="E895" s="99">
        <v>14.95</v>
      </c>
      <c r="F895" s="51">
        <f t="shared" si="6"/>
        <v>21.7074</v>
      </c>
      <c r="G895" s="238">
        <f t="shared" si="7"/>
        <v>33.547799999999995</v>
      </c>
      <c r="H895" s="12"/>
      <c r="I895" s="7" t="s">
        <v>105</v>
      </c>
      <c r="J895" s="8"/>
      <c r="K895" s="8"/>
      <c r="L895" s="8"/>
      <c r="M895" s="8"/>
      <c r="N895" s="8"/>
      <c r="O895" s="8"/>
      <c r="P895" s="8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7">
      <c r="A896" s="235" t="s">
        <v>11</v>
      </c>
      <c r="B896" s="250" t="s">
        <v>1269</v>
      </c>
      <c r="C896" s="271"/>
      <c r="D896" s="251" t="s">
        <v>159</v>
      </c>
      <c r="E896" s="99">
        <v>4.95</v>
      </c>
      <c r="F896" s="51">
        <f t="shared" si="6"/>
        <v>7.1874000000000002</v>
      </c>
      <c r="G896" s="238">
        <f t="shared" si="7"/>
        <v>11.107799999999999</v>
      </c>
      <c r="H896" s="12"/>
      <c r="I896" s="7" t="s">
        <v>105</v>
      </c>
      <c r="J896" s="8"/>
      <c r="K896" s="8"/>
      <c r="L896" s="8"/>
      <c r="M896" s="8"/>
      <c r="N896" s="8"/>
      <c r="O896" s="8"/>
      <c r="P896" s="8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7">
      <c r="A897" s="235" t="s">
        <v>11</v>
      </c>
      <c r="B897" s="250" t="s">
        <v>1269</v>
      </c>
      <c r="C897" s="271"/>
      <c r="D897" s="251" t="s">
        <v>175</v>
      </c>
      <c r="E897" s="99">
        <v>6.5</v>
      </c>
      <c r="F897" s="51">
        <f t="shared" si="6"/>
        <v>9.4380000000000006</v>
      </c>
      <c r="G897" s="238">
        <f t="shared" si="7"/>
        <v>14.586</v>
      </c>
      <c r="H897" s="12"/>
      <c r="I897" s="7" t="s">
        <v>105</v>
      </c>
      <c r="J897" s="8"/>
      <c r="K897" s="8"/>
      <c r="L897" s="8"/>
      <c r="M897" s="8"/>
      <c r="N897" s="8"/>
      <c r="O897" s="8"/>
      <c r="P897" s="8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7">
      <c r="A898" s="235" t="s">
        <v>11</v>
      </c>
      <c r="B898" s="250" t="s">
        <v>1269</v>
      </c>
      <c r="C898" s="271"/>
      <c r="D898" s="251" t="s">
        <v>225</v>
      </c>
      <c r="E898" s="99">
        <v>7.5</v>
      </c>
      <c r="F898" s="51">
        <f t="shared" si="6"/>
        <v>10.89</v>
      </c>
      <c r="G898" s="238">
        <f t="shared" si="7"/>
        <v>16.830000000000002</v>
      </c>
      <c r="H898" s="12"/>
      <c r="I898" s="7" t="s">
        <v>105</v>
      </c>
      <c r="J898" s="8"/>
      <c r="K898" s="8"/>
      <c r="L898" s="8"/>
      <c r="M898" s="8"/>
      <c r="N898" s="8"/>
      <c r="O898" s="8"/>
      <c r="P898" s="8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7">
      <c r="A899" s="235" t="s">
        <v>11</v>
      </c>
      <c r="B899" s="250" t="s">
        <v>1270</v>
      </c>
      <c r="C899" s="271"/>
      <c r="D899" s="251" t="s">
        <v>90</v>
      </c>
      <c r="E899" s="99">
        <v>19.95</v>
      </c>
      <c r="F899" s="51">
        <f t="shared" si="6"/>
        <v>28.967400000000001</v>
      </c>
      <c r="G899" s="238">
        <f t="shared" si="7"/>
        <v>44.767800000000001</v>
      </c>
      <c r="H899" s="12"/>
      <c r="I899" s="7" t="s">
        <v>105</v>
      </c>
      <c r="J899" s="8"/>
      <c r="K899" s="8"/>
      <c r="L899" s="8"/>
      <c r="M899" s="8"/>
      <c r="N899" s="8"/>
      <c r="O899" s="8"/>
      <c r="P899" s="8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7">
      <c r="A900" s="235" t="s">
        <v>11</v>
      </c>
      <c r="B900" s="250" t="s">
        <v>1271</v>
      </c>
      <c r="C900" s="272"/>
      <c r="D900" s="251" t="s">
        <v>63</v>
      </c>
      <c r="E900" s="99">
        <v>7.95</v>
      </c>
      <c r="F900" s="51">
        <f t="shared" si="6"/>
        <v>11.543400000000002</v>
      </c>
      <c r="G900" s="238">
        <f t="shared" si="7"/>
        <v>17.839800000000004</v>
      </c>
      <c r="H900" s="12"/>
      <c r="I900" s="7" t="s">
        <v>105</v>
      </c>
      <c r="J900" s="8"/>
      <c r="K900" s="8"/>
      <c r="L900" s="8"/>
      <c r="M900" s="8"/>
      <c r="N900" s="8"/>
      <c r="O900" s="8"/>
      <c r="P900" s="8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7">
      <c r="A901" s="235" t="s">
        <v>11</v>
      </c>
      <c r="B901" s="250" t="s">
        <v>1272</v>
      </c>
      <c r="C901" s="272"/>
      <c r="D901" s="251" t="s">
        <v>159</v>
      </c>
      <c r="E901" s="99">
        <v>8.5</v>
      </c>
      <c r="F901" s="51">
        <f t="shared" si="6"/>
        <v>12.342000000000002</v>
      </c>
      <c r="G901" s="238">
        <f t="shared" si="7"/>
        <v>19.074000000000002</v>
      </c>
      <c r="H901" s="12"/>
      <c r="I901" s="7" t="s">
        <v>105</v>
      </c>
      <c r="J901" s="8"/>
      <c r="K901" s="8"/>
      <c r="L901" s="8"/>
      <c r="M901" s="8"/>
      <c r="N901" s="8"/>
      <c r="O901" s="8"/>
      <c r="P901" s="8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7">
      <c r="A902" s="235" t="s">
        <v>11</v>
      </c>
      <c r="B902" s="250" t="s">
        <v>1273</v>
      </c>
      <c r="C902" s="2"/>
      <c r="D902" s="251" t="s">
        <v>186</v>
      </c>
      <c r="E902" s="99">
        <v>8.9499999999999993</v>
      </c>
      <c r="F902" s="51">
        <f t="shared" si="6"/>
        <v>12.995400000000002</v>
      </c>
      <c r="G902" s="238">
        <f t="shared" si="7"/>
        <v>20.0838</v>
      </c>
      <c r="H902" s="12"/>
      <c r="I902" s="7" t="s">
        <v>105</v>
      </c>
      <c r="J902" s="8"/>
      <c r="K902" s="8"/>
      <c r="L902" s="8"/>
      <c r="M902" s="8"/>
      <c r="N902" s="8"/>
      <c r="O902" s="8"/>
      <c r="P902" s="8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7">
      <c r="A903" s="235" t="s">
        <v>11</v>
      </c>
      <c r="B903" s="250" t="s">
        <v>1274</v>
      </c>
      <c r="C903" s="2"/>
      <c r="D903" s="251" t="s">
        <v>53</v>
      </c>
      <c r="E903" s="99">
        <v>12.95</v>
      </c>
      <c r="F903" s="51">
        <f t="shared" si="6"/>
        <v>18.803400000000003</v>
      </c>
      <c r="G903" s="238">
        <f t="shared" si="7"/>
        <v>29.059800000000003</v>
      </c>
      <c r="H903" s="12"/>
      <c r="I903" s="7" t="s">
        <v>105</v>
      </c>
      <c r="J903" s="8"/>
      <c r="K903" s="8"/>
      <c r="L903" s="8"/>
      <c r="M903" s="8"/>
      <c r="N903" s="8"/>
      <c r="O903" s="8"/>
      <c r="P903" s="8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7">
      <c r="A904" s="235" t="s">
        <v>11</v>
      </c>
      <c r="B904" s="250" t="s">
        <v>1275</v>
      </c>
      <c r="C904" s="2"/>
      <c r="D904" s="251" t="s">
        <v>90</v>
      </c>
      <c r="E904" s="99">
        <v>13.95</v>
      </c>
      <c r="F904" s="51">
        <f t="shared" si="6"/>
        <v>20.255400000000002</v>
      </c>
      <c r="G904" s="238">
        <f t="shared" si="7"/>
        <v>31.303800000000003</v>
      </c>
      <c r="H904" s="12"/>
      <c r="I904" s="7" t="s">
        <v>105</v>
      </c>
      <c r="J904" s="8"/>
      <c r="K904" s="8"/>
      <c r="L904" s="8"/>
      <c r="M904" s="8"/>
      <c r="N904" s="8"/>
      <c r="O904" s="8"/>
      <c r="P904" s="8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7">
      <c r="A905" s="235" t="s">
        <v>11</v>
      </c>
      <c r="B905" s="250" t="s">
        <v>1275</v>
      </c>
      <c r="C905" s="2"/>
      <c r="D905" s="251" t="s">
        <v>63</v>
      </c>
      <c r="E905" s="99">
        <v>12.95</v>
      </c>
      <c r="F905" s="51">
        <f t="shared" si="6"/>
        <v>18.803400000000003</v>
      </c>
      <c r="G905" s="238">
        <f t="shared" si="7"/>
        <v>29.059800000000003</v>
      </c>
      <c r="H905" s="12"/>
      <c r="I905" s="7" t="s">
        <v>105</v>
      </c>
      <c r="J905" s="8"/>
      <c r="K905" s="8"/>
      <c r="L905" s="8"/>
      <c r="M905" s="8"/>
      <c r="N905" s="8"/>
      <c r="O905" s="8"/>
      <c r="P905" s="8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7">
      <c r="A906" s="235" t="s">
        <v>11</v>
      </c>
      <c r="B906" s="250" t="s">
        <v>1276</v>
      </c>
      <c r="C906" s="2"/>
      <c r="D906" s="251" t="s">
        <v>74</v>
      </c>
      <c r="E906" s="99">
        <v>13.95</v>
      </c>
      <c r="F906" s="51">
        <f t="shared" si="6"/>
        <v>20.255400000000002</v>
      </c>
      <c r="G906" s="238">
        <f t="shared" si="7"/>
        <v>31.303800000000003</v>
      </c>
      <c r="H906" s="12"/>
      <c r="I906" s="7" t="s">
        <v>105</v>
      </c>
      <c r="J906" s="8"/>
      <c r="K906" s="8"/>
      <c r="L906" s="8"/>
      <c r="M906" s="8"/>
      <c r="N906" s="8"/>
      <c r="O906" s="8"/>
      <c r="P906" s="8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7">
      <c r="A907" s="235" t="s">
        <v>11</v>
      </c>
      <c r="B907" s="250" t="s">
        <v>1276</v>
      </c>
      <c r="C907" s="2"/>
      <c r="D907" s="251" t="s">
        <v>90</v>
      </c>
      <c r="E907" s="99">
        <v>14.95</v>
      </c>
      <c r="F907" s="51">
        <f t="shared" si="6"/>
        <v>21.7074</v>
      </c>
      <c r="G907" s="238">
        <f t="shared" si="7"/>
        <v>33.547799999999995</v>
      </c>
      <c r="H907" s="12"/>
      <c r="I907" s="7" t="s">
        <v>105</v>
      </c>
      <c r="J907" s="8"/>
      <c r="K907" s="8"/>
      <c r="L907" s="8"/>
      <c r="M907" s="8"/>
      <c r="N907" s="8"/>
      <c r="O907" s="8"/>
      <c r="P907" s="8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7">
      <c r="A908" s="235" t="s">
        <v>11</v>
      </c>
      <c r="B908" s="250" t="s">
        <v>1277</v>
      </c>
      <c r="C908" s="2"/>
      <c r="D908" s="251" t="s">
        <v>148</v>
      </c>
      <c r="E908" s="99">
        <v>19.95</v>
      </c>
      <c r="F908" s="51">
        <f t="shared" si="6"/>
        <v>28.967400000000001</v>
      </c>
      <c r="G908" s="238">
        <f t="shared" si="7"/>
        <v>44.767800000000001</v>
      </c>
      <c r="H908" s="12"/>
      <c r="I908" s="7" t="s">
        <v>105</v>
      </c>
      <c r="J908" s="8"/>
      <c r="K908" s="8"/>
      <c r="L908" s="8"/>
      <c r="M908" s="8"/>
      <c r="N908" s="8"/>
      <c r="O908" s="8"/>
      <c r="P908" s="8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7">
      <c r="A909" s="235" t="s">
        <v>11</v>
      </c>
      <c r="B909" s="250" t="s">
        <v>1278</v>
      </c>
      <c r="C909" s="2"/>
      <c r="D909" s="251" t="s">
        <v>961</v>
      </c>
      <c r="E909" s="99">
        <v>29.95</v>
      </c>
      <c r="F909" s="51">
        <f t="shared" si="6"/>
        <v>43.487400000000001</v>
      </c>
      <c r="G909" s="238">
        <f t="shared" si="7"/>
        <v>67.207799999999992</v>
      </c>
      <c r="H909" s="12"/>
      <c r="I909" s="7" t="s">
        <v>105</v>
      </c>
      <c r="J909" s="8"/>
      <c r="K909" s="8"/>
      <c r="L909" s="8"/>
      <c r="M909" s="8"/>
      <c r="N909" s="8"/>
      <c r="O909" s="8"/>
      <c r="P909" s="8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7">
      <c r="A910" s="235" t="s">
        <v>11</v>
      </c>
      <c r="B910" s="250" t="s">
        <v>1278</v>
      </c>
      <c r="C910" s="2"/>
      <c r="D910" s="251" t="s">
        <v>257</v>
      </c>
      <c r="E910" s="99">
        <v>45</v>
      </c>
      <c r="F910" s="51">
        <f t="shared" si="6"/>
        <v>65.340000000000018</v>
      </c>
      <c r="G910" s="238">
        <f t="shared" si="7"/>
        <v>100.98</v>
      </c>
      <c r="H910" s="12"/>
      <c r="I910" s="7" t="s">
        <v>105</v>
      </c>
      <c r="J910" s="8"/>
      <c r="K910" s="8"/>
      <c r="L910" s="8"/>
      <c r="M910" s="8"/>
      <c r="N910" s="8"/>
      <c r="O910" s="8"/>
      <c r="P910" s="8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7">
      <c r="A911" s="235" t="s">
        <v>11</v>
      </c>
      <c r="B911" s="250" t="s">
        <v>1278</v>
      </c>
      <c r="C911" s="2"/>
      <c r="D911" s="251" t="s">
        <v>1279</v>
      </c>
      <c r="E911" s="99">
        <v>49.95</v>
      </c>
      <c r="F911" s="51">
        <f t="shared" si="6"/>
        <v>72.527400000000014</v>
      </c>
      <c r="G911" s="238">
        <f t="shared" si="7"/>
        <v>112.08780000000002</v>
      </c>
      <c r="H911" s="12"/>
      <c r="I911" s="7" t="s">
        <v>105</v>
      </c>
      <c r="J911" s="8"/>
      <c r="K911" s="8"/>
      <c r="L911" s="8"/>
      <c r="M911" s="8"/>
      <c r="N911" s="8"/>
      <c r="O911" s="8"/>
      <c r="P911" s="8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7">
      <c r="A912" s="235" t="s">
        <v>11</v>
      </c>
      <c r="B912" s="250" t="s">
        <v>1280</v>
      </c>
      <c r="C912" s="2"/>
      <c r="D912" s="251" t="s">
        <v>159</v>
      </c>
      <c r="E912" s="99">
        <v>19.95</v>
      </c>
      <c r="F912" s="51">
        <f t="shared" si="6"/>
        <v>28.967400000000001</v>
      </c>
      <c r="G912" s="238">
        <f t="shared" si="7"/>
        <v>44.767800000000001</v>
      </c>
      <c r="H912" s="12"/>
      <c r="I912" s="7" t="s">
        <v>105</v>
      </c>
      <c r="J912" s="8"/>
      <c r="K912" s="8"/>
      <c r="L912" s="8"/>
      <c r="M912" s="8"/>
      <c r="N912" s="8"/>
      <c r="O912" s="8"/>
      <c r="P912" s="8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7">
      <c r="A913" s="235" t="s">
        <v>11</v>
      </c>
      <c r="B913" s="250" t="s">
        <v>1281</v>
      </c>
      <c r="C913" s="2"/>
      <c r="D913" s="251" t="s">
        <v>175</v>
      </c>
      <c r="E913" s="99">
        <v>21.95</v>
      </c>
      <c r="F913" s="51">
        <f t="shared" si="6"/>
        <v>31.871399999999998</v>
      </c>
      <c r="G913" s="238">
        <f t="shared" si="7"/>
        <v>49.255799999999994</v>
      </c>
      <c r="H913" s="12"/>
      <c r="I913" s="7" t="s">
        <v>105</v>
      </c>
      <c r="J913" s="8"/>
      <c r="K913" s="8"/>
      <c r="L913" s="8"/>
      <c r="M913" s="8"/>
      <c r="N913" s="8"/>
      <c r="O913" s="8"/>
      <c r="P913" s="8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7">
      <c r="A914" s="235" t="s">
        <v>11</v>
      </c>
      <c r="B914" s="250" t="s">
        <v>1281</v>
      </c>
      <c r="C914" s="2"/>
      <c r="D914" s="251" t="s">
        <v>1091</v>
      </c>
      <c r="E914" s="99">
        <v>24.95</v>
      </c>
      <c r="F914" s="51">
        <f t="shared" si="6"/>
        <v>36.227400000000003</v>
      </c>
      <c r="G914" s="238">
        <f t="shared" si="7"/>
        <v>55.987799999999993</v>
      </c>
      <c r="H914" s="12"/>
      <c r="I914" s="7" t="s">
        <v>105</v>
      </c>
      <c r="J914" s="8"/>
      <c r="K914" s="8"/>
      <c r="L914" s="8"/>
      <c r="M914" s="8"/>
      <c r="N914" s="8"/>
      <c r="O914" s="8"/>
      <c r="P914" s="8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7">
      <c r="A915" s="235" t="s">
        <v>11</v>
      </c>
      <c r="B915" s="250" t="s">
        <v>1282</v>
      </c>
      <c r="C915" s="2"/>
      <c r="D915" s="251" t="s">
        <v>175</v>
      </c>
      <c r="E915" s="99">
        <v>10.95</v>
      </c>
      <c r="F915" s="51">
        <f t="shared" si="6"/>
        <v>15.8994</v>
      </c>
      <c r="G915" s="238">
        <f t="shared" si="7"/>
        <v>24.571799999999996</v>
      </c>
      <c r="H915" s="12"/>
      <c r="I915" s="7" t="s">
        <v>105</v>
      </c>
      <c r="J915" s="8"/>
      <c r="K915" s="8"/>
      <c r="L915" s="8"/>
      <c r="M915" s="8"/>
      <c r="N915" s="8"/>
      <c r="O915" s="8"/>
      <c r="P915" s="8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7">
      <c r="A916" s="235" t="s">
        <v>11</v>
      </c>
      <c r="B916" s="250" t="s">
        <v>1283</v>
      </c>
      <c r="C916" s="2"/>
      <c r="D916" s="251" t="s">
        <v>90</v>
      </c>
      <c r="E916" s="99">
        <v>10.95</v>
      </c>
      <c r="F916" s="51">
        <f t="shared" si="6"/>
        <v>15.8994</v>
      </c>
      <c r="G916" s="238">
        <f t="shared" si="7"/>
        <v>24.571799999999996</v>
      </c>
      <c r="H916" s="12"/>
      <c r="I916" s="7" t="s">
        <v>105</v>
      </c>
      <c r="J916" s="8"/>
      <c r="K916" s="8"/>
      <c r="L916" s="8"/>
      <c r="M916" s="8"/>
      <c r="N916" s="8"/>
      <c r="O916" s="8"/>
      <c r="P916" s="8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7">
      <c r="A917" s="235" t="s">
        <v>11</v>
      </c>
      <c r="B917" s="250" t="s">
        <v>1283</v>
      </c>
      <c r="C917" s="2"/>
      <c r="D917" s="251" t="s">
        <v>175</v>
      </c>
      <c r="E917" s="99">
        <v>16.95</v>
      </c>
      <c r="F917" s="51">
        <f t="shared" si="6"/>
        <v>24.6114</v>
      </c>
      <c r="G917" s="238">
        <f t="shared" si="7"/>
        <v>38.035799999999995</v>
      </c>
      <c r="H917" s="12"/>
      <c r="I917" s="7" t="s">
        <v>105</v>
      </c>
      <c r="J917" s="8"/>
      <c r="K917" s="8"/>
      <c r="L917" s="8"/>
      <c r="M917" s="8"/>
      <c r="N917" s="8"/>
      <c r="O917" s="8"/>
      <c r="P917" s="8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7">
      <c r="A918" s="235" t="s">
        <v>11</v>
      </c>
      <c r="B918" s="250" t="s">
        <v>1283</v>
      </c>
      <c r="C918" s="2"/>
      <c r="D918" s="251" t="s">
        <v>225</v>
      </c>
      <c r="E918" s="99">
        <v>19.95</v>
      </c>
      <c r="F918" s="51">
        <f t="shared" si="6"/>
        <v>28.967400000000001</v>
      </c>
      <c r="G918" s="238">
        <f t="shared" si="7"/>
        <v>44.767800000000001</v>
      </c>
      <c r="H918" s="12"/>
      <c r="I918" s="7" t="s">
        <v>105</v>
      </c>
      <c r="J918" s="8"/>
      <c r="K918" s="8"/>
      <c r="L918" s="8"/>
      <c r="M918" s="8"/>
      <c r="N918" s="8"/>
      <c r="O918" s="8"/>
      <c r="P918" s="8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7">
      <c r="A919" s="235" t="s">
        <v>11</v>
      </c>
      <c r="B919" s="250" t="s">
        <v>1284</v>
      </c>
      <c r="C919" s="2"/>
      <c r="D919" s="251" t="s">
        <v>79</v>
      </c>
      <c r="E919" s="99">
        <v>26.95</v>
      </c>
      <c r="F919" s="51">
        <f t="shared" si="6"/>
        <v>39.131400000000006</v>
      </c>
      <c r="G919" s="238">
        <f t="shared" si="7"/>
        <v>60.475800000000007</v>
      </c>
      <c r="H919" s="12"/>
      <c r="I919" s="7" t="s">
        <v>105</v>
      </c>
      <c r="J919" s="8"/>
      <c r="K919" s="8"/>
      <c r="L919" s="8"/>
      <c r="M919" s="8"/>
      <c r="N919" s="8"/>
      <c r="O919" s="8"/>
      <c r="P919" s="8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7">
      <c r="A920" s="235" t="s">
        <v>11</v>
      </c>
      <c r="B920" s="250" t="s">
        <v>1285</v>
      </c>
      <c r="C920" s="2"/>
      <c r="D920" s="251" t="s">
        <v>1095</v>
      </c>
      <c r="E920" s="99">
        <v>39.950000000000003</v>
      </c>
      <c r="F920" s="51">
        <f t="shared" si="6"/>
        <v>58.007400000000011</v>
      </c>
      <c r="G920" s="238">
        <f t="shared" si="7"/>
        <v>89.647800000000018</v>
      </c>
      <c r="H920" s="12"/>
      <c r="I920" s="7" t="s">
        <v>105</v>
      </c>
      <c r="J920" s="8"/>
      <c r="K920" s="8"/>
      <c r="L920" s="8"/>
      <c r="M920" s="8"/>
      <c r="N920" s="8"/>
      <c r="O920" s="8"/>
      <c r="P920" s="8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7">
      <c r="A921" s="235" t="s">
        <v>11</v>
      </c>
      <c r="B921" s="250" t="s">
        <v>1286</v>
      </c>
      <c r="C921" s="2"/>
      <c r="D921" s="251" t="s">
        <v>1091</v>
      </c>
      <c r="E921" s="99">
        <v>259.95</v>
      </c>
      <c r="F921" s="51">
        <f t="shared" si="6"/>
        <v>377.44739999999996</v>
      </c>
      <c r="G921" s="238">
        <f t="shared" si="7"/>
        <v>583.32779999999991</v>
      </c>
      <c r="H921" s="12"/>
      <c r="I921" s="7" t="s">
        <v>105</v>
      </c>
      <c r="J921" s="8"/>
      <c r="K921" s="8"/>
      <c r="L921" s="8"/>
      <c r="M921" s="8"/>
      <c r="N921" s="8"/>
      <c r="O921" s="8"/>
      <c r="P921" s="8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7">
      <c r="A922" s="235" t="s">
        <v>11</v>
      </c>
      <c r="B922" s="250" t="s">
        <v>1287</v>
      </c>
      <c r="C922" s="2"/>
      <c r="D922" s="251" t="s">
        <v>1091</v>
      </c>
      <c r="E922" s="99">
        <v>220</v>
      </c>
      <c r="F922" s="51">
        <f t="shared" si="6"/>
        <v>319.44000000000005</v>
      </c>
      <c r="G922" s="238">
        <f t="shared" si="7"/>
        <v>493.68000000000006</v>
      </c>
      <c r="H922" s="12"/>
      <c r="I922" s="7" t="s">
        <v>105</v>
      </c>
      <c r="J922" s="8"/>
      <c r="K922" s="8"/>
      <c r="L922" s="8"/>
      <c r="M922" s="8"/>
      <c r="N922" s="8"/>
      <c r="O922" s="8"/>
      <c r="P922" s="8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7">
      <c r="A923" s="235" t="s">
        <v>11</v>
      </c>
      <c r="B923" s="250" t="s">
        <v>1288</v>
      </c>
      <c r="C923" s="2"/>
      <c r="D923" s="251" t="s">
        <v>53</v>
      </c>
      <c r="E923" s="99">
        <v>11.95</v>
      </c>
      <c r="F923" s="51">
        <f t="shared" si="6"/>
        <v>17.351400000000002</v>
      </c>
      <c r="G923" s="238">
        <f t="shared" si="7"/>
        <v>26.815799999999999</v>
      </c>
      <c r="H923" s="12"/>
      <c r="I923" s="7" t="s">
        <v>105</v>
      </c>
      <c r="J923" s="8"/>
      <c r="K923" s="8"/>
      <c r="L923" s="8"/>
      <c r="M923" s="8"/>
      <c r="N923" s="8"/>
      <c r="O923" s="8"/>
      <c r="P923" s="8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7">
      <c r="A924" s="235" t="s">
        <v>11</v>
      </c>
      <c r="B924" s="250" t="s">
        <v>1289</v>
      </c>
      <c r="C924" s="2"/>
      <c r="D924" s="251" t="s">
        <v>175</v>
      </c>
      <c r="E924" s="99">
        <v>16.95</v>
      </c>
      <c r="F924" s="51">
        <f t="shared" si="6"/>
        <v>24.6114</v>
      </c>
      <c r="G924" s="238">
        <f t="shared" si="7"/>
        <v>38.035799999999995</v>
      </c>
      <c r="H924" s="12"/>
      <c r="I924" s="7" t="s">
        <v>105</v>
      </c>
      <c r="J924" s="8"/>
      <c r="K924" s="8"/>
      <c r="L924" s="8"/>
      <c r="M924" s="8"/>
      <c r="N924" s="8"/>
      <c r="O924" s="8"/>
      <c r="P924" s="8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7">
      <c r="A925" s="235" t="s">
        <v>11</v>
      </c>
      <c r="B925" s="250" t="s">
        <v>1290</v>
      </c>
      <c r="C925" s="2"/>
      <c r="D925" s="251" t="s">
        <v>90</v>
      </c>
      <c r="E925" s="99">
        <v>59.95</v>
      </c>
      <c r="F925" s="51">
        <f t="shared" si="6"/>
        <v>87.04740000000001</v>
      </c>
      <c r="G925" s="238">
        <f t="shared" si="7"/>
        <v>134.52779999999998</v>
      </c>
      <c r="H925" s="12"/>
      <c r="I925" s="7" t="s">
        <v>105</v>
      </c>
      <c r="J925" s="8"/>
      <c r="K925" s="8"/>
      <c r="L925" s="8"/>
      <c r="M925" s="8"/>
      <c r="N925" s="8"/>
      <c r="O925" s="8"/>
      <c r="P925" s="8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7">
      <c r="A926" s="235" t="s">
        <v>11</v>
      </c>
      <c r="B926" s="250" t="s">
        <v>1291</v>
      </c>
      <c r="C926" s="2"/>
      <c r="D926" s="251" t="s">
        <v>159</v>
      </c>
      <c r="E926" s="99">
        <v>65</v>
      </c>
      <c r="F926" s="51">
        <f t="shared" si="6"/>
        <v>94.38000000000001</v>
      </c>
      <c r="G926" s="238">
        <f t="shared" si="7"/>
        <v>145.85999999999999</v>
      </c>
      <c r="H926" s="12"/>
      <c r="I926" s="7" t="s">
        <v>105</v>
      </c>
      <c r="J926" s="8"/>
      <c r="K926" s="8"/>
      <c r="L926" s="8"/>
      <c r="M926" s="8"/>
      <c r="N926" s="8"/>
      <c r="O926" s="8"/>
      <c r="P926" s="8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7">
      <c r="A927" s="235" t="s">
        <v>11</v>
      </c>
      <c r="B927" s="250" t="s">
        <v>1292</v>
      </c>
      <c r="C927" s="2"/>
      <c r="D927" s="251" t="s">
        <v>175</v>
      </c>
      <c r="E927" s="99">
        <v>75</v>
      </c>
      <c r="F927" s="51">
        <f t="shared" si="6"/>
        <v>108.9</v>
      </c>
      <c r="G927" s="238">
        <f t="shared" si="7"/>
        <v>168.29999999999998</v>
      </c>
      <c r="H927" s="12"/>
      <c r="I927" s="7" t="s">
        <v>105</v>
      </c>
      <c r="J927" s="8"/>
      <c r="K927" s="8"/>
      <c r="L927" s="8"/>
      <c r="M927" s="8"/>
      <c r="N927" s="8"/>
      <c r="O927" s="8"/>
      <c r="P927" s="8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7">
      <c r="A928" s="235" t="s">
        <v>11</v>
      </c>
      <c r="B928" s="250" t="s">
        <v>1292</v>
      </c>
      <c r="C928" s="2"/>
      <c r="D928" s="251" t="s">
        <v>1091</v>
      </c>
      <c r="E928" s="99">
        <v>79</v>
      </c>
      <c r="F928" s="51">
        <f t="shared" si="6"/>
        <v>114.70800000000001</v>
      </c>
      <c r="G928" s="238">
        <f t="shared" si="7"/>
        <v>177.27600000000001</v>
      </c>
      <c r="H928" s="12"/>
      <c r="I928" s="7" t="s">
        <v>105</v>
      </c>
      <c r="J928" s="8"/>
      <c r="K928" s="8"/>
      <c r="L928" s="8"/>
      <c r="M928" s="8"/>
      <c r="N928" s="8"/>
      <c r="O928" s="8"/>
      <c r="P928" s="8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7">
      <c r="A929" s="235" t="s">
        <v>11</v>
      </c>
      <c r="B929" s="250" t="s">
        <v>1293</v>
      </c>
      <c r="C929" s="2"/>
      <c r="D929" s="251" t="s">
        <v>79</v>
      </c>
      <c r="E929" s="99">
        <v>85</v>
      </c>
      <c r="F929" s="51">
        <f t="shared" si="6"/>
        <v>123.42000000000003</v>
      </c>
      <c r="G929" s="238">
        <f t="shared" si="7"/>
        <v>190.74000000000004</v>
      </c>
      <c r="H929" s="12"/>
      <c r="I929" s="7" t="s">
        <v>105</v>
      </c>
      <c r="J929" s="8"/>
      <c r="K929" s="8"/>
      <c r="L929" s="8"/>
      <c r="M929" s="8"/>
      <c r="N929" s="8"/>
      <c r="O929" s="8"/>
      <c r="P929" s="8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7">
      <c r="A930" s="235" t="s">
        <v>11</v>
      </c>
      <c r="B930" s="250" t="s">
        <v>1294</v>
      </c>
      <c r="C930" s="2"/>
      <c r="D930" s="251" t="s">
        <v>159</v>
      </c>
      <c r="E930" s="99">
        <v>11.95</v>
      </c>
      <c r="F930" s="51">
        <f t="shared" si="6"/>
        <v>17.351400000000002</v>
      </c>
      <c r="G930" s="238">
        <f t="shared" si="7"/>
        <v>26.815799999999999</v>
      </c>
      <c r="H930" s="12"/>
      <c r="I930" s="7" t="s">
        <v>105</v>
      </c>
      <c r="J930" s="8"/>
      <c r="K930" s="8"/>
      <c r="L930" s="8"/>
      <c r="M930" s="8"/>
      <c r="N930" s="8"/>
      <c r="O930" s="8"/>
      <c r="P930" s="8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7">
      <c r="A931" s="235" t="s">
        <v>11</v>
      </c>
      <c r="B931" s="250" t="s">
        <v>1295</v>
      </c>
      <c r="C931" s="2"/>
      <c r="D931" s="251" t="s">
        <v>161</v>
      </c>
      <c r="E931" s="99">
        <v>16.95</v>
      </c>
      <c r="F931" s="51">
        <f t="shared" si="6"/>
        <v>24.6114</v>
      </c>
      <c r="G931" s="238">
        <f t="shared" si="7"/>
        <v>38.035799999999995</v>
      </c>
      <c r="H931" s="12"/>
      <c r="I931" s="7" t="s">
        <v>105</v>
      </c>
      <c r="J931" s="8"/>
      <c r="K931" s="8"/>
      <c r="L931" s="8"/>
      <c r="M931" s="8"/>
      <c r="N931" s="8"/>
      <c r="O931" s="8"/>
      <c r="P931" s="8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7">
      <c r="A932" s="235" t="s">
        <v>11</v>
      </c>
      <c r="B932" s="256" t="s">
        <v>1296</v>
      </c>
      <c r="C932" s="2"/>
      <c r="D932" s="251" t="s">
        <v>159</v>
      </c>
      <c r="E932" s="99">
        <v>7.52</v>
      </c>
      <c r="F932" s="51">
        <f t="shared" si="6"/>
        <v>10.919040000000001</v>
      </c>
      <c r="G932" s="238">
        <f t="shared" si="7"/>
        <v>16.874879999999997</v>
      </c>
      <c r="H932" s="12"/>
      <c r="I932" s="7" t="s">
        <v>139</v>
      </c>
      <c r="J932" s="8"/>
      <c r="K932" s="8"/>
      <c r="L932" s="8"/>
      <c r="M932" s="8"/>
      <c r="N932" s="8"/>
      <c r="O932" s="8"/>
      <c r="P932" s="8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7">
      <c r="A933" s="235" t="s">
        <v>11</v>
      </c>
      <c r="B933" s="256" t="s">
        <v>1297</v>
      </c>
      <c r="C933" s="2"/>
      <c r="D933" s="251" t="s">
        <v>90</v>
      </c>
      <c r="E933" s="99">
        <v>27.95</v>
      </c>
      <c r="F933" s="51">
        <f t="shared" si="6"/>
        <v>40.583400000000005</v>
      </c>
      <c r="G933" s="238">
        <f t="shared" si="7"/>
        <v>62.719799999999992</v>
      </c>
      <c r="H933" s="12"/>
      <c r="I933" s="7" t="s">
        <v>139</v>
      </c>
      <c r="J933" s="8"/>
      <c r="K933" s="8"/>
      <c r="L933" s="8"/>
      <c r="M933" s="8"/>
      <c r="N933" s="8"/>
      <c r="O933" s="8"/>
      <c r="P933" s="8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7">
      <c r="A934" s="235" t="s">
        <v>11</v>
      </c>
      <c r="B934" s="256" t="s">
        <v>1298</v>
      </c>
      <c r="C934" s="2"/>
      <c r="D934" s="251" t="s">
        <v>90</v>
      </c>
      <c r="E934" s="99">
        <v>25.95</v>
      </c>
      <c r="F934" s="51">
        <f t="shared" si="6"/>
        <v>37.679400000000001</v>
      </c>
      <c r="G934" s="238">
        <f t="shared" si="7"/>
        <v>58.231799999999993</v>
      </c>
      <c r="H934" s="12"/>
      <c r="I934" s="7" t="s">
        <v>139</v>
      </c>
      <c r="J934" s="8"/>
      <c r="K934" s="8"/>
      <c r="L934" s="8"/>
      <c r="M934" s="8"/>
      <c r="N934" s="8"/>
      <c r="O934" s="8"/>
      <c r="P934" s="8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7">
      <c r="A935" s="235" t="s">
        <v>11</v>
      </c>
      <c r="B935" s="256" t="s">
        <v>1299</v>
      </c>
      <c r="C935" s="2"/>
      <c r="D935" s="251" t="s">
        <v>90</v>
      </c>
      <c r="E935" s="99">
        <v>28.95</v>
      </c>
      <c r="F935" s="51">
        <f t="shared" si="6"/>
        <v>42.035400000000003</v>
      </c>
      <c r="G935" s="238">
        <f t="shared" si="7"/>
        <v>64.963799999999992</v>
      </c>
      <c r="H935" s="12"/>
      <c r="I935" s="7" t="s">
        <v>139</v>
      </c>
      <c r="J935" s="8"/>
      <c r="K935" s="8"/>
      <c r="L935" s="8"/>
      <c r="M935" s="8"/>
      <c r="N935" s="8"/>
      <c r="O935" s="8"/>
      <c r="P935" s="8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7">
      <c r="A936" s="235" t="s">
        <v>11</v>
      </c>
      <c r="B936" s="256" t="s">
        <v>1300</v>
      </c>
      <c r="C936" s="2"/>
      <c r="D936" s="251" t="s">
        <v>90</v>
      </c>
      <c r="E936" s="99">
        <v>28.95</v>
      </c>
      <c r="F936" s="51">
        <f t="shared" si="6"/>
        <v>42.035400000000003</v>
      </c>
      <c r="G936" s="238">
        <f t="shared" si="7"/>
        <v>64.963799999999992</v>
      </c>
      <c r="H936" s="12"/>
      <c r="I936" s="7" t="s">
        <v>139</v>
      </c>
      <c r="J936" s="8"/>
      <c r="K936" s="8"/>
      <c r="L936" s="8"/>
      <c r="M936" s="8"/>
      <c r="N936" s="8"/>
      <c r="O936" s="8"/>
      <c r="P936" s="8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7">
      <c r="A937" s="235" t="s">
        <v>11</v>
      </c>
      <c r="B937" s="256" t="s">
        <v>1107</v>
      </c>
      <c r="C937" s="2"/>
      <c r="D937" s="251" t="s">
        <v>90</v>
      </c>
      <c r="E937" s="99">
        <v>7.95</v>
      </c>
      <c r="F937" s="51">
        <f t="shared" si="6"/>
        <v>11.543400000000002</v>
      </c>
      <c r="G937" s="238">
        <f t="shared" si="7"/>
        <v>17.839800000000004</v>
      </c>
      <c r="H937" s="12"/>
      <c r="I937" s="7" t="s">
        <v>139</v>
      </c>
      <c r="J937" s="8"/>
      <c r="K937" s="8"/>
      <c r="L937" s="8"/>
      <c r="M937" s="8"/>
      <c r="N937" s="8"/>
      <c r="O937" s="8"/>
      <c r="P937" s="8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7">
      <c r="A938" s="235" t="s">
        <v>11</v>
      </c>
      <c r="B938" s="256" t="s">
        <v>1301</v>
      </c>
      <c r="C938" s="2"/>
      <c r="D938" s="251" t="s">
        <v>159</v>
      </c>
      <c r="E938" s="99">
        <v>8.9499999999999993</v>
      </c>
      <c r="F938" s="51">
        <f t="shared" si="6"/>
        <v>12.995400000000002</v>
      </c>
      <c r="G938" s="238">
        <f t="shared" si="7"/>
        <v>20.0838</v>
      </c>
      <c r="H938" s="12"/>
      <c r="I938" s="7" t="s">
        <v>139</v>
      </c>
      <c r="J938" s="8"/>
      <c r="K938" s="8"/>
      <c r="L938" s="8"/>
      <c r="M938" s="8"/>
      <c r="N938" s="8"/>
      <c r="O938" s="8"/>
      <c r="P938" s="8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7">
      <c r="A939" s="235" t="s">
        <v>11</v>
      </c>
      <c r="B939" s="256" t="s">
        <v>1301</v>
      </c>
      <c r="C939" s="2"/>
      <c r="D939" s="251" t="s">
        <v>161</v>
      </c>
      <c r="E939" s="99">
        <v>16.89</v>
      </c>
      <c r="F939" s="51">
        <f t="shared" si="6"/>
        <v>24.524280000000001</v>
      </c>
      <c r="G939" s="238">
        <f t="shared" si="7"/>
        <v>37.901159999999997</v>
      </c>
      <c r="H939" s="12"/>
      <c r="I939" s="7" t="s">
        <v>139</v>
      </c>
      <c r="J939" s="8"/>
      <c r="K939" s="8"/>
      <c r="L939" s="8"/>
      <c r="M939" s="8"/>
      <c r="N939" s="8"/>
      <c r="O939" s="8"/>
      <c r="P939" s="8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7">
      <c r="A940" s="235" t="s">
        <v>11</v>
      </c>
      <c r="B940" s="256" t="s">
        <v>1301</v>
      </c>
      <c r="C940" s="2"/>
      <c r="D940" s="251" t="s">
        <v>148</v>
      </c>
      <c r="E940" s="99">
        <v>28.52</v>
      </c>
      <c r="F940" s="51">
        <f t="shared" si="6"/>
        <v>41.41104</v>
      </c>
      <c r="G940" s="238">
        <f t="shared" si="7"/>
        <v>63.99888</v>
      </c>
      <c r="H940" s="12"/>
      <c r="I940" s="7" t="s">
        <v>139</v>
      </c>
      <c r="J940" s="8"/>
      <c r="K940" s="8"/>
      <c r="L940" s="8"/>
      <c r="M940" s="8"/>
      <c r="N940" s="8"/>
      <c r="O940" s="8"/>
      <c r="P940" s="8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7">
      <c r="A941" s="235" t="s">
        <v>11</v>
      </c>
      <c r="B941" s="256" t="s">
        <v>1302</v>
      </c>
      <c r="C941" s="2"/>
      <c r="D941" s="251" t="s">
        <v>159</v>
      </c>
      <c r="E941" s="99">
        <v>9.75</v>
      </c>
      <c r="F941" s="51">
        <f t="shared" si="6"/>
        <v>14.157000000000002</v>
      </c>
      <c r="G941" s="238">
        <f t="shared" si="7"/>
        <v>21.879000000000001</v>
      </c>
      <c r="H941" s="12"/>
      <c r="I941" s="7" t="s">
        <v>139</v>
      </c>
      <c r="J941" s="8"/>
      <c r="K941" s="8"/>
      <c r="L941" s="8"/>
      <c r="M941" s="8"/>
      <c r="N941" s="8"/>
      <c r="O941" s="8"/>
      <c r="P941" s="8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7">
      <c r="A942" s="235" t="s">
        <v>11</v>
      </c>
      <c r="B942" s="256" t="s">
        <v>1302</v>
      </c>
      <c r="C942" s="2"/>
      <c r="D942" s="251" t="s">
        <v>161</v>
      </c>
      <c r="E942" s="4">
        <v>17.920000000000002</v>
      </c>
      <c r="F942" s="51">
        <f t="shared" si="6"/>
        <v>26.019840000000006</v>
      </c>
      <c r="G942" s="238">
        <f t="shared" si="7"/>
        <v>40.212480000000006</v>
      </c>
      <c r="H942" s="12"/>
      <c r="I942" s="7" t="s">
        <v>139</v>
      </c>
      <c r="J942" s="8"/>
      <c r="K942" s="8"/>
      <c r="L942" s="8"/>
      <c r="M942" s="8"/>
      <c r="N942" s="8"/>
      <c r="O942" s="8"/>
      <c r="P942" s="8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7">
      <c r="A943" s="235" t="s">
        <v>11</v>
      </c>
      <c r="B943" s="256" t="s">
        <v>1130</v>
      </c>
      <c r="C943" s="2"/>
      <c r="D943" s="251" t="s">
        <v>1303</v>
      </c>
      <c r="E943" s="4">
        <v>398</v>
      </c>
      <c r="F943" s="51">
        <f t="shared" si="6"/>
        <v>577.89600000000007</v>
      </c>
      <c r="G943" s="238">
        <f t="shared" si="7"/>
        <v>893.11199999999997</v>
      </c>
      <c r="H943" s="12"/>
      <c r="I943" s="7" t="s">
        <v>139</v>
      </c>
      <c r="J943" s="8"/>
      <c r="K943" s="8"/>
      <c r="L943" s="8"/>
      <c r="M943" s="8"/>
      <c r="N943" s="8"/>
      <c r="O943" s="8"/>
      <c r="P943" s="8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7">
      <c r="A944" s="235" t="s">
        <v>11</v>
      </c>
      <c r="B944" s="256" t="s">
        <v>1304</v>
      </c>
      <c r="C944" s="2"/>
      <c r="D944" s="251" t="s">
        <v>74</v>
      </c>
      <c r="E944" s="4">
        <v>12.75</v>
      </c>
      <c r="F944" s="51">
        <f t="shared" si="6"/>
        <v>18.512999999999998</v>
      </c>
      <c r="G944" s="238">
        <f t="shared" si="7"/>
        <v>28.610999999999997</v>
      </c>
      <c r="H944" s="12"/>
      <c r="I944" s="7" t="s">
        <v>139</v>
      </c>
      <c r="J944" s="8"/>
      <c r="K944" s="8"/>
      <c r="L944" s="8"/>
      <c r="M944" s="8"/>
      <c r="N944" s="8"/>
      <c r="O944" s="8"/>
      <c r="P944" s="8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6">
      <c r="A945" s="235" t="s">
        <v>11</v>
      </c>
      <c r="B945" s="273" t="s">
        <v>1305</v>
      </c>
      <c r="C945" s="2"/>
      <c r="D945" s="274" t="s">
        <v>845</v>
      </c>
      <c r="E945" s="66">
        <v>180</v>
      </c>
      <c r="F945" s="51">
        <f t="shared" si="6"/>
        <v>261.36000000000007</v>
      </c>
      <c r="G945" s="238">
        <f t="shared" si="7"/>
        <v>403.92</v>
      </c>
      <c r="H945" s="12"/>
      <c r="I945" s="7" t="s">
        <v>210</v>
      </c>
      <c r="J945" s="8"/>
      <c r="K945" s="8"/>
      <c r="L945" s="8"/>
      <c r="M945" s="8"/>
      <c r="N945" s="8"/>
      <c r="O945" s="8"/>
      <c r="P945" s="8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6">
      <c r="A946" s="235" t="s">
        <v>11</v>
      </c>
      <c r="B946" s="273" t="s">
        <v>847</v>
      </c>
      <c r="C946" s="2"/>
      <c r="D946" s="274" t="s">
        <v>140</v>
      </c>
      <c r="E946" s="66">
        <v>13</v>
      </c>
      <c r="F946" s="51">
        <f t="shared" ref="F946:F950" si="8">E946*1.1*1.2*1.1</f>
        <v>18.876000000000001</v>
      </c>
      <c r="G946" s="238">
        <f t="shared" ref="G946:G950" si="9">E946*1.1*1.2*1.7</f>
        <v>29.172000000000001</v>
      </c>
      <c r="H946" s="12"/>
      <c r="I946" s="7" t="s">
        <v>210</v>
      </c>
      <c r="J946" s="8"/>
      <c r="K946" s="8"/>
      <c r="L946" s="8"/>
      <c r="M946" s="8"/>
      <c r="N946" s="8"/>
      <c r="O946" s="8"/>
      <c r="P946" s="8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6">
      <c r="A947" s="235" t="s">
        <v>11</v>
      </c>
      <c r="B947" s="273" t="s">
        <v>848</v>
      </c>
      <c r="C947" s="2"/>
      <c r="D947" s="274" t="s">
        <v>140</v>
      </c>
      <c r="E947" s="66">
        <v>13</v>
      </c>
      <c r="F947" s="51">
        <f t="shared" si="8"/>
        <v>18.876000000000001</v>
      </c>
      <c r="G947" s="238">
        <f t="shared" si="9"/>
        <v>29.172000000000001</v>
      </c>
      <c r="H947" s="12"/>
      <c r="I947" s="7" t="s">
        <v>210</v>
      </c>
      <c r="J947" s="8"/>
      <c r="K947" s="8"/>
      <c r="L947" s="8"/>
      <c r="M947" s="8"/>
      <c r="N947" s="8"/>
      <c r="O947" s="8"/>
      <c r="P947" s="8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6">
      <c r="A948" s="235" t="s">
        <v>11</v>
      </c>
      <c r="B948" s="273" t="s">
        <v>849</v>
      </c>
      <c r="C948" s="2"/>
      <c r="D948" s="274" t="s">
        <v>850</v>
      </c>
      <c r="E948" s="66">
        <v>18</v>
      </c>
      <c r="F948" s="51">
        <f t="shared" si="8"/>
        <v>26.136000000000003</v>
      </c>
      <c r="G948" s="238">
        <f t="shared" si="9"/>
        <v>40.392000000000003</v>
      </c>
      <c r="H948" s="12"/>
      <c r="I948" s="7" t="s">
        <v>210</v>
      </c>
      <c r="J948" s="8"/>
      <c r="K948" s="8"/>
      <c r="L948" s="8"/>
      <c r="M948" s="8"/>
      <c r="N948" s="8"/>
      <c r="O948" s="8"/>
      <c r="P948" s="8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6">
      <c r="A949" s="235" t="s">
        <v>11</v>
      </c>
      <c r="B949" s="273" t="s">
        <v>851</v>
      </c>
      <c r="C949" s="2"/>
      <c r="D949" s="274" t="s">
        <v>155</v>
      </c>
      <c r="E949" s="66">
        <v>6.5</v>
      </c>
      <c r="F949" s="51">
        <f t="shared" si="8"/>
        <v>9.4380000000000006</v>
      </c>
      <c r="G949" s="238">
        <f t="shared" si="9"/>
        <v>14.586</v>
      </c>
      <c r="H949" s="12"/>
      <c r="I949" s="7" t="s">
        <v>210</v>
      </c>
      <c r="J949" s="8"/>
      <c r="K949" s="8"/>
      <c r="L949" s="8"/>
      <c r="M949" s="8"/>
      <c r="N949" s="8"/>
      <c r="O949" s="8"/>
      <c r="P949" s="8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6">
      <c r="A950" s="235" t="s">
        <v>11</v>
      </c>
      <c r="B950" s="273" t="s">
        <v>852</v>
      </c>
      <c r="C950" s="2"/>
      <c r="D950" s="274" t="s">
        <v>155</v>
      </c>
      <c r="E950" s="66">
        <v>7</v>
      </c>
      <c r="F950" s="51">
        <f t="shared" si="8"/>
        <v>10.164000000000001</v>
      </c>
      <c r="G950" s="238">
        <f t="shared" si="9"/>
        <v>15.708</v>
      </c>
      <c r="H950" s="12"/>
      <c r="I950" s="7" t="s">
        <v>210</v>
      </c>
      <c r="J950" s="8"/>
      <c r="K950" s="8"/>
      <c r="L950" s="8"/>
      <c r="M950" s="8"/>
      <c r="N950" s="8"/>
      <c r="O950" s="8"/>
      <c r="P950" s="8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7">
      <c r="A951" s="275"/>
      <c r="B951" s="276"/>
      <c r="C951" s="118"/>
      <c r="D951" s="277"/>
      <c r="E951" s="4"/>
      <c r="F951" s="4"/>
      <c r="G951" s="278"/>
      <c r="H951" s="123"/>
      <c r="I951" s="124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7">
      <c r="A952" s="275"/>
      <c r="B952" s="276"/>
      <c r="C952" s="118"/>
      <c r="D952" s="277"/>
      <c r="E952" s="121"/>
      <c r="F952" s="121"/>
      <c r="G952" s="278"/>
      <c r="H952" s="123"/>
      <c r="I952" s="124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3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9900"/>
    <outlinePr summaryBelow="0" summaryRight="0"/>
  </sheetPr>
  <dimension ref="A1:Z123"/>
  <sheetViews>
    <sheetView workbookViewId="0">
      <selection activeCell="G12" sqref="G12"/>
    </sheetView>
  </sheetViews>
  <sheetFormatPr baseColWidth="10" defaultColWidth="12.6640625" defaultRowHeight="15.75" customHeight="1"/>
  <cols>
    <col min="1" max="1" width="19.5" customWidth="1"/>
    <col min="2" max="2" width="63.5" customWidth="1"/>
    <col min="3" max="3" width="0.33203125" customWidth="1"/>
    <col min="5" max="6" width="0.33203125" customWidth="1"/>
    <col min="7" max="7" width="36.83203125" customWidth="1"/>
    <col min="9" max="9" width="17.6640625" customWidth="1"/>
    <col min="11" max="11" width="19.6640625" customWidth="1"/>
    <col min="12" max="12" width="21" customWidth="1"/>
    <col min="13" max="14" width="16.6640625" customWidth="1"/>
    <col min="15" max="15" width="10.6640625" customWidth="1"/>
  </cols>
  <sheetData>
    <row r="1" spans="1:26" ht="15.75" customHeight="1">
      <c r="A1" s="9"/>
      <c r="B1" s="9"/>
      <c r="C1" s="135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.75" customHeight="1">
      <c r="A2" s="9"/>
      <c r="B2" s="9"/>
      <c r="C2" s="135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>
      <c r="A3" s="9"/>
      <c r="B3" s="9"/>
      <c r="C3" s="135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>
      <c r="A4" s="9"/>
      <c r="B4" s="9"/>
      <c r="C4" s="135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>
      <c r="A5" s="9"/>
      <c r="B5" s="9"/>
      <c r="C5" s="135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>
      <c r="A6" s="9"/>
      <c r="B6" s="9"/>
      <c r="C6" s="135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>
      <c r="A7" s="9"/>
      <c r="B7" s="9"/>
      <c r="C7" s="135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>
      <c r="A8" s="9"/>
      <c r="B8" s="9"/>
      <c r="C8" s="135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>
      <c r="A9" s="9"/>
      <c r="B9" s="9"/>
      <c r="C9" s="135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>
      <c r="A10" s="9"/>
      <c r="B10" s="9"/>
      <c r="C10" s="135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>
      <c r="A11" s="9"/>
      <c r="B11" s="9"/>
      <c r="C11" s="135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43" customHeight="1">
      <c r="A12" s="9"/>
      <c r="B12" s="9"/>
      <c r="C12" s="135"/>
      <c r="D12" s="9"/>
      <c r="E12" s="9"/>
      <c r="F12" s="233" t="s">
        <v>1306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>
      <c r="A13" s="9"/>
      <c r="B13" s="9"/>
      <c r="C13" s="135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customHeight="1">
      <c r="A14" s="9"/>
      <c r="B14" s="9"/>
      <c r="C14" s="135"/>
      <c r="D14" s="9"/>
      <c r="E14" s="9"/>
      <c r="F14" s="9"/>
      <c r="G14" s="9"/>
      <c r="H14" s="9"/>
      <c r="I14" s="163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>
      <c r="A15" s="9"/>
      <c r="B15" s="9"/>
      <c r="C15" s="135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>
      <c r="A16" s="9"/>
      <c r="B16" s="9"/>
      <c r="C16" s="135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 customHeight="1">
      <c r="A17" s="9"/>
      <c r="B17" s="9"/>
      <c r="C17" s="135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.75" customHeight="1">
      <c r="A18" s="9"/>
      <c r="B18" s="9"/>
      <c r="C18" s="135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customHeight="1">
      <c r="A19" s="9"/>
      <c r="B19" s="9"/>
      <c r="C19" s="135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.75" customHeight="1">
      <c r="A20" s="9"/>
      <c r="B20" s="9"/>
      <c r="C20" s="135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>
      <c r="A21" s="9"/>
      <c r="B21" s="9"/>
      <c r="C21" s="135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>
      <c r="A22" s="9"/>
      <c r="B22" s="9"/>
      <c r="C22" s="135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>
      <c r="A23" s="9"/>
      <c r="B23" s="9"/>
      <c r="C23" s="135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>
      <c r="A24" s="9"/>
      <c r="B24" s="9"/>
      <c r="C24" s="135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>
      <c r="A25" s="9"/>
      <c r="B25" s="9"/>
      <c r="C25" s="135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>
      <c r="A26" s="9"/>
      <c r="B26" s="9"/>
      <c r="C26" s="135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>
      <c r="A27" s="9"/>
      <c r="B27" s="9"/>
      <c r="C27" s="135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>
      <c r="A28" s="9"/>
      <c r="B28" s="9"/>
      <c r="C28" s="135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>
      <c r="A29" s="40" t="s">
        <v>37</v>
      </c>
      <c r="B29" s="41" t="s">
        <v>38</v>
      </c>
      <c r="C29" s="139" t="s">
        <v>39</v>
      </c>
      <c r="D29" s="42" t="s">
        <v>40</v>
      </c>
      <c r="E29" s="4"/>
      <c r="F29" s="4" t="s">
        <v>41</v>
      </c>
      <c r="G29" s="43" t="s">
        <v>42</v>
      </c>
      <c r="H29" s="44"/>
      <c r="I29" s="45" t="s">
        <v>43</v>
      </c>
      <c r="J29" s="45" t="s">
        <v>44</v>
      </c>
      <c r="K29" s="45" t="s">
        <v>45</v>
      </c>
      <c r="L29" s="45" t="s">
        <v>46</v>
      </c>
      <c r="M29" s="45" t="s">
        <v>47</v>
      </c>
      <c r="N29" s="45" t="s">
        <v>48</v>
      </c>
      <c r="O29" s="45" t="s">
        <v>49</v>
      </c>
      <c r="P29" s="45" t="s">
        <v>50</v>
      </c>
      <c r="Q29" s="45" t="s">
        <v>51</v>
      </c>
      <c r="R29" s="46"/>
      <c r="S29" s="234"/>
      <c r="T29" s="234"/>
      <c r="U29" s="234"/>
      <c r="V29" s="234"/>
      <c r="W29" s="234"/>
      <c r="X29" s="234"/>
      <c r="Y29" s="234"/>
      <c r="Z29" s="234"/>
    </row>
    <row r="30" spans="1:26" ht="15.75" customHeight="1">
      <c r="A30" s="279" t="s">
        <v>12</v>
      </c>
      <c r="B30" s="280" t="s">
        <v>1307</v>
      </c>
      <c r="C30" s="3"/>
      <c r="D30" s="281" t="s">
        <v>389</v>
      </c>
      <c r="E30" s="99">
        <v>4.99</v>
      </c>
      <c r="F30" s="51">
        <f t="shared" ref="F30:F121" si="0">E30*1.1*1.2*1.1</f>
        <v>7.2454800000000015</v>
      </c>
      <c r="G30" s="282">
        <f t="shared" ref="G30:G121" si="1">E30*1.1*1.2*1.7</f>
        <v>11.197560000000001</v>
      </c>
      <c r="H30" s="44"/>
      <c r="I30" s="7" t="s">
        <v>54</v>
      </c>
      <c r="J30" s="8"/>
      <c r="K30" s="56"/>
      <c r="L30" s="56"/>
      <c r="M30" s="56"/>
      <c r="N30" s="8"/>
      <c r="O30" s="54"/>
      <c r="P30" s="57"/>
      <c r="Q30" s="234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>
      <c r="A31" s="279" t="s">
        <v>12</v>
      </c>
      <c r="B31" s="280" t="s">
        <v>1308</v>
      </c>
      <c r="C31" s="3"/>
      <c r="D31" s="281" t="s">
        <v>53</v>
      </c>
      <c r="E31" s="99">
        <v>1.95</v>
      </c>
      <c r="F31" s="51">
        <f t="shared" si="0"/>
        <v>2.8313999999999999</v>
      </c>
      <c r="G31" s="282">
        <f t="shared" si="1"/>
        <v>4.3757999999999999</v>
      </c>
      <c r="H31" s="44"/>
      <c r="I31" s="7" t="s">
        <v>54</v>
      </c>
      <c r="J31" s="8"/>
      <c r="K31" s="56"/>
      <c r="L31" s="56"/>
      <c r="M31" s="56"/>
      <c r="N31" s="8"/>
      <c r="O31" s="54"/>
      <c r="P31" s="57"/>
      <c r="Q31" s="234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>
      <c r="A32" s="279" t="s">
        <v>12</v>
      </c>
      <c r="B32" s="280" t="s">
        <v>1309</v>
      </c>
      <c r="C32" s="3"/>
      <c r="D32" s="281" t="s">
        <v>53</v>
      </c>
      <c r="E32" s="99">
        <v>2.5</v>
      </c>
      <c r="F32" s="51">
        <f t="shared" si="0"/>
        <v>3.63</v>
      </c>
      <c r="G32" s="282">
        <f t="shared" si="1"/>
        <v>5.6099999999999994</v>
      </c>
      <c r="H32" s="44"/>
      <c r="I32" s="7" t="s">
        <v>54</v>
      </c>
      <c r="J32" s="8"/>
      <c r="K32" s="56"/>
      <c r="L32" s="56"/>
      <c r="M32" s="56"/>
      <c r="N32" s="8"/>
      <c r="O32" s="54"/>
      <c r="P32" s="57"/>
      <c r="Q32" s="234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>
      <c r="A33" s="279" t="s">
        <v>12</v>
      </c>
      <c r="B33" s="280" t="s">
        <v>1310</v>
      </c>
      <c r="C33" s="3"/>
      <c r="D33" s="281" t="s">
        <v>53</v>
      </c>
      <c r="E33" s="99">
        <v>1.99</v>
      </c>
      <c r="F33" s="51">
        <f t="shared" si="0"/>
        <v>2.8894799999999998</v>
      </c>
      <c r="G33" s="282">
        <f t="shared" si="1"/>
        <v>4.46556</v>
      </c>
      <c r="H33" s="44"/>
      <c r="I33" s="7" t="s">
        <v>54</v>
      </c>
      <c r="J33" s="8"/>
      <c r="K33" s="56"/>
      <c r="L33" s="56"/>
      <c r="M33" s="56"/>
      <c r="N33" s="8"/>
      <c r="O33" s="54"/>
      <c r="P33" s="57"/>
      <c r="Q33" s="234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>
      <c r="A34" s="279" t="s">
        <v>12</v>
      </c>
      <c r="B34" s="280" t="s">
        <v>1311</v>
      </c>
      <c r="C34" s="3"/>
      <c r="D34" s="281" t="s">
        <v>53</v>
      </c>
      <c r="E34" s="99">
        <v>1.75</v>
      </c>
      <c r="F34" s="51">
        <f t="shared" si="0"/>
        <v>2.5410000000000004</v>
      </c>
      <c r="G34" s="282">
        <f t="shared" si="1"/>
        <v>3.927</v>
      </c>
      <c r="H34" s="44"/>
      <c r="I34" s="7" t="s">
        <v>54</v>
      </c>
      <c r="J34" s="8"/>
      <c r="K34" s="56"/>
      <c r="L34" s="56"/>
      <c r="M34" s="56"/>
      <c r="N34" s="8"/>
      <c r="O34" s="54"/>
      <c r="P34" s="57"/>
      <c r="Q34" s="234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>
      <c r="A35" s="279" t="s">
        <v>12</v>
      </c>
      <c r="B35" s="280" t="s">
        <v>1312</v>
      </c>
      <c r="C35" s="3"/>
      <c r="D35" s="281" t="s">
        <v>53</v>
      </c>
      <c r="E35" s="99">
        <v>2.5</v>
      </c>
      <c r="F35" s="51">
        <f t="shared" si="0"/>
        <v>3.63</v>
      </c>
      <c r="G35" s="282">
        <f t="shared" si="1"/>
        <v>5.6099999999999994</v>
      </c>
      <c r="H35" s="44"/>
      <c r="I35" s="7" t="s">
        <v>54</v>
      </c>
      <c r="J35" s="8"/>
      <c r="K35" s="56"/>
      <c r="L35" s="56"/>
      <c r="M35" s="56"/>
      <c r="N35" s="8"/>
      <c r="O35" s="54"/>
      <c r="P35" s="57"/>
      <c r="Q35" s="234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>
      <c r="A36" s="279" t="s">
        <v>12</v>
      </c>
      <c r="B36" s="280" t="s">
        <v>1313</v>
      </c>
      <c r="C36" s="3"/>
      <c r="D36" s="281" t="s">
        <v>53</v>
      </c>
      <c r="E36" s="99">
        <v>1.9</v>
      </c>
      <c r="F36" s="51">
        <f t="shared" si="0"/>
        <v>2.7587999999999999</v>
      </c>
      <c r="G36" s="282">
        <f t="shared" si="1"/>
        <v>4.2635999999999994</v>
      </c>
      <c r="H36" s="44"/>
      <c r="I36" s="7" t="s">
        <v>54</v>
      </c>
      <c r="J36" s="8"/>
      <c r="K36" s="56"/>
      <c r="L36" s="56"/>
      <c r="M36" s="56"/>
      <c r="N36" s="8"/>
      <c r="O36" s="54"/>
      <c r="P36" s="57"/>
      <c r="Q36" s="234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>
      <c r="A37" s="279" t="s">
        <v>12</v>
      </c>
      <c r="B37" s="280" t="s">
        <v>1314</v>
      </c>
      <c r="C37" s="3"/>
      <c r="D37" s="281" t="s">
        <v>53</v>
      </c>
      <c r="E37" s="99">
        <v>2.99</v>
      </c>
      <c r="F37" s="51">
        <f t="shared" si="0"/>
        <v>4.3414800000000007</v>
      </c>
      <c r="G37" s="282">
        <f t="shared" si="1"/>
        <v>6.7095600000000006</v>
      </c>
      <c r="H37" s="44"/>
      <c r="I37" s="7" t="s">
        <v>54</v>
      </c>
      <c r="J37" s="8"/>
      <c r="K37" s="56"/>
      <c r="L37" s="56"/>
      <c r="M37" s="56"/>
      <c r="N37" s="8"/>
      <c r="O37" s="54"/>
      <c r="P37" s="57"/>
      <c r="Q37" s="234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>
      <c r="A38" s="279" t="s">
        <v>12</v>
      </c>
      <c r="B38" s="280" t="s">
        <v>1315</v>
      </c>
      <c r="C38" s="3"/>
      <c r="D38" s="283" t="s">
        <v>198</v>
      </c>
      <c r="E38" s="177">
        <v>1.3</v>
      </c>
      <c r="F38" s="51">
        <f t="shared" si="0"/>
        <v>1.8876000000000004</v>
      </c>
      <c r="G38" s="282">
        <f t="shared" si="1"/>
        <v>2.9172000000000002</v>
      </c>
      <c r="H38" s="44"/>
      <c r="I38" s="7" t="s">
        <v>75</v>
      </c>
      <c r="J38" s="8"/>
      <c r="K38" s="56"/>
      <c r="L38" s="56"/>
      <c r="M38" s="56"/>
      <c r="N38" s="8"/>
      <c r="O38" s="54"/>
      <c r="P38" s="57"/>
      <c r="Q38" s="234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>
      <c r="A39" s="279" t="s">
        <v>12</v>
      </c>
      <c r="B39" s="280" t="s">
        <v>1316</v>
      </c>
      <c r="C39" s="3"/>
      <c r="D39" s="283" t="s">
        <v>198</v>
      </c>
      <c r="E39" s="94">
        <v>1</v>
      </c>
      <c r="F39" s="51">
        <f t="shared" si="0"/>
        <v>1.4520000000000002</v>
      </c>
      <c r="G39" s="282">
        <f t="shared" si="1"/>
        <v>2.2440000000000002</v>
      </c>
      <c r="H39" s="44"/>
      <c r="I39" s="7" t="s">
        <v>75</v>
      </c>
      <c r="J39" s="8"/>
      <c r="K39" s="56"/>
      <c r="L39" s="56"/>
      <c r="M39" s="56"/>
      <c r="N39" s="8"/>
      <c r="O39" s="54"/>
      <c r="P39" s="57"/>
      <c r="Q39" s="234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>
      <c r="A40" s="279" t="s">
        <v>12</v>
      </c>
      <c r="B40" s="280" t="s">
        <v>1317</v>
      </c>
      <c r="C40" s="3"/>
      <c r="D40" s="283" t="s">
        <v>198</v>
      </c>
      <c r="E40" s="94">
        <v>1.8</v>
      </c>
      <c r="F40" s="51">
        <f t="shared" si="0"/>
        <v>2.6136000000000004</v>
      </c>
      <c r="G40" s="282">
        <f t="shared" si="1"/>
        <v>4.0392000000000001</v>
      </c>
      <c r="H40" s="44"/>
      <c r="I40" s="7" t="s">
        <v>75</v>
      </c>
      <c r="J40" s="8"/>
      <c r="K40" s="56"/>
      <c r="L40" s="56"/>
      <c r="M40" s="56"/>
      <c r="N40" s="8"/>
      <c r="O40" s="54"/>
      <c r="P40" s="57"/>
      <c r="Q40" s="234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>
      <c r="A41" s="279" t="s">
        <v>12</v>
      </c>
      <c r="B41" s="280" t="s">
        <v>1318</v>
      </c>
      <c r="C41" s="3"/>
      <c r="D41" s="283" t="s">
        <v>198</v>
      </c>
      <c r="E41" s="243">
        <v>1.5</v>
      </c>
      <c r="F41" s="51">
        <f t="shared" si="0"/>
        <v>2.1779999999999999</v>
      </c>
      <c r="G41" s="282">
        <f t="shared" si="1"/>
        <v>3.3660000000000001</v>
      </c>
      <c r="H41" s="44"/>
      <c r="I41" s="7" t="s">
        <v>75</v>
      </c>
      <c r="J41" s="8"/>
      <c r="K41" s="56"/>
      <c r="L41" s="56"/>
      <c r="M41" s="56"/>
      <c r="N41" s="8"/>
      <c r="O41" s="54"/>
      <c r="P41" s="57"/>
      <c r="Q41" s="234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>
      <c r="A42" s="279" t="s">
        <v>12</v>
      </c>
      <c r="B42" s="280" t="s">
        <v>1319</v>
      </c>
      <c r="C42" s="3"/>
      <c r="D42" s="283" t="s">
        <v>198</v>
      </c>
      <c r="E42" s="94">
        <v>9</v>
      </c>
      <c r="F42" s="51">
        <f t="shared" si="0"/>
        <v>13.068000000000001</v>
      </c>
      <c r="G42" s="282">
        <f t="shared" si="1"/>
        <v>20.196000000000002</v>
      </c>
      <c r="H42" s="44"/>
      <c r="I42" s="7" t="s">
        <v>75</v>
      </c>
      <c r="J42" s="8"/>
      <c r="K42" s="56"/>
      <c r="L42" s="56"/>
      <c r="M42" s="56"/>
      <c r="N42" s="8"/>
      <c r="O42" s="54"/>
      <c r="P42" s="57"/>
      <c r="Q42" s="234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>
      <c r="A43" s="279" t="s">
        <v>12</v>
      </c>
      <c r="B43" s="280" t="s">
        <v>1320</v>
      </c>
      <c r="C43" s="3"/>
      <c r="D43" s="283" t="s">
        <v>198</v>
      </c>
      <c r="E43" s="94">
        <v>7</v>
      </c>
      <c r="F43" s="51">
        <f t="shared" si="0"/>
        <v>10.164000000000001</v>
      </c>
      <c r="G43" s="282">
        <f t="shared" si="1"/>
        <v>15.708</v>
      </c>
      <c r="H43" s="44"/>
      <c r="I43" s="7" t="s">
        <v>75</v>
      </c>
      <c r="J43" s="8"/>
      <c r="K43" s="56"/>
      <c r="L43" s="56"/>
      <c r="M43" s="56"/>
      <c r="N43" s="8"/>
      <c r="O43" s="54"/>
      <c r="P43" s="57"/>
      <c r="Q43" s="234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>
      <c r="A44" s="279" t="s">
        <v>12</v>
      </c>
      <c r="B44" s="280" t="s">
        <v>1321</v>
      </c>
      <c r="C44" s="3"/>
      <c r="D44" s="283" t="s">
        <v>198</v>
      </c>
      <c r="E44" s="94">
        <v>6</v>
      </c>
      <c r="F44" s="51">
        <f t="shared" si="0"/>
        <v>8.7119999999999997</v>
      </c>
      <c r="G44" s="282">
        <f t="shared" si="1"/>
        <v>13.464</v>
      </c>
      <c r="H44" s="44"/>
      <c r="I44" s="7" t="s">
        <v>75</v>
      </c>
      <c r="J44" s="8"/>
      <c r="K44" s="56"/>
      <c r="L44" s="56"/>
      <c r="M44" s="56"/>
      <c r="N44" s="8"/>
      <c r="O44" s="54"/>
      <c r="P44" s="57"/>
      <c r="Q44" s="234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>
      <c r="A45" s="279" t="s">
        <v>12</v>
      </c>
      <c r="B45" s="280" t="s">
        <v>1322</v>
      </c>
      <c r="C45" s="3"/>
      <c r="D45" s="284" t="s">
        <v>90</v>
      </c>
      <c r="E45" s="94">
        <v>2.5</v>
      </c>
      <c r="F45" s="51">
        <f t="shared" si="0"/>
        <v>3.63</v>
      </c>
      <c r="G45" s="282">
        <f t="shared" si="1"/>
        <v>5.6099999999999994</v>
      </c>
      <c r="H45" s="44"/>
      <c r="I45" s="7" t="s">
        <v>75</v>
      </c>
      <c r="J45" s="8"/>
      <c r="K45" s="56"/>
      <c r="L45" s="56"/>
      <c r="M45" s="56"/>
      <c r="N45" s="8"/>
      <c r="O45" s="54"/>
      <c r="P45" s="57"/>
      <c r="Q45" s="234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>
      <c r="A46" s="279" t="s">
        <v>12</v>
      </c>
      <c r="B46" s="280" t="s">
        <v>1323</v>
      </c>
      <c r="C46" s="285"/>
      <c r="D46" s="286" t="s">
        <v>74</v>
      </c>
      <c r="E46" s="94">
        <v>1.95</v>
      </c>
      <c r="F46" s="51">
        <f t="shared" si="0"/>
        <v>2.8313999999999999</v>
      </c>
      <c r="G46" s="282">
        <f t="shared" si="1"/>
        <v>4.3757999999999999</v>
      </c>
      <c r="H46" s="44"/>
      <c r="I46" s="7" t="s">
        <v>96</v>
      </c>
      <c r="J46" s="8"/>
      <c r="K46" s="56"/>
      <c r="L46" s="56"/>
      <c r="M46" s="56"/>
      <c r="N46" s="8"/>
      <c r="O46" s="54"/>
      <c r="P46" s="57"/>
      <c r="Q46" s="234"/>
      <c r="R46" s="9"/>
      <c r="S46" s="9"/>
      <c r="T46" s="9"/>
      <c r="U46" s="9"/>
      <c r="V46" s="9"/>
      <c r="W46" s="9"/>
      <c r="X46" s="9"/>
      <c r="Y46" s="9"/>
      <c r="Z46" s="9"/>
    </row>
    <row r="47" spans="1:26" ht="25">
      <c r="A47" s="279" t="s">
        <v>12</v>
      </c>
      <c r="B47" s="280" t="s">
        <v>1324</v>
      </c>
      <c r="C47" s="285"/>
      <c r="D47" s="286" t="s">
        <v>74</v>
      </c>
      <c r="E47" s="94">
        <v>2.15</v>
      </c>
      <c r="F47" s="51">
        <f t="shared" si="0"/>
        <v>3.1218000000000004</v>
      </c>
      <c r="G47" s="282">
        <f t="shared" si="1"/>
        <v>4.8246000000000002</v>
      </c>
      <c r="H47" s="44"/>
      <c r="I47" s="7" t="s">
        <v>96</v>
      </c>
      <c r="J47" s="8"/>
      <c r="K47" s="56"/>
      <c r="L47" s="56"/>
      <c r="M47" s="56"/>
      <c r="N47" s="8"/>
      <c r="O47" s="54"/>
      <c r="P47" s="57"/>
      <c r="Q47" s="234"/>
      <c r="R47" s="9"/>
      <c r="S47" s="9"/>
      <c r="T47" s="9"/>
      <c r="U47" s="9"/>
      <c r="V47" s="9"/>
      <c r="W47" s="9"/>
      <c r="X47" s="9"/>
      <c r="Y47" s="9"/>
      <c r="Z47" s="9"/>
    </row>
    <row r="48" spans="1:26" ht="25">
      <c r="A48" s="279" t="s">
        <v>12</v>
      </c>
      <c r="B48" s="280" t="s">
        <v>1325</v>
      </c>
      <c r="C48" s="144"/>
      <c r="D48" s="286" t="s">
        <v>74</v>
      </c>
      <c r="E48" s="94">
        <v>2.15</v>
      </c>
      <c r="F48" s="51">
        <f t="shared" si="0"/>
        <v>3.1218000000000004</v>
      </c>
      <c r="G48" s="282">
        <f t="shared" si="1"/>
        <v>4.8246000000000002</v>
      </c>
      <c r="H48" s="44"/>
      <c r="I48" s="7" t="s">
        <v>96</v>
      </c>
      <c r="J48" s="8"/>
      <c r="K48" s="56"/>
      <c r="L48" s="56"/>
      <c r="M48" s="56"/>
      <c r="N48" s="8"/>
      <c r="O48" s="54"/>
      <c r="P48" s="57"/>
      <c r="Q48" s="234"/>
      <c r="R48" s="9"/>
      <c r="S48" s="9"/>
      <c r="T48" s="9"/>
      <c r="U48" s="9"/>
      <c r="V48" s="9"/>
      <c r="W48" s="9"/>
      <c r="X48" s="9"/>
      <c r="Y48" s="9"/>
      <c r="Z48" s="9"/>
    </row>
    <row r="49" spans="1:26" ht="25">
      <c r="A49" s="279" t="s">
        <v>12</v>
      </c>
      <c r="B49" s="287" t="s">
        <v>1326</v>
      </c>
      <c r="C49" s="3"/>
      <c r="D49" s="286" t="s">
        <v>74</v>
      </c>
      <c r="E49" s="79">
        <v>1.95</v>
      </c>
      <c r="F49" s="51">
        <f t="shared" si="0"/>
        <v>2.8313999999999999</v>
      </c>
      <c r="G49" s="282">
        <f t="shared" si="1"/>
        <v>4.3757999999999999</v>
      </c>
      <c r="H49" s="44"/>
      <c r="I49" s="7" t="s">
        <v>105</v>
      </c>
      <c r="J49" s="8"/>
      <c r="K49" s="56"/>
      <c r="L49" s="56"/>
      <c r="M49" s="56"/>
      <c r="N49" s="8"/>
      <c r="O49" s="54"/>
      <c r="P49" s="57"/>
      <c r="Q49" s="234"/>
      <c r="R49" s="9"/>
      <c r="S49" s="9"/>
      <c r="T49" s="9"/>
      <c r="U49" s="9"/>
      <c r="V49" s="9"/>
      <c r="W49" s="9"/>
      <c r="X49" s="9"/>
      <c r="Y49" s="9"/>
      <c r="Z49" s="9"/>
    </row>
    <row r="50" spans="1:26" ht="25">
      <c r="A50" s="279" t="s">
        <v>12</v>
      </c>
      <c r="B50" s="288" t="s">
        <v>1327</v>
      </c>
      <c r="C50" s="3"/>
      <c r="D50" s="286" t="s">
        <v>74</v>
      </c>
      <c r="E50" s="99">
        <v>1.65</v>
      </c>
      <c r="F50" s="51">
        <f t="shared" si="0"/>
        <v>2.3957999999999999</v>
      </c>
      <c r="G50" s="282">
        <f t="shared" si="1"/>
        <v>3.7025999999999999</v>
      </c>
      <c r="H50" s="44"/>
      <c r="I50" s="7" t="s">
        <v>105</v>
      </c>
      <c r="J50" s="8"/>
      <c r="K50" s="56"/>
      <c r="L50" s="56"/>
      <c r="M50" s="56"/>
      <c r="N50" s="8"/>
      <c r="O50" s="54"/>
      <c r="P50" s="57"/>
      <c r="Q50" s="234"/>
      <c r="R50" s="9"/>
      <c r="S50" s="9"/>
      <c r="T50" s="9"/>
      <c r="U50" s="9"/>
      <c r="V50" s="9"/>
      <c r="W50" s="9"/>
      <c r="X50" s="9"/>
      <c r="Y50" s="9"/>
      <c r="Z50" s="9"/>
    </row>
    <row r="51" spans="1:26" ht="25">
      <c r="A51" s="279" t="s">
        <v>12</v>
      </c>
      <c r="B51" s="288" t="s">
        <v>1328</v>
      </c>
      <c r="C51" s="3"/>
      <c r="D51" s="284" t="s">
        <v>90</v>
      </c>
      <c r="E51" s="99">
        <v>1.1000000000000001</v>
      </c>
      <c r="F51" s="51">
        <f t="shared" si="0"/>
        <v>1.5972000000000004</v>
      </c>
      <c r="G51" s="282">
        <f t="shared" si="1"/>
        <v>2.4684000000000004</v>
      </c>
      <c r="H51" s="44"/>
      <c r="I51" s="7" t="s">
        <v>105</v>
      </c>
      <c r="J51" s="8"/>
      <c r="K51" s="56"/>
      <c r="L51" s="56"/>
      <c r="M51" s="56"/>
      <c r="N51" s="8"/>
      <c r="O51" s="54"/>
      <c r="P51" s="57"/>
      <c r="Q51" s="234"/>
      <c r="R51" s="9"/>
      <c r="S51" s="9"/>
      <c r="T51" s="9"/>
      <c r="U51" s="9"/>
      <c r="V51" s="9"/>
      <c r="W51" s="9"/>
      <c r="X51" s="9"/>
      <c r="Y51" s="9"/>
      <c r="Z51" s="9"/>
    </row>
    <row r="52" spans="1:26" ht="25">
      <c r="A52" s="279" t="s">
        <v>12</v>
      </c>
      <c r="B52" s="288" t="s">
        <v>1329</v>
      </c>
      <c r="C52" s="3"/>
      <c r="D52" s="284" t="s">
        <v>90</v>
      </c>
      <c r="E52" s="99">
        <v>1.85</v>
      </c>
      <c r="F52" s="51">
        <f t="shared" si="0"/>
        <v>2.6862000000000004</v>
      </c>
      <c r="G52" s="282">
        <f t="shared" si="1"/>
        <v>4.1513999999999998</v>
      </c>
      <c r="H52" s="44"/>
      <c r="I52" s="7" t="s">
        <v>105</v>
      </c>
      <c r="J52" s="8"/>
      <c r="K52" s="56"/>
      <c r="L52" s="56"/>
      <c r="M52" s="56"/>
      <c r="N52" s="8"/>
      <c r="O52" s="54"/>
      <c r="P52" s="57"/>
      <c r="Q52" s="234"/>
      <c r="R52" s="9"/>
      <c r="S52" s="9"/>
      <c r="T52" s="9"/>
      <c r="U52" s="9"/>
      <c r="V52" s="9"/>
      <c r="W52" s="9"/>
      <c r="X52" s="9"/>
      <c r="Y52" s="9"/>
      <c r="Z52" s="9"/>
    </row>
    <row r="53" spans="1:26" ht="25">
      <c r="A53" s="279" t="s">
        <v>12</v>
      </c>
      <c r="B53" s="288" t="s">
        <v>1330</v>
      </c>
      <c r="C53" s="3"/>
      <c r="D53" s="286" t="s">
        <v>74</v>
      </c>
      <c r="E53" s="99">
        <v>1.95</v>
      </c>
      <c r="F53" s="51">
        <f t="shared" si="0"/>
        <v>2.8313999999999999</v>
      </c>
      <c r="G53" s="282">
        <f t="shared" si="1"/>
        <v>4.3757999999999999</v>
      </c>
      <c r="H53" s="44"/>
      <c r="I53" s="7" t="s">
        <v>105</v>
      </c>
      <c r="J53" s="8"/>
      <c r="K53" s="56"/>
      <c r="L53" s="56"/>
      <c r="M53" s="56"/>
      <c r="N53" s="8"/>
      <c r="O53" s="54"/>
      <c r="P53" s="57"/>
      <c r="Q53" s="234"/>
      <c r="R53" s="9"/>
      <c r="S53" s="9"/>
      <c r="T53" s="9"/>
      <c r="U53" s="9"/>
      <c r="V53" s="9"/>
      <c r="W53" s="9"/>
      <c r="X53" s="9"/>
      <c r="Y53" s="9"/>
      <c r="Z53" s="9"/>
    </row>
    <row r="54" spans="1:26" ht="25">
      <c r="A54" s="279" t="s">
        <v>12</v>
      </c>
      <c r="B54" s="288" t="s">
        <v>1331</v>
      </c>
      <c r="C54" s="3"/>
      <c r="D54" s="286" t="s">
        <v>74</v>
      </c>
      <c r="E54" s="99">
        <v>1.65</v>
      </c>
      <c r="F54" s="51">
        <f t="shared" si="0"/>
        <v>2.3957999999999999</v>
      </c>
      <c r="G54" s="282">
        <f t="shared" si="1"/>
        <v>3.7025999999999999</v>
      </c>
      <c r="H54" s="44"/>
      <c r="I54" s="7" t="s">
        <v>105</v>
      </c>
      <c r="J54" s="8"/>
      <c r="K54" s="56"/>
      <c r="L54" s="56"/>
      <c r="M54" s="56"/>
      <c r="N54" s="8"/>
      <c r="O54" s="54"/>
      <c r="P54" s="57"/>
      <c r="Q54" s="234"/>
      <c r="R54" s="9"/>
      <c r="S54" s="9"/>
      <c r="T54" s="9"/>
      <c r="U54" s="9"/>
      <c r="V54" s="9"/>
      <c r="W54" s="9"/>
      <c r="X54" s="9"/>
      <c r="Y54" s="9"/>
      <c r="Z54" s="9"/>
    </row>
    <row r="55" spans="1:26" ht="25">
      <c r="A55" s="279" t="s">
        <v>12</v>
      </c>
      <c r="B55" s="288" t="s">
        <v>1330</v>
      </c>
      <c r="C55" s="3"/>
      <c r="D55" s="284" t="s">
        <v>90</v>
      </c>
      <c r="E55" s="99">
        <v>2.25</v>
      </c>
      <c r="F55" s="51">
        <f t="shared" si="0"/>
        <v>3.2670000000000003</v>
      </c>
      <c r="G55" s="282">
        <f t="shared" si="1"/>
        <v>5.0490000000000004</v>
      </c>
      <c r="H55" s="44"/>
      <c r="I55" s="7" t="s">
        <v>105</v>
      </c>
      <c r="J55" s="8"/>
      <c r="K55" s="56"/>
      <c r="L55" s="56"/>
      <c r="M55" s="56"/>
      <c r="N55" s="8"/>
      <c r="O55" s="54"/>
      <c r="P55" s="57"/>
      <c r="Q55" s="234"/>
      <c r="R55" s="9"/>
      <c r="S55" s="9"/>
      <c r="T55" s="9"/>
      <c r="U55" s="9"/>
      <c r="V55" s="9"/>
      <c r="W55" s="9"/>
      <c r="X55" s="9"/>
      <c r="Y55" s="9"/>
      <c r="Z55" s="9"/>
    </row>
    <row r="56" spans="1:26" ht="25">
      <c r="A56" s="279" t="s">
        <v>12</v>
      </c>
      <c r="B56" s="288" t="s">
        <v>1332</v>
      </c>
      <c r="C56" s="3"/>
      <c r="D56" s="284" t="s">
        <v>90</v>
      </c>
      <c r="E56" s="99">
        <v>1.9</v>
      </c>
      <c r="F56" s="51">
        <f t="shared" si="0"/>
        <v>2.7587999999999999</v>
      </c>
      <c r="G56" s="282">
        <f t="shared" si="1"/>
        <v>4.2635999999999994</v>
      </c>
      <c r="H56" s="44"/>
      <c r="I56" s="7" t="s">
        <v>105</v>
      </c>
      <c r="J56" s="8"/>
      <c r="K56" s="56"/>
      <c r="L56" s="56"/>
      <c r="M56" s="56"/>
      <c r="N56" s="8"/>
      <c r="O56" s="54"/>
      <c r="P56" s="57"/>
      <c r="Q56" s="234"/>
      <c r="R56" s="9"/>
      <c r="S56" s="9"/>
      <c r="T56" s="9"/>
      <c r="U56" s="9"/>
      <c r="V56" s="9"/>
      <c r="W56" s="9"/>
      <c r="X56" s="9"/>
      <c r="Y56" s="9"/>
      <c r="Z56" s="9"/>
    </row>
    <row r="57" spans="1:26" ht="25">
      <c r="A57" s="279" t="s">
        <v>12</v>
      </c>
      <c r="B57" s="288" t="s">
        <v>1333</v>
      </c>
      <c r="C57" s="3"/>
      <c r="D57" s="284" t="s">
        <v>198</v>
      </c>
      <c r="E57" s="99">
        <v>14.95</v>
      </c>
      <c r="F57" s="51">
        <f t="shared" si="0"/>
        <v>21.7074</v>
      </c>
      <c r="G57" s="282">
        <f t="shared" si="1"/>
        <v>33.547799999999995</v>
      </c>
      <c r="H57" s="44"/>
      <c r="I57" s="7" t="s">
        <v>105</v>
      </c>
      <c r="J57" s="8"/>
      <c r="K57" s="56"/>
      <c r="L57" s="56"/>
      <c r="M57" s="56"/>
      <c r="N57" s="8"/>
      <c r="O57" s="54"/>
      <c r="P57" s="57"/>
      <c r="Q57" s="234"/>
      <c r="R57" s="9"/>
      <c r="S57" s="9"/>
      <c r="T57" s="9"/>
      <c r="U57" s="9"/>
      <c r="V57" s="9"/>
      <c r="W57" s="9"/>
      <c r="X57" s="9"/>
      <c r="Y57" s="9"/>
      <c r="Z57" s="9"/>
    </row>
    <row r="58" spans="1:26" ht="25">
      <c r="A58" s="279" t="s">
        <v>12</v>
      </c>
      <c r="B58" s="288" t="s">
        <v>1334</v>
      </c>
      <c r="C58" s="3"/>
      <c r="D58" s="284" t="s">
        <v>198</v>
      </c>
      <c r="E58" s="99">
        <v>12.7</v>
      </c>
      <c r="F58" s="51">
        <f t="shared" si="0"/>
        <v>18.4404</v>
      </c>
      <c r="G58" s="282">
        <f t="shared" si="1"/>
        <v>28.498799999999999</v>
      </c>
      <c r="H58" s="44"/>
      <c r="I58" s="7" t="s">
        <v>105</v>
      </c>
      <c r="J58" s="8"/>
      <c r="K58" s="56"/>
      <c r="L58" s="56"/>
      <c r="M58" s="56"/>
      <c r="N58" s="8"/>
      <c r="O58" s="54"/>
      <c r="P58" s="57"/>
      <c r="Q58" s="234"/>
      <c r="R58" s="9"/>
      <c r="S58" s="9"/>
      <c r="T58" s="9"/>
      <c r="U58" s="9"/>
      <c r="V58" s="9"/>
      <c r="W58" s="9"/>
      <c r="X58" s="9"/>
      <c r="Y58" s="9"/>
      <c r="Z58" s="9"/>
    </row>
    <row r="59" spans="1:26" ht="25">
      <c r="A59" s="279" t="s">
        <v>12</v>
      </c>
      <c r="B59" s="288" t="s">
        <v>1335</v>
      </c>
      <c r="C59" s="3"/>
      <c r="D59" s="284" t="s">
        <v>186</v>
      </c>
      <c r="E59" s="99">
        <v>16.95</v>
      </c>
      <c r="F59" s="51">
        <f t="shared" si="0"/>
        <v>24.6114</v>
      </c>
      <c r="G59" s="282">
        <f t="shared" si="1"/>
        <v>38.035799999999995</v>
      </c>
      <c r="H59" s="44"/>
      <c r="I59" s="7" t="s">
        <v>105</v>
      </c>
      <c r="J59" s="8"/>
      <c r="K59" s="56"/>
      <c r="L59" s="56"/>
      <c r="M59" s="56"/>
      <c r="N59" s="8"/>
      <c r="O59" s="54"/>
      <c r="P59" s="57"/>
      <c r="Q59" s="234"/>
      <c r="R59" s="9"/>
      <c r="S59" s="9"/>
      <c r="T59" s="9"/>
      <c r="U59" s="9"/>
      <c r="V59" s="9"/>
      <c r="W59" s="9"/>
      <c r="X59" s="9"/>
      <c r="Y59" s="9"/>
      <c r="Z59" s="9"/>
    </row>
    <row r="60" spans="1:26" ht="25">
      <c r="A60" s="279" t="s">
        <v>12</v>
      </c>
      <c r="B60" s="288" t="s">
        <v>1336</v>
      </c>
      <c r="C60" s="3"/>
      <c r="D60" s="286" t="s">
        <v>74</v>
      </c>
      <c r="E60" s="99">
        <v>18.95</v>
      </c>
      <c r="F60" s="51">
        <f t="shared" si="0"/>
        <v>27.515400000000007</v>
      </c>
      <c r="G60" s="282">
        <f t="shared" si="1"/>
        <v>42.523800000000001</v>
      </c>
      <c r="H60" s="44"/>
      <c r="I60" s="7" t="s">
        <v>105</v>
      </c>
      <c r="J60" s="8"/>
      <c r="K60" s="56"/>
      <c r="L60" s="56"/>
      <c r="M60" s="56"/>
      <c r="N60" s="8"/>
      <c r="O60" s="54"/>
      <c r="P60" s="57"/>
      <c r="Q60" s="234"/>
      <c r="R60" s="9"/>
      <c r="S60" s="9"/>
      <c r="T60" s="9"/>
      <c r="U60" s="9"/>
      <c r="V60" s="9"/>
      <c r="W60" s="9"/>
      <c r="X60" s="9"/>
      <c r="Y60" s="9"/>
      <c r="Z60" s="9"/>
    </row>
    <row r="61" spans="1:26" ht="25">
      <c r="A61" s="279" t="s">
        <v>12</v>
      </c>
      <c r="B61" s="288" t="s">
        <v>1337</v>
      </c>
      <c r="C61" s="3"/>
      <c r="D61" s="286" t="s">
        <v>74</v>
      </c>
      <c r="E61" s="99">
        <v>3.5</v>
      </c>
      <c r="F61" s="51">
        <f t="shared" si="0"/>
        <v>5.0820000000000007</v>
      </c>
      <c r="G61" s="282">
        <f t="shared" si="1"/>
        <v>7.8540000000000001</v>
      </c>
      <c r="H61" s="44"/>
      <c r="I61" s="7" t="s">
        <v>105</v>
      </c>
      <c r="J61" s="8"/>
      <c r="K61" s="56"/>
      <c r="L61" s="56"/>
      <c r="M61" s="56"/>
      <c r="N61" s="8"/>
      <c r="O61" s="54"/>
      <c r="P61" s="57"/>
      <c r="Q61" s="234"/>
      <c r="R61" s="9"/>
      <c r="S61" s="9"/>
      <c r="T61" s="9"/>
      <c r="U61" s="9"/>
      <c r="V61" s="9"/>
      <c r="W61" s="9"/>
      <c r="X61" s="9"/>
      <c r="Y61" s="9"/>
      <c r="Z61" s="9"/>
    </row>
    <row r="62" spans="1:26" ht="25">
      <c r="A62" s="279" t="s">
        <v>12</v>
      </c>
      <c r="B62" s="288" t="s">
        <v>1338</v>
      </c>
      <c r="C62" s="3"/>
      <c r="D62" s="286" t="s">
        <v>74</v>
      </c>
      <c r="E62" s="99">
        <v>2.95</v>
      </c>
      <c r="F62" s="51">
        <f t="shared" si="0"/>
        <v>4.2834000000000012</v>
      </c>
      <c r="G62" s="282">
        <f t="shared" si="1"/>
        <v>6.6198000000000006</v>
      </c>
      <c r="H62" s="44"/>
      <c r="I62" s="7" t="s">
        <v>105</v>
      </c>
      <c r="J62" s="8"/>
      <c r="K62" s="56"/>
      <c r="L62" s="56"/>
      <c r="M62" s="56"/>
      <c r="N62" s="8"/>
      <c r="O62" s="54"/>
      <c r="P62" s="57"/>
      <c r="Q62" s="234"/>
      <c r="R62" s="9"/>
      <c r="S62" s="9"/>
      <c r="T62" s="9"/>
      <c r="U62" s="9"/>
      <c r="V62" s="9"/>
      <c r="W62" s="9"/>
      <c r="X62" s="9"/>
      <c r="Y62" s="9"/>
      <c r="Z62" s="9"/>
    </row>
    <row r="63" spans="1:26" ht="25">
      <c r="A63" s="279" t="s">
        <v>12</v>
      </c>
      <c r="B63" s="288" t="s">
        <v>1339</v>
      </c>
      <c r="C63" s="3"/>
      <c r="D63" s="286" t="s">
        <v>93</v>
      </c>
      <c r="E63" s="99">
        <v>5.5</v>
      </c>
      <c r="F63" s="51">
        <f t="shared" si="0"/>
        <v>7.9860000000000015</v>
      </c>
      <c r="G63" s="282">
        <f t="shared" si="1"/>
        <v>12.342000000000001</v>
      </c>
      <c r="H63" s="44"/>
      <c r="I63" s="7" t="s">
        <v>105</v>
      </c>
      <c r="J63" s="8"/>
      <c r="K63" s="56"/>
      <c r="L63" s="56"/>
      <c r="M63" s="56"/>
      <c r="N63" s="8"/>
      <c r="O63" s="54"/>
      <c r="P63" s="57"/>
      <c r="Q63" s="234"/>
      <c r="R63" s="9"/>
      <c r="S63" s="9"/>
      <c r="T63" s="9"/>
      <c r="U63" s="9"/>
      <c r="V63" s="9"/>
      <c r="W63" s="9"/>
      <c r="X63" s="9"/>
      <c r="Y63" s="9"/>
      <c r="Z63" s="9"/>
    </row>
    <row r="64" spans="1:26" ht="25">
      <c r="A64" s="279" t="s">
        <v>12</v>
      </c>
      <c r="B64" s="288" t="s">
        <v>1340</v>
      </c>
      <c r="C64" s="3"/>
      <c r="D64" s="286" t="s">
        <v>74</v>
      </c>
      <c r="E64" s="99">
        <v>1.75</v>
      </c>
      <c r="F64" s="51">
        <f t="shared" si="0"/>
        <v>2.5410000000000004</v>
      </c>
      <c r="G64" s="282">
        <f t="shared" si="1"/>
        <v>3.927</v>
      </c>
      <c r="H64" s="44"/>
      <c r="I64" s="7" t="s">
        <v>105</v>
      </c>
      <c r="J64" s="8"/>
      <c r="K64" s="56"/>
      <c r="L64" s="56"/>
      <c r="M64" s="56"/>
      <c r="N64" s="8"/>
      <c r="O64" s="54"/>
      <c r="P64" s="57"/>
      <c r="Q64" s="234"/>
      <c r="R64" s="9"/>
      <c r="S64" s="9"/>
      <c r="T64" s="9"/>
      <c r="U64" s="9"/>
      <c r="V64" s="9"/>
      <c r="W64" s="9"/>
      <c r="X64" s="9"/>
      <c r="Y64" s="9"/>
      <c r="Z64" s="9"/>
    </row>
    <row r="65" spans="1:26" ht="25">
      <c r="A65" s="279" t="s">
        <v>12</v>
      </c>
      <c r="B65" s="288" t="s">
        <v>1341</v>
      </c>
      <c r="C65" s="3"/>
      <c r="D65" s="286" t="s">
        <v>74</v>
      </c>
      <c r="E65" s="99">
        <v>1.5</v>
      </c>
      <c r="F65" s="51">
        <f t="shared" si="0"/>
        <v>2.1779999999999999</v>
      </c>
      <c r="G65" s="282">
        <f t="shared" si="1"/>
        <v>3.3660000000000001</v>
      </c>
      <c r="H65" s="44"/>
      <c r="I65" s="7" t="s">
        <v>105</v>
      </c>
      <c r="J65" s="8"/>
      <c r="K65" s="56"/>
      <c r="L65" s="56"/>
      <c r="M65" s="56"/>
      <c r="N65" s="8"/>
      <c r="O65" s="54"/>
      <c r="P65" s="57"/>
      <c r="Q65" s="234"/>
      <c r="R65" s="9"/>
      <c r="S65" s="9"/>
      <c r="T65" s="9"/>
      <c r="U65" s="9"/>
      <c r="V65" s="9"/>
      <c r="W65" s="9"/>
      <c r="X65" s="9"/>
      <c r="Y65" s="9"/>
      <c r="Z65" s="9"/>
    </row>
    <row r="66" spans="1:26" ht="25">
      <c r="A66" s="279" t="s">
        <v>12</v>
      </c>
      <c r="B66" s="288" t="s">
        <v>1342</v>
      </c>
      <c r="C66" s="3"/>
      <c r="D66" s="284" t="s">
        <v>90</v>
      </c>
      <c r="E66" s="99">
        <v>1.95</v>
      </c>
      <c r="F66" s="51">
        <f t="shared" si="0"/>
        <v>2.8313999999999999</v>
      </c>
      <c r="G66" s="282">
        <f t="shared" si="1"/>
        <v>4.3757999999999999</v>
      </c>
      <c r="H66" s="44"/>
      <c r="I66" s="7" t="s">
        <v>105</v>
      </c>
      <c r="J66" s="8"/>
      <c r="K66" s="56"/>
      <c r="L66" s="56"/>
      <c r="M66" s="56"/>
      <c r="N66" s="8"/>
      <c r="O66" s="54"/>
      <c r="P66" s="57"/>
      <c r="Q66" s="234"/>
      <c r="R66" s="9"/>
      <c r="S66" s="9"/>
      <c r="T66" s="9"/>
      <c r="U66" s="9"/>
      <c r="V66" s="9"/>
      <c r="W66" s="9"/>
      <c r="X66" s="9"/>
      <c r="Y66" s="9"/>
      <c r="Z66" s="9"/>
    </row>
    <row r="67" spans="1:26" ht="25">
      <c r="A67" s="279" t="s">
        <v>12</v>
      </c>
      <c r="B67" s="288" t="s">
        <v>1343</v>
      </c>
      <c r="C67" s="3"/>
      <c r="D67" s="284" t="s">
        <v>90</v>
      </c>
      <c r="E67" s="99">
        <v>1.65</v>
      </c>
      <c r="F67" s="51">
        <f t="shared" si="0"/>
        <v>2.3957999999999999</v>
      </c>
      <c r="G67" s="282">
        <f t="shared" si="1"/>
        <v>3.7025999999999999</v>
      </c>
      <c r="H67" s="44"/>
      <c r="I67" s="7" t="s">
        <v>105</v>
      </c>
      <c r="J67" s="8"/>
      <c r="K67" s="56"/>
      <c r="L67" s="56"/>
      <c r="M67" s="56"/>
      <c r="N67" s="8"/>
      <c r="O67" s="54"/>
      <c r="P67" s="57"/>
      <c r="Q67" s="234"/>
      <c r="R67" s="9"/>
      <c r="S67" s="9"/>
      <c r="T67" s="9"/>
      <c r="U67" s="9"/>
      <c r="V67" s="9"/>
      <c r="W67" s="9"/>
      <c r="X67" s="9"/>
      <c r="Y67" s="9"/>
      <c r="Z67" s="9"/>
    </row>
    <row r="68" spans="1:26" ht="25">
      <c r="A68" s="279" t="s">
        <v>12</v>
      </c>
      <c r="B68" s="288" t="s">
        <v>1344</v>
      </c>
      <c r="C68" s="3"/>
      <c r="D68" s="286" t="s">
        <v>74</v>
      </c>
      <c r="E68" s="99">
        <v>2.25</v>
      </c>
      <c r="F68" s="51">
        <f t="shared" si="0"/>
        <v>3.2670000000000003</v>
      </c>
      <c r="G68" s="282">
        <f t="shared" si="1"/>
        <v>5.0490000000000004</v>
      </c>
      <c r="H68" s="44"/>
      <c r="I68" s="7" t="s">
        <v>105</v>
      </c>
      <c r="J68" s="8"/>
      <c r="K68" s="56"/>
      <c r="L68" s="56"/>
      <c r="M68" s="56"/>
      <c r="N68" s="8"/>
      <c r="O68" s="54"/>
      <c r="P68" s="57"/>
      <c r="Q68" s="234"/>
      <c r="R68" s="9"/>
      <c r="S68" s="9"/>
      <c r="T68" s="9"/>
      <c r="U68" s="9"/>
      <c r="V68" s="9"/>
      <c r="W68" s="9"/>
      <c r="X68" s="9"/>
      <c r="Y68" s="9"/>
      <c r="Z68" s="9"/>
    </row>
    <row r="69" spans="1:26" ht="25">
      <c r="A69" s="279" t="s">
        <v>12</v>
      </c>
      <c r="B69" s="288" t="s">
        <v>1345</v>
      </c>
      <c r="C69" s="3"/>
      <c r="D69" s="286" t="s">
        <v>74</v>
      </c>
      <c r="E69" s="99">
        <v>1.95</v>
      </c>
      <c r="F69" s="51">
        <f t="shared" si="0"/>
        <v>2.8313999999999999</v>
      </c>
      <c r="G69" s="282">
        <f t="shared" si="1"/>
        <v>4.3757999999999999</v>
      </c>
      <c r="H69" s="44"/>
      <c r="I69" s="7" t="s">
        <v>105</v>
      </c>
      <c r="J69" s="8"/>
      <c r="K69" s="56"/>
      <c r="L69" s="56"/>
      <c r="M69" s="56"/>
      <c r="N69" s="8"/>
      <c r="O69" s="54"/>
      <c r="P69" s="57"/>
      <c r="Q69" s="234"/>
      <c r="R69" s="9"/>
      <c r="S69" s="9"/>
      <c r="T69" s="9"/>
      <c r="U69" s="9"/>
      <c r="V69" s="9"/>
      <c r="W69" s="9"/>
      <c r="X69" s="9"/>
      <c r="Y69" s="9"/>
      <c r="Z69" s="9"/>
    </row>
    <row r="70" spans="1:26" ht="25">
      <c r="A70" s="279" t="s">
        <v>12</v>
      </c>
      <c r="B70" s="288" t="s">
        <v>1346</v>
      </c>
      <c r="C70" s="3"/>
      <c r="D70" s="284" t="s">
        <v>90</v>
      </c>
      <c r="E70" s="99">
        <v>2.5</v>
      </c>
      <c r="F70" s="51">
        <f t="shared" si="0"/>
        <v>3.63</v>
      </c>
      <c r="G70" s="282">
        <f t="shared" si="1"/>
        <v>5.6099999999999994</v>
      </c>
      <c r="H70" s="44"/>
      <c r="I70" s="7" t="s">
        <v>105</v>
      </c>
      <c r="J70" s="8"/>
      <c r="K70" s="56"/>
      <c r="L70" s="56"/>
      <c r="M70" s="56"/>
      <c r="N70" s="8"/>
      <c r="O70" s="54"/>
      <c r="P70" s="57"/>
      <c r="Q70" s="234"/>
      <c r="R70" s="9"/>
      <c r="S70" s="9"/>
      <c r="T70" s="9"/>
      <c r="U70" s="9"/>
      <c r="V70" s="9"/>
      <c r="W70" s="9"/>
      <c r="X70" s="9"/>
      <c r="Y70" s="9"/>
      <c r="Z70" s="9"/>
    </row>
    <row r="71" spans="1:26" ht="25">
      <c r="A71" s="279" t="s">
        <v>12</v>
      </c>
      <c r="B71" s="288" t="s">
        <v>1347</v>
      </c>
      <c r="C71" s="3"/>
      <c r="D71" s="284" t="s">
        <v>90</v>
      </c>
      <c r="E71" s="99">
        <v>2.15</v>
      </c>
      <c r="F71" s="51">
        <f t="shared" si="0"/>
        <v>3.1218000000000004</v>
      </c>
      <c r="G71" s="282">
        <f t="shared" si="1"/>
        <v>4.8246000000000002</v>
      </c>
      <c r="H71" s="44"/>
      <c r="I71" s="7" t="s">
        <v>105</v>
      </c>
      <c r="J71" s="8"/>
      <c r="K71" s="56"/>
      <c r="L71" s="56"/>
      <c r="M71" s="56"/>
      <c r="N71" s="8"/>
      <c r="O71" s="54"/>
      <c r="P71" s="57"/>
      <c r="Q71" s="234"/>
      <c r="R71" s="9"/>
      <c r="S71" s="9"/>
      <c r="T71" s="9"/>
      <c r="U71" s="9"/>
      <c r="V71" s="9"/>
      <c r="W71" s="9"/>
      <c r="X71" s="9"/>
      <c r="Y71" s="9"/>
      <c r="Z71" s="9"/>
    </row>
    <row r="72" spans="1:26" ht="25">
      <c r="A72" s="279" t="s">
        <v>12</v>
      </c>
      <c r="B72" s="288" t="s">
        <v>1348</v>
      </c>
      <c r="C72" s="3"/>
      <c r="D72" s="286" t="s">
        <v>74</v>
      </c>
      <c r="E72" s="99">
        <v>2.25</v>
      </c>
      <c r="F72" s="51">
        <f t="shared" si="0"/>
        <v>3.2670000000000003</v>
      </c>
      <c r="G72" s="282">
        <f t="shared" si="1"/>
        <v>5.0490000000000004</v>
      </c>
      <c r="H72" s="44"/>
      <c r="I72" s="7" t="s">
        <v>105</v>
      </c>
      <c r="J72" s="8"/>
      <c r="K72" s="56"/>
      <c r="L72" s="56"/>
      <c r="M72" s="56"/>
      <c r="N72" s="8"/>
      <c r="O72" s="54"/>
      <c r="P72" s="57"/>
      <c r="Q72" s="234"/>
      <c r="R72" s="9"/>
      <c r="S72" s="9"/>
      <c r="T72" s="9"/>
      <c r="U72" s="9"/>
      <c r="V72" s="9"/>
      <c r="W72" s="9"/>
      <c r="X72" s="9"/>
      <c r="Y72" s="9"/>
      <c r="Z72" s="9"/>
    </row>
    <row r="73" spans="1:26" ht="25">
      <c r="A73" s="279" t="s">
        <v>12</v>
      </c>
      <c r="B73" s="288" t="s">
        <v>1349</v>
      </c>
      <c r="C73" s="3"/>
      <c r="D73" s="284" t="s">
        <v>90</v>
      </c>
      <c r="E73" s="99">
        <v>2.5</v>
      </c>
      <c r="F73" s="51">
        <f t="shared" si="0"/>
        <v>3.63</v>
      </c>
      <c r="G73" s="282">
        <f t="shared" si="1"/>
        <v>5.6099999999999994</v>
      </c>
      <c r="H73" s="44"/>
      <c r="I73" s="7" t="s">
        <v>105</v>
      </c>
      <c r="J73" s="8"/>
      <c r="K73" s="56"/>
      <c r="L73" s="56"/>
      <c r="M73" s="56"/>
      <c r="N73" s="8"/>
      <c r="O73" s="54"/>
      <c r="P73" s="57"/>
      <c r="Q73" s="234"/>
      <c r="R73" s="9"/>
      <c r="S73" s="9"/>
      <c r="T73" s="9"/>
      <c r="U73" s="9"/>
      <c r="V73" s="9"/>
      <c r="W73" s="9"/>
      <c r="X73" s="9"/>
      <c r="Y73" s="9"/>
      <c r="Z73" s="9"/>
    </row>
    <row r="74" spans="1:26" ht="25">
      <c r="A74" s="279" t="s">
        <v>12</v>
      </c>
      <c r="B74" s="288" t="s">
        <v>1350</v>
      </c>
      <c r="C74" s="3"/>
      <c r="D74" s="286" t="s">
        <v>74</v>
      </c>
      <c r="E74" s="99">
        <v>1.95</v>
      </c>
      <c r="F74" s="51">
        <f t="shared" si="0"/>
        <v>2.8313999999999999</v>
      </c>
      <c r="G74" s="282">
        <f t="shared" si="1"/>
        <v>4.3757999999999999</v>
      </c>
      <c r="H74" s="44"/>
      <c r="I74" s="7" t="s">
        <v>105</v>
      </c>
      <c r="J74" s="8"/>
      <c r="K74" s="56"/>
      <c r="L74" s="56"/>
      <c r="M74" s="56"/>
      <c r="N74" s="8"/>
      <c r="O74" s="54"/>
      <c r="P74" s="57"/>
      <c r="Q74" s="234"/>
      <c r="R74" s="9"/>
      <c r="S74" s="9"/>
      <c r="T74" s="9"/>
      <c r="U74" s="9"/>
      <c r="V74" s="9"/>
      <c r="W74" s="9"/>
      <c r="X74" s="9"/>
      <c r="Y74" s="9"/>
      <c r="Z74" s="9"/>
    </row>
    <row r="75" spans="1:26" ht="25">
      <c r="A75" s="279" t="s">
        <v>12</v>
      </c>
      <c r="B75" s="288" t="s">
        <v>1351</v>
      </c>
      <c r="C75" s="3"/>
      <c r="D75" s="286" t="s">
        <v>74</v>
      </c>
      <c r="E75" s="99">
        <v>1.65</v>
      </c>
      <c r="F75" s="51">
        <f t="shared" si="0"/>
        <v>2.3957999999999999</v>
      </c>
      <c r="G75" s="282">
        <f t="shared" si="1"/>
        <v>3.7025999999999999</v>
      </c>
      <c r="H75" s="44"/>
      <c r="I75" s="7" t="s">
        <v>105</v>
      </c>
      <c r="J75" s="8"/>
      <c r="K75" s="56"/>
      <c r="L75" s="56"/>
      <c r="M75" s="56"/>
      <c r="N75" s="8"/>
      <c r="O75" s="54"/>
      <c r="P75" s="57"/>
      <c r="Q75" s="234"/>
      <c r="R75" s="9"/>
      <c r="S75" s="9"/>
      <c r="T75" s="9"/>
      <c r="U75" s="9"/>
      <c r="V75" s="9"/>
      <c r="W75" s="9"/>
      <c r="X75" s="9"/>
      <c r="Y75" s="9"/>
      <c r="Z75" s="9"/>
    </row>
    <row r="76" spans="1:26" ht="25">
      <c r="A76" s="279" t="s">
        <v>12</v>
      </c>
      <c r="B76" s="288" t="s">
        <v>1352</v>
      </c>
      <c r="C76" s="3"/>
      <c r="D76" s="284" t="s">
        <v>90</v>
      </c>
      <c r="E76" s="99">
        <v>2.25</v>
      </c>
      <c r="F76" s="51">
        <f t="shared" si="0"/>
        <v>3.2670000000000003</v>
      </c>
      <c r="G76" s="282">
        <f t="shared" si="1"/>
        <v>5.0490000000000004</v>
      </c>
      <c r="H76" s="44"/>
      <c r="I76" s="7" t="s">
        <v>105</v>
      </c>
      <c r="J76" s="8"/>
      <c r="K76" s="56"/>
      <c r="L76" s="56"/>
      <c r="M76" s="56"/>
      <c r="N76" s="8"/>
      <c r="O76" s="54"/>
      <c r="P76" s="57"/>
      <c r="Q76" s="234"/>
      <c r="R76" s="9"/>
      <c r="S76" s="9"/>
      <c r="T76" s="9"/>
      <c r="U76" s="9"/>
      <c r="V76" s="9"/>
      <c r="W76" s="9"/>
      <c r="X76" s="9"/>
      <c r="Y76" s="9"/>
      <c r="Z76" s="9"/>
    </row>
    <row r="77" spans="1:26" ht="25">
      <c r="A77" s="279" t="s">
        <v>12</v>
      </c>
      <c r="B77" s="288" t="s">
        <v>1351</v>
      </c>
      <c r="C77" s="3"/>
      <c r="D77" s="284" t="s">
        <v>90</v>
      </c>
      <c r="E77" s="99">
        <v>1.9</v>
      </c>
      <c r="F77" s="51">
        <f t="shared" si="0"/>
        <v>2.7587999999999999</v>
      </c>
      <c r="G77" s="282">
        <f t="shared" si="1"/>
        <v>4.2635999999999994</v>
      </c>
      <c r="H77" s="44"/>
      <c r="I77" s="7" t="s">
        <v>105</v>
      </c>
      <c r="J77" s="8"/>
      <c r="K77" s="56"/>
      <c r="L77" s="56"/>
      <c r="M77" s="56"/>
      <c r="N77" s="8"/>
      <c r="O77" s="54"/>
      <c r="P77" s="57"/>
      <c r="Q77" s="234"/>
      <c r="R77" s="9"/>
      <c r="S77" s="9"/>
      <c r="T77" s="9"/>
      <c r="U77" s="9"/>
      <c r="V77" s="9"/>
      <c r="W77" s="9"/>
      <c r="X77" s="9"/>
      <c r="Y77" s="9"/>
      <c r="Z77" s="9"/>
    </row>
    <row r="78" spans="1:26" ht="25">
      <c r="A78" s="279" t="s">
        <v>12</v>
      </c>
      <c r="B78" s="288" t="s">
        <v>1353</v>
      </c>
      <c r="C78" s="3"/>
      <c r="D78" s="286" t="s">
        <v>74</v>
      </c>
      <c r="E78" s="99">
        <v>2.25</v>
      </c>
      <c r="F78" s="51">
        <f t="shared" si="0"/>
        <v>3.2670000000000003</v>
      </c>
      <c r="G78" s="282">
        <f t="shared" si="1"/>
        <v>5.0490000000000004</v>
      </c>
      <c r="H78" s="44"/>
      <c r="I78" s="7" t="s">
        <v>105</v>
      </c>
      <c r="J78" s="8"/>
      <c r="K78" s="56"/>
      <c r="L78" s="56"/>
      <c r="M78" s="56"/>
      <c r="N78" s="8"/>
      <c r="O78" s="54"/>
      <c r="P78" s="57"/>
      <c r="Q78" s="234"/>
      <c r="R78" s="9"/>
      <c r="S78" s="9"/>
      <c r="T78" s="9"/>
      <c r="U78" s="9"/>
      <c r="V78" s="9"/>
      <c r="W78" s="9"/>
      <c r="X78" s="9"/>
      <c r="Y78" s="9"/>
      <c r="Z78" s="9"/>
    </row>
    <row r="79" spans="1:26" ht="25">
      <c r="A79" s="279" t="s">
        <v>12</v>
      </c>
      <c r="B79" s="288" t="s">
        <v>1354</v>
      </c>
      <c r="C79" s="3"/>
      <c r="D79" s="286" t="s">
        <v>74</v>
      </c>
      <c r="E79" s="99">
        <v>1.9</v>
      </c>
      <c r="F79" s="51">
        <f t="shared" si="0"/>
        <v>2.7587999999999999</v>
      </c>
      <c r="G79" s="282">
        <f t="shared" si="1"/>
        <v>4.2635999999999994</v>
      </c>
      <c r="H79" s="44"/>
      <c r="I79" s="7" t="s">
        <v>105</v>
      </c>
      <c r="J79" s="8"/>
      <c r="K79" s="56"/>
      <c r="L79" s="56"/>
      <c r="M79" s="56"/>
      <c r="N79" s="8"/>
      <c r="O79" s="54"/>
      <c r="P79" s="57"/>
      <c r="Q79" s="234"/>
      <c r="R79" s="9"/>
      <c r="S79" s="9"/>
      <c r="T79" s="9"/>
      <c r="U79" s="9"/>
      <c r="V79" s="9"/>
      <c r="W79" s="9"/>
      <c r="X79" s="9"/>
      <c r="Y79" s="9"/>
      <c r="Z79" s="9"/>
    </row>
    <row r="80" spans="1:26" ht="25">
      <c r="A80" s="279" t="s">
        <v>12</v>
      </c>
      <c r="B80" s="288" t="s">
        <v>1355</v>
      </c>
      <c r="C80" s="3"/>
      <c r="D80" s="284" t="s">
        <v>90</v>
      </c>
      <c r="E80" s="99">
        <v>2.5</v>
      </c>
      <c r="F80" s="51">
        <f t="shared" si="0"/>
        <v>3.63</v>
      </c>
      <c r="G80" s="282">
        <f t="shared" si="1"/>
        <v>5.6099999999999994</v>
      </c>
      <c r="H80" s="44"/>
      <c r="I80" s="7" t="s">
        <v>105</v>
      </c>
      <c r="J80" s="8"/>
      <c r="K80" s="56"/>
      <c r="L80" s="56"/>
      <c r="M80" s="56"/>
      <c r="N80" s="8"/>
      <c r="O80" s="54"/>
      <c r="P80" s="57"/>
      <c r="Q80" s="234"/>
      <c r="R80" s="9"/>
      <c r="S80" s="9"/>
      <c r="T80" s="9"/>
      <c r="U80" s="9"/>
      <c r="V80" s="9"/>
      <c r="W80" s="9"/>
      <c r="X80" s="9"/>
      <c r="Y80" s="9"/>
      <c r="Z80" s="9"/>
    </row>
    <row r="81" spans="1:26" ht="25">
      <c r="A81" s="279" t="s">
        <v>12</v>
      </c>
      <c r="B81" s="288" t="s">
        <v>1356</v>
      </c>
      <c r="C81" s="3"/>
      <c r="D81" s="284" t="s">
        <v>90</v>
      </c>
      <c r="E81" s="99">
        <v>2.15</v>
      </c>
      <c r="F81" s="51">
        <f t="shared" si="0"/>
        <v>3.1218000000000004</v>
      </c>
      <c r="G81" s="282">
        <f t="shared" si="1"/>
        <v>4.8246000000000002</v>
      </c>
      <c r="H81" s="44"/>
      <c r="I81" s="7" t="s">
        <v>105</v>
      </c>
      <c r="J81" s="8"/>
      <c r="K81" s="56"/>
      <c r="L81" s="56"/>
      <c r="M81" s="56"/>
      <c r="N81" s="8"/>
      <c r="O81" s="54"/>
      <c r="P81" s="57"/>
      <c r="Q81" s="234"/>
      <c r="R81" s="9"/>
      <c r="S81" s="9"/>
      <c r="T81" s="9"/>
      <c r="U81" s="9"/>
      <c r="V81" s="9"/>
      <c r="W81" s="9"/>
      <c r="X81" s="9"/>
      <c r="Y81" s="9"/>
      <c r="Z81" s="9"/>
    </row>
    <row r="82" spans="1:26" ht="25">
      <c r="A82" s="279" t="s">
        <v>12</v>
      </c>
      <c r="B82" s="288" t="s">
        <v>1357</v>
      </c>
      <c r="C82" s="3"/>
      <c r="D82" s="286" t="s">
        <v>74</v>
      </c>
      <c r="E82" s="99">
        <v>1.65</v>
      </c>
      <c r="F82" s="51">
        <f t="shared" si="0"/>
        <v>2.3957999999999999</v>
      </c>
      <c r="G82" s="282">
        <f t="shared" si="1"/>
        <v>3.7025999999999999</v>
      </c>
      <c r="H82" s="44"/>
      <c r="I82" s="7" t="s">
        <v>105</v>
      </c>
      <c r="J82" s="8"/>
      <c r="K82" s="56"/>
      <c r="L82" s="56"/>
      <c r="M82" s="56"/>
      <c r="N82" s="8"/>
      <c r="O82" s="54"/>
      <c r="P82" s="57"/>
      <c r="Q82" s="234"/>
      <c r="R82" s="9"/>
      <c r="S82" s="9"/>
      <c r="T82" s="9"/>
      <c r="U82" s="9"/>
      <c r="V82" s="9"/>
      <c r="W82" s="9"/>
      <c r="X82" s="9"/>
      <c r="Y82" s="9"/>
      <c r="Z82" s="9"/>
    </row>
    <row r="83" spans="1:26" ht="25">
      <c r="A83" s="279" t="s">
        <v>12</v>
      </c>
      <c r="B83" s="288" t="s">
        <v>1358</v>
      </c>
      <c r="C83" s="3"/>
      <c r="D83" s="286" t="s">
        <v>74</v>
      </c>
      <c r="E83" s="99">
        <v>1.4</v>
      </c>
      <c r="F83" s="51">
        <f t="shared" si="0"/>
        <v>2.0327999999999999</v>
      </c>
      <c r="G83" s="282">
        <f t="shared" si="1"/>
        <v>3.1415999999999995</v>
      </c>
      <c r="H83" s="44"/>
      <c r="I83" s="7" t="s">
        <v>105</v>
      </c>
      <c r="J83" s="8"/>
      <c r="K83" s="56"/>
      <c r="L83" s="56"/>
      <c r="M83" s="56"/>
      <c r="N83" s="8"/>
      <c r="O83" s="54"/>
      <c r="P83" s="57"/>
      <c r="Q83" s="234"/>
      <c r="R83" s="9"/>
      <c r="S83" s="9"/>
      <c r="T83" s="9"/>
      <c r="U83" s="9"/>
      <c r="V83" s="9"/>
      <c r="W83" s="9"/>
      <c r="X83" s="9"/>
      <c r="Y83" s="9"/>
      <c r="Z83" s="9"/>
    </row>
    <row r="84" spans="1:26" ht="25">
      <c r="A84" s="279" t="s">
        <v>12</v>
      </c>
      <c r="B84" s="288" t="s">
        <v>1359</v>
      </c>
      <c r="C84" s="3"/>
      <c r="D84" s="286" t="s">
        <v>74</v>
      </c>
      <c r="E84" s="99">
        <v>1.75</v>
      </c>
      <c r="F84" s="51">
        <f t="shared" si="0"/>
        <v>2.5410000000000004</v>
      </c>
      <c r="G84" s="282">
        <f t="shared" si="1"/>
        <v>3.927</v>
      </c>
      <c r="H84" s="44"/>
      <c r="I84" s="7" t="s">
        <v>105</v>
      </c>
      <c r="J84" s="8"/>
      <c r="K84" s="56"/>
      <c r="L84" s="56"/>
      <c r="M84" s="56"/>
      <c r="N84" s="8"/>
      <c r="O84" s="54"/>
      <c r="P84" s="57"/>
      <c r="Q84" s="234"/>
      <c r="R84" s="9"/>
      <c r="S84" s="9"/>
      <c r="T84" s="9"/>
      <c r="U84" s="9"/>
      <c r="V84" s="9"/>
      <c r="W84" s="9"/>
      <c r="X84" s="9"/>
      <c r="Y84" s="9"/>
      <c r="Z84" s="9"/>
    </row>
    <row r="85" spans="1:26" ht="25">
      <c r="A85" s="279" t="s">
        <v>12</v>
      </c>
      <c r="B85" s="288" t="s">
        <v>1360</v>
      </c>
      <c r="C85" s="3"/>
      <c r="D85" s="286" t="s">
        <v>74</v>
      </c>
      <c r="E85" s="99">
        <v>1.5</v>
      </c>
      <c r="F85" s="51">
        <f t="shared" si="0"/>
        <v>2.1779999999999999</v>
      </c>
      <c r="G85" s="282">
        <f t="shared" si="1"/>
        <v>3.3660000000000001</v>
      </c>
      <c r="H85" s="44"/>
      <c r="I85" s="7" t="s">
        <v>105</v>
      </c>
      <c r="J85" s="8"/>
      <c r="K85" s="56"/>
      <c r="L85" s="56"/>
      <c r="M85" s="56"/>
      <c r="N85" s="8"/>
      <c r="O85" s="54"/>
      <c r="P85" s="57"/>
      <c r="Q85" s="234"/>
      <c r="R85" s="9"/>
      <c r="S85" s="9"/>
      <c r="T85" s="9"/>
      <c r="U85" s="9"/>
      <c r="V85" s="9"/>
      <c r="W85" s="9"/>
      <c r="X85" s="9"/>
      <c r="Y85" s="9"/>
      <c r="Z85" s="9"/>
    </row>
    <row r="86" spans="1:26" ht="25">
      <c r="A86" s="279" t="s">
        <v>12</v>
      </c>
      <c r="B86" s="288" t="s">
        <v>1361</v>
      </c>
      <c r="C86" s="3"/>
      <c r="D86" s="284" t="s">
        <v>90</v>
      </c>
      <c r="E86" s="99">
        <v>1.95</v>
      </c>
      <c r="F86" s="51">
        <f t="shared" si="0"/>
        <v>2.8313999999999999</v>
      </c>
      <c r="G86" s="282">
        <f t="shared" si="1"/>
        <v>4.3757999999999999</v>
      </c>
      <c r="H86" s="44"/>
      <c r="I86" s="7" t="s">
        <v>105</v>
      </c>
      <c r="J86" s="8"/>
      <c r="K86" s="56"/>
      <c r="L86" s="56"/>
      <c r="M86" s="56"/>
      <c r="N86" s="8"/>
      <c r="O86" s="54"/>
      <c r="P86" s="57"/>
      <c r="Q86" s="234"/>
      <c r="R86" s="9"/>
      <c r="S86" s="9"/>
      <c r="T86" s="9"/>
      <c r="U86" s="9"/>
      <c r="V86" s="9"/>
      <c r="W86" s="9"/>
      <c r="X86" s="9"/>
      <c r="Y86" s="9"/>
      <c r="Z86" s="9"/>
    </row>
    <row r="87" spans="1:26" ht="25">
      <c r="A87" s="279" t="s">
        <v>12</v>
      </c>
      <c r="B87" s="288" t="s">
        <v>1362</v>
      </c>
      <c r="C87" s="3"/>
      <c r="D87" s="284" t="s">
        <v>90</v>
      </c>
      <c r="E87" s="99">
        <v>1.65</v>
      </c>
      <c r="F87" s="51">
        <f t="shared" si="0"/>
        <v>2.3957999999999999</v>
      </c>
      <c r="G87" s="282">
        <f t="shared" si="1"/>
        <v>3.7025999999999999</v>
      </c>
      <c r="H87" s="44"/>
      <c r="I87" s="7" t="s">
        <v>105</v>
      </c>
      <c r="J87" s="8"/>
      <c r="K87" s="56"/>
      <c r="L87" s="56"/>
      <c r="M87" s="56"/>
      <c r="N87" s="8"/>
      <c r="O87" s="54"/>
      <c r="P87" s="57"/>
      <c r="Q87" s="234"/>
      <c r="R87" s="9"/>
      <c r="S87" s="9"/>
      <c r="T87" s="9"/>
      <c r="U87" s="9"/>
      <c r="V87" s="9"/>
      <c r="W87" s="9"/>
      <c r="X87" s="9"/>
      <c r="Y87" s="9"/>
      <c r="Z87" s="9"/>
    </row>
    <row r="88" spans="1:26" ht="25">
      <c r="A88" s="279" t="s">
        <v>12</v>
      </c>
      <c r="B88" s="288" t="s">
        <v>1363</v>
      </c>
      <c r="C88" s="3"/>
      <c r="D88" s="286" t="s">
        <v>74</v>
      </c>
      <c r="E88" s="99">
        <v>1.95</v>
      </c>
      <c r="F88" s="51">
        <f t="shared" si="0"/>
        <v>2.8313999999999999</v>
      </c>
      <c r="G88" s="282">
        <f t="shared" si="1"/>
        <v>4.3757999999999999</v>
      </c>
      <c r="H88" s="44"/>
      <c r="I88" s="7" t="s">
        <v>105</v>
      </c>
      <c r="J88" s="8"/>
      <c r="K88" s="56"/>
      <c r="L88" s="56"/>
      <c r="M88" s="56"/>
      <c r="N88" s="8"/>
      <c r="O88" s="54"/>
      <c r="P88" s="57"/>
      <c r="Q88" s="234"/>
      <c r="R88" s="9"/>
      <c r="S88" s="9"/>
      <c r="T88" s="9"/>
      <c r="U88" s="9"/>
      <c r="V88" s="9"/>
      <c r="W88" s="9"/>
      <c r="X88" s="9"/>
      <c r="Y88" s="9"/>
      <c r="Z88" s="9"/>
    </row>
    <row r="89" spans="1:26" ht="25">
      <c r="A89" s="279" t="s">
        <v>12</v>
      </c>
      <c r="B89" s="288" t="s">
        <v>1364</v>
      </c>
      <c r="C89" s="3"/>
      <c r="D89" s="284" t="s">
        <v>90</v>
      </c>
      <c r="E89" s="99">
        <v>2.25</v>
      </c>
      <c r="F89" s="51">
        <f t="shared" si="0"/>
        <v>3.2670000000000003</v>
      </c>
      <c r="G89" s="282">
        <f t="shared" si="1"/>
        <v>5.0490000000000004</v>
      </c>
      <c r="H89" s="44"/>
      <c r="I89" s="7" t="s">
        <v>105</v>
      </c>
      <c r="J89" s="8"/>
      <c r="K89" s="56"/>
      <c r="L89" s="56"/>
      <c r="M89" s="56"/>
      <c r="N89" s="8"/>
      <c r="O89" s="54"/>
      <c r="P89" s="57"/>
      <c r="Q89" s="234"/>
      <c r="R89" s="9"/>
      <c r="S89" s="9"/>
      <c r="T89" s="9"/>
      <c r="U89" s="9"/>
      <c r="V89" s="9"/>
      <c r="W89" s="9"/>
      <c r="X89" s="9"/>
      <c r="Y89" s="9"/>
      <c r="Z89" s="9"/>
    </row>
    <row r="90" spans="1:26" ht="25">
      <c r="A90" s="279" t="s">
        <v>12</v>
      </c>
      <c r="B90" s="288" t="s">
        <v>1365</v>
      </c>
      <c r="C90" s="3"/>
      <c r="D90" s="286" t="s">
        <v>74</v>
      </c>
      <c r="E90" s="99">
        <v>1.95</v>
      </c>
      <c r="F90" s="51">
        <f t="shared" si="0"/>
        <v>2.8313999999999999</v>
      </c>
      <c r="G90" s="282">
        <f t="shared" si="1"/>
        <v>4.3757999999999999</v>
      </c>
      <c r="H90" s="44"/>
      <c r="I90" s="7" t="s">
        <v>105</v>
      </c>
      <c r="J90" s="8"/>
      <c r="K90" s="56"/>
      <c r="L90" s="56"/>
      <c r="M90" s="56"/>
      <c r="N90" s="8"/>
      <c r="O90" s="54"/>
      <c r="P90" s="57"/>
      <c r="Q90" s="234"/>
      <c r="R90" s="9"/>
      <c r="S90" s="9"/>
      <c r="T90" s="9"/>
      <c r="U90" s="9"/>
      <c r="V90" s="9"/>
      <c r="W90" s="9"/>
      <c r="X90" s="9"/>
      <c r="Y90" s="9"/>
      <c r="Z90" s="9"/>
    </row>
    <row r="91" spans="1:26" ht="25">
      <c r="A91" s="279" t="s">
        <v>12</v>
      </c>
      <c r="B91" s="288" t="s">
        <v>1366</v>
      </c>
      <c r="C91" s="3"/>
      <c r="D91" s="286" t="s">
        <v>74</v>
      </c>
      <c r="E91" s="99">
        <v>1.65</v>
      </c>
      <c r="F91" s="51">
        <f t="shared" si="0"/>
        <v>2.3957999999999999</v>
      </c>
      <c r="G91" s="282">
        <f t="shared" si="1"/>
        <v>3.7025999999999999</v>
      </c>
      <c r="H91" s="44"/>
      <c r="I91" s="7" t="s">
        <v>105</v>
      </c>
      <c r="J91" s="8"/>
      <c r="K91" s="56"/>
      <c r="L91" s="56"/>
      <c r="M91" s="56"/>
      <c r="N91" s="8"/>
      <c r="O91" s="54"/>
      <c r="P91" s="57"/>
      <c r="Q91" s="234"/>
      <c r="R91" s="9"/>
      <c r="S91" s="9"/>
      <c r="T91" s="9"/>
      <c r="U91" s="9"/>
      <c r="V91" s="9"/>
      <c r="W91" s="9"/>
      <c r="X91" s="9"/>
      <c r="Y91" s="9"/>
      <c r="Z91" s="9"/>
    </row>
    <row r="92" spans="1:26" ht="25">
      <c r="A92" s="279" t="s">
        <v>12</v>
      </c>
      <c r="B92" s="288" t="s">
        <v>1367</v>
      </c>
      <c r="C92" s="3"/>
      <c r="D92" s="284" t="s">
        <v>90</v>
      </c>
      <c r="E92" s="99">
        <v>2.25</v>
      </c>
      <c r="F92" s="51">
        <f t="shared" si="0"/>
        <v>3.2670000000000003</v>
      </c>
      <c r="G92" s="282">
        <f t="shared" si="1"/>
        <v>5.0490000000000004</v>
      </c>
      <c r="H92" s="44"/>
      <c r="I92" s="7" t="s">
        <v>105</v>
      </c>
      <c r="J92" s="8"/>
      <c r="K92" s="56"/>
      <c r="L92" s="56"/>
      <c r="M92" s="56"/>
      <c r="N92" s="8"/>
      <c r="O92" s="54"/>
      <c r="P92" s="57"/>
      <c r="Q92" s="234"/>
      <c r="R92" s="9"/>
      <c r="S92" s="9"/>
      <c r="T92" s="9"/>
      <c r="U92" s="9"/>
      <c r="V92" s="9"/>
      <c r="W92" s="9"/>
      <c r="X92" s="9"/>
      <c r="Y92" s="9"/>
      <c r="Z92" s="9"/>
    </row>
    <row r="93" spans="1:26" ht="25">
      <c r="A93" s="279" t="s">
        <v>12</v>
      </c>
      <c r="B93" s="288" t="s">
        <v>1368</v>
      </c>
      <c r="C93" s="3"/>
      <c r="D93" s="284" t="s">
        <v>90</v>
      </c>
      <c r="E93" s="99">
        <v>1.95</v>
      </c>
      <c r="F93" s="51">
        <f t="shared" si="0"/>
        <v>2.8313999999999999</v>
      </c>
      <c r="G93" s="282">
        <f t="shared" si="1"/>
        <v>4.3757999999999999</v>
      </c>
      <c r="H93" s="44"/>
      <c r="I93" s="7" t="s">
        <v>105</v>
      </c>
      <c r="J93" s="8"/>
      <c r="K93" s="56"/>
      <c r="L93" s="56"/>
      <c r="M93" s="56"/>
      <c r="N93" s="8"/>
      <c r="O93" s="54"/>
      <c r="P93" s="57"/>
      <c r="Q93" s="234"/>
      <c r="R93" s="9"/>
      <c r="S93" s="9"/>
      <c r="T93" s="9"/>
      <c r="U93" s="9"/>
      <c r="V93" s="9"/>
      <c r="W93" s="9"/>
      <c r="X93" s="9"/>
      <c r="Y93" s="9"/>
      <c r="Z93" s="9"/>
    </row>
    <row r="94" spans="1:26" ht="25">
      <c r="A94" s="279" t="s">
        <v>12</v>
      </c>
      <c r="B94" s="289" t="s">
        <v>1324</v>
      </c>
      <c r="C94" s="3"/>
      <c r="D94" s="286" t="s">
        <v>53</v>
      </c>
      <c r="E94" s="99">
        <v>2.09</v>
      </c>
      <c r="F94" s="51">
        <f t="shared" si="0"/>
        <v>3.0346800000000003</v>
      </c>
      <c r="G94" s="282">
        <f t="shared" si="1"/>
        <v>4.6899600000000001</v>
      </c>
      <c r="H94" s="44"/>
      <c r="I94" s="68" t="s">
        <v>139</v>
      </c>
      <c r="J94" s="8"/>
      <c r="K94" s="56"/>
      <c r="L94" s="56"/>
      <c r="M94" s="56"/>
      <c r="N94" s="8"/>
      <c r="O94" s="54"/>
      <c r="P94" s="57"/>
      <c r="Q94" s="234"/>
      <c r="R94" s="9"/>
      <c r="S94" s="9"/>
      <c r="T94" s="9"/>
      <c r="U94" s="9"/>
      <c r="V94" s="9"/>
      <c r="W94" s="9"/>
      <c r="X94" s="9"/>
      <c r="Y94" s="9"/>
      <c r="Z94" s="9"/>
    </row>
    <row r="95" spans="1:26" ht="25">
      <c r="A95" s="279" t="s">
        <v>12</v>
      </c>
      <c r="B95" s="289" t="s">
        <v>1369</v>
      </c>
      <c r="C95" s="3"/>
      <c r="D95" s="286" t="s">
        <v>53</v>
      </c>
      <c r="E95" s="99">
        <v>2.35</v>
      </c>
      <c r="F95" s="51">
        <f t="shared" si="0"/>
        <v>3.4122000000000008</v>
      </c>
      <c r="G95" s="282">
        <f t="shared" si="1"/>
        <v>5.2734000000000005</v>
      </c>
      <c r="H95" s="44"/>
      <c r="I95" s="68" t="s">
        <v>139</v>
      </c>
      <c r="J95" s="8"/>
      <c r="K95" s="56"/>
      <c r="L95" s="56"/>
      <c r="M95" s="56"/>
      <c r="N95" s="8"/>
      <c r="O95" s="54"/>
      <c r="P95" s="57"/>
      <c r="Q95" s="234"/>
      <c r="R95" s="9"/>
      <c r="S95" s="9"/>
      <c r="T95" s="9"/>
      <c r="U95" s="9"/>
      <c r="V95" s="9"/>
      <c r="W95" s="9"/>
      <c r="X95" s="9"/>
      <c r="Y95" s="9"/>
      <c r="Z95" s="9"/>
    </row>
    <row r="96" spans="1:26" ht="25">
      <c r="A96" s="279" t="s">
        <v>12</v>
      </c>
      <c r="B96" s="289" t="s">
        <v>1370</v>
      </c>
      <c r="C96" s="3"/>
      <c r="D96" s="286" t="s">
        <v>53</v>
      </c>
      <c r="E96" s="99">
        <v>1.62</v>
      </c>
      <c r="F96" s="51">
        <f t="shared" si="0"/>
        <v>2.3522400000000006</v>
      </c>
      <c r="G96" s="282">
        <f t="shared" si="1"/>
        <v>3.6352800000000003</v>
      </c>
      <c r="H96" s="44"/>
      <c r="I96" s="68" t="s">
        <v>139</v>
      </c>
      <c r="J96" s="8"/>
      <c r="K96" s="56"/>
      <c r="L96" s="56"/>
      <c r="M96" s="56"/>
      <c r="N96" s="8"/>
      <c r="O96" s="54"/>
      <c r="P96" s="57"/>
      <c r="Q96" s="234"/>
      <c r="R96" s="9"/>
      <c r="S96" s="9"/>
      <c r="T96" s="9"/>
      <c r="U96" s="9"/>
      <c r="V96" s="9"/>
      <c r="W96" s="9"/>
      <c r="X96" s="9"/>
      <c r="Y96" s="9"/>
      <c r="Z96" s="9"/>
    </row>
    <row r="97" spans="1:26" ht="25">
      <c r="A97" s="279" t="s">
        <v>12</v>
      </c>
      <c r="B97" s="289" t="s">
        <v>1371</v>
      </c>
      <c r="C97" s="3"/>
      <c r="D97" s="286" t="s">
        <v>53</v>
      </c>
      <c r="E97" s="99">
        <v>1.8</v>
      </c>
      <c r="F97" s="51">
        <f t="shared" si="0"/>
        <v>2.6136000000000004</v>
      </c>
      <c r="G97" s="282">
        <f t="shared" si="1"/>
        <v>4.0392000000000001</v>
      </c>
      <c r="H97" s="44"/>
      <c r="I97" s="68" t="s">
        <v>139</v>
      </c>
      <c r="J97" s="8"/>
      <c r="K97" s="56"/>
      <c r="L97" s="56"/>
      <c r="M97" s="56"/>
      <c r="N97" s="8"/>
      <c r="O97" s="54"/>
      <c r="P97" s="57"/>
      <c r="Q97" s="234"/>
      <c r="R97" s="9"/>
      <c r="S97" s="9"/>
      <c r="T97" s="9"/>
      <c r="U97" s="9"/>
      <c r="V97" s="9"/>
      <c r="W97" s="9"/>
      <c r="X97" s="9"/>
      <c r="Y97" s="9"/>
      <c r="Z97" s="9"/>
    </row>
    <row r="98" spans="1:26" ht="25">
      <c r="A98" s="279" t="s">
        <v>12</v>
      </c>
      <c r="B98" s="289" t="s">
        <v>1372</v>
      </c>
      <c r="C98" s="3"/>
      <c r="D98" s="286" t="s">
        <v>53</v>
      </c>
      <c r="E98" s="99">
        <v>2.72</v>
      </c>
      <c r="F98" s="51">
        <f t="shared" si="0"/>
        <v>3.9494400000000005</v>
      </c>
      <c r="G98" s="282">
        <f t="shared" si="1"/>
        <v>6.1036800000000007</v>
      </c>
      <c r="H98" s="44"/>
      <c r="I98" s="68" t="s">
        <v>139</v>
      </c>
      <c r="J98" s="8"/>
      <c r="K98" s="56"/>
      <c r="L98" s="56"/>
      <c r="M98" s="56"/>
      <c r="N98" s="8"/>
      <c r="O98" s="54"/>
      <c r="P98" s="57"/>
      <c r="Q98" s="234"/>
      <c r="R98" s="9"/>
      <c r="S98" s="9"/>
      <c r="T98" s="9"/>
      <c r="U98" s="9"/>
      <c r="V98" s="9"/>
      <c r="W98" s="9"/>
      <c r="X98" s="9"/>
      <c r="Y98" s="9"/>
      <c r="Z98" s="9"/>
    </row>
    <row r="99" spans="1:26" ht="25">
      <c r="A99" s="279" t="s">
        <v>12</v>
      </c>
      <c r="B99" s="289" t="s">
        <v>1323</v>
      </c>
      <c r="C99" s="3"/>
      <c r="D99" s="286" t="s">
        <v>53</v>
      </c>
      <c r="E99" s="99">
        <v>1.66</v>
      </c>
      <c r="F99" s="51">
        <f t="shared" si="0"/>
        <v>2.41032</v>
      </c>
      <c r="G99" s="282">
        <f t="shared" si="1"/>
        <v>3.7250399999999995</v>
      </c>
      <c r="H99" s="44"/>
      <c r="I99" s="68" t="s">
        <v>139</v>
      </c>
      <c r="J99" s="8"/>
      <c r="K99" s="56"/>
      <c r="L99" s="56"/>
      <c r="M99" s="56"/>
      <c r="N99" s="8"/>
      <c r="O99" s="54"/>
      <c r="P99" s="57"/>
      <c r="Q99" s="234"/>
      <c r="R99" s="9"/>
      <c r="S99" s="9"/>
      <c r="T99" s="9"/>
      <c r="U99" s="9"/>
      <c r="V99" s="9"/>
      <c r="W99" s="9"/>
      <c r="X99" s="9"/>
      <c r="Y99" s="9"/>
      <c r="Z99" s="9"/>
    </row>
    <row r="100" spans="1:26" ht="25">
      <c r="A100" s="279" t="s">
        <v>12</v>
      </c>
      <c r="B100" s="289" t="s">
        <v>1325</v>
      </c>
      <c r="C100" s="3"/>
      <c r="D100" s="286" t="s">
        <v>53</v>
      </c>
      <c r="E100" s="99">
        <v>2.0699999999999998</v>
      </c>
      <c r="F100" s="51">
        <f t="shared" si="0"/>
        <v>3.0056400000000005</v>
      </c>
      <c r="G100" s="282">
        <f t="shared" si="1"/>
        <v>4.6450800000000001</v>
      </c>
      <c r="H100" s="44"/>
      <c r="I100" s="68" t="s">
        <v>139</v>
      </c>
      <c r="J100" s="8"/>
      <c r="K100" s="56"/>
      <c r="L100" s="56"/>
      <c r="M100" s="56"/>
      <c r="N100" s="8"/>
      <c r="O100" s="54"/>
      <c r="P100" s="57"/>
      <c r="Q100" s="234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25">
      <c r="A101" s="279" t="s">
        <v>12</v>
      </c>
      <c r="B101" s="289" t="s">
        <v>1373</v>
      </c>
      <c r="C101" s="3"/>
      <c r="D101" s="286" t="s">
        <v>53</v>
      </c>
      <c r="E101" s="99">
        <v>2.4</v>
      </c>
      <c r="F101" s="51">
        <f t="shared" si="0"/>
        <v>3.4848000000000003</v>
      </c>
      <c r="G101" s="282">
        <f t="shared" si="1"/>
        <v>5.3856000000000002</v>
      </c>
      <c r="H101" s="44"/>
      <c r="I101" s="68" t="s">
        <v>139</v>
      </c>
      <c r="J101" s="8"/>
      <c r="K101" s="56"/>
      <c r="L101" s="56"/>
      <c r="M101" s="56"/>
      <c r="N101" s="8"/>
      <c r="O101" s="54"/>
      <c r="P101" s="57"/>
      <c r="Q101" s="234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25">
      <c r="A102" s="279" t="s">
        <v>12</v>
      </c>
      <c r="B102" s="289" t="s">
        <v>1374</v>
      </c>
      <c r="C102" s="3"/>
      <c r="D102" s="286" t="s">
        <v>53</v>
      </c>
      <c r="E102" s="99">
        <v>2.7</v>
      </c>
      <c r="F102" s="51">
        <f t="shared" si="0"/>
        <v>3.9204000000000008</v>
      </c>
      <c r="G102" s="282">
        <f t="shared" si="1"/>
        <v>6.0588000000000006</v>
      </c>
      <c r="H102" s="44"/>
      <c r="I102" s="68" t="s">
        <v>139</v>
      </c>
      <c r="J102" s="8"/>
      <c r="K102" s="56"/>
      <c r="L102" s="56"/>
      <c r="M102" s="56"/>
      <c r="N102" s="8"/>
      <c r="O102" s="54"/>
      <c r="P102" s="57"/>
      <c r="Q102" s="234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25">
      <c r="A103" s="279" t="s">
        <v>12</v>
      </c>
      <c r="B103" s="289" t="s">
        <v>1353</v>
      </c>
      <c r="C103" s="3"/>
      <c r="D103" s="286" t="s">
        <v>53</v>
      </c>
      <c r="E103" s="99">
        <v>2.5</v>
      </c>
      <c r="F103" s="51">
        <f t="shared" si="0"/>
        <v>3.63</v>
      </c>
      <c r="G103" s="282">
        <f t="shared" si="1"/>
        <v>5.6099999999999994</v>
      </c>
      <c r="H103" s="44"/>
      <c r="I103" s="7" t="s">
        <v>105</v>
      </c>
      <c r="J103" s="8"/>
      <c r="K103" s="56"/>
      <c r="L103" s="56"/>
      <c r="M103" s="56"/>
      <c r="N103" s="8"/>
      <c r="O103" s="54"/>
      <c r="P103" s="57"/>
      <c r="Q103" s="234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25">
      <c r="A104" s="279" t="s">
        <v>12</v>
      </c>
      <c r="B104" s="289" t="s">
        <v>1353</v>
      </c>
      <c r="C104" s="3"/>
      <c r="D104" s="286" t="s">
        <v>53</v>
      </c>
      <c r="E104" s="99">
        <v>2.15</v>
      </c>
      <c r="F104" s="51">
        <f t="shared" si="0"/>
        <v>3.1218000000000004</v>
      </c>
      <c r="G104" s="282">
        <f t="shared" si="1"/>
        <v>4.8246000000000002</v>
      </c>
      <c r="H104" s="44"/>
      <c r="I104" s="7" t="s">
        <v>105</v>
      </c>
      <c r="J104" s="8"/>
      <c r="K104" s="56"/>
      <c r="L104" s="56"/>
      <c r="M104" s="56"/>
      <c r="N104" s="8"/>
      <c r="O104" s="54"/>
      <c r="P104" s="57"/>
      <c r="Q104" s="234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25">
      <c r="A105" s="279" t="s">
        <v>12</v>
      </c>
      <c r="B105" s="289" t="s">
        <v>1353</v>
      </c>
      <c r="C105" s="3"/>
      <c r="D105" s="286" t="s">
        <v>63</v>
      </c>
      <c r="E105" s="99">
        <v>2.95</v>
      </c>
      <c r="F105" s="51">
        <f t="shared" si="0"/>
        <v>4.2834000000000012</v>
      </c>
      <c r="G105" s="282">
        <f t="shared" si="1"/>
        <v>6.6198000000000006</v>
      </c>
      <c r="H105" s="44"/>
      <c r="I105" s="7" t="s">
        <v>105</v>
      </c>
      <c r="J105" s="8"/>
      <c r="K105" s="56"/>
      <c r="L105" s="56"/>
      <c r="M105" s="56"/>
      <c r="N105" s="8"/>
      <c r="O105" s="54"/>
      <c r="P105" s="57"/>
      <c r="Q105" s="234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25">
      <c r="A106" s="279" t="s">
        <v>12</v>
      </c>
      <c r="B106" s="289" t="s">
        <v>1363</v>
      </c>
      <c r="C106" s="3"/>
      <c r="D106" s="286" t="s">
        <v>74</v>
      </c>
      <c r="E106" s="99">
        <v>1.75</v>
      </c>
      <c r="F106" s="51">
        <f t="shared" si="0"/>
        <v>2.5410000000000004</v>
      </c>
      <c r="G106" s="282">
        <f t="shared" si="1"/>
        <v>3.927</v>
      </c>
      <c r="H106" s="44"/>
      <c r="I106" s="7" t="s">
        <v>105</v>
      </c>
      <c r="J106" s="8"/>
      <c r="K106" s="56"/>
      <c r="L106" s="56"/>
      <c r="M106" s="56"/>
      <c r="N106" s="8"/>
      <c r="O106" s="54"/>
      <c r="P106" s="57"/>
      <c r="Q106" s="234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25">
      <c r="A107" s="279" t="s">
        <v>12</v>
      </c>
      <c r="B107" s="289" t="s">
        <v>1363</v>
      </c>
      <c r="C107" s="3"/>
      <c r="D107" s="286" t="s">
        <v>74</v>
      </c>
      <c r="E107" s="99">
        <v>1.5</v>
      </c>
      <c r="F107" s="51">
        <f t="shared" si="0"/>
        <v>2.1779999999999999</v>
      </c>
      <c r="G107" s="282">
        <f t="shared" si="1"/>
        <v>3.3660000000000001</v>
      </c>
      <c r="H107" s="44"/>
      <c r="I107" s="7" t="s">
        <v>105</v>
      </c>
      <c r="J107" s="8"/>
      <c r="K107" s="56"/>
      <c r="L107" s="56"/>
      <c r="M107" s="56"/>
      <c r="N107" s="8"/>
      <c r="O107" s="54"/>
      <c r="P107" s="57"/>
      <c r="Q107" s="234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25">
      <c r="A108" s="279" t="s">
        <v>12</v>
      </c>
      <c r="B108" s="289" t="s">
        <v>1365</v>
      </c>
      <c r="C108" s="3"/>
      <c r="D108" s="286" t="s">
        <v>74</v>
      </c>
      <c r="E108" s="99">
        <v>1.95</v>
      </c>
      <c r="F108" s="51">
        <f t="shared" si="0"/>
        <v>2.8313999999999999</v>
      </c>
      <c r="G108" s="282">
        <f t="shared" si="1"/>
        <v>4.3757999999999999</v>
      </c>
      <c r="H108" s="44"/>
      <c r="I108" s="7" t="s">
        <v>105</v>
      </c>
      <c r="J108" s="8"/>
      <c r="K108" s="56"/>
      <c r="L108" s="56"/>
      <c r="M108" s="56"/>
      <c r="N108" s="8"/>
      <c r="O108" s="54"/>
      <c r="P108" s="57"/>
      <c r="Q108" s="234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25">
      <c r="A109" s="279" t="s">
        <v>12</v>
      </c>
      <c r="B109" s="289" t="s">
        <v>1365</v>
      </c>
      <c r="C109" s="3"/>
      <c r="D109" s="286" t="s">
        <v>74</v>
      </c>
      <c r="E109" s="99">
        <v>1.65</v>
      </c>
      <c r="F109" s="51">
        <f t="shared" si="0"/>
        <v>2.3957999999999999</v>
      </c>
      <c r="G109" s="282">
        <f t="shared" si="1"/>
        <v>3.7025999999999999</v>
      </c>
      <c r="H109" s="44"/>
      <c r="I109" s="7" t="s">
        <v>105</v>
      </c>
      <c r="J109" s="8"/>
      <c r="K109" s="56"/>
      <c r="L109" s="56"/>
      <c r="M109" s="56"/>
      <c r="N109" s="8"/>
      <c r="O109" s="54"/>
      <c r="P109" s="57"/>
      <c r="Q109" s="234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25">
      <c r="A110" s="279" t="s">
        <v>12</v>
      </c>
      <c r="B110" s="289" t="s">
        <v>1365</v>
      </c>
      <c r="C110" s="3"/>
      <c r="D110" s="286" t="s">
        <v>90</v>
      </c>
      <c r="E110" s="99">
        <v>2.25</v>
      </c>
      <c r="F110" s="51">
        <f t="shared" si="0"/>
        <v>3.2670000000000003</v>
      </c>
      <c r="G110" s="282">
        <f t="shared" si="1"/>
        <v>5.0490000000000004</v>
      </c>
      <c r="H110" s="44"/>
      <c r="I110" s="7" t="s">
        <v>105</v>
      </c>
      <c r="J110" s="8"/>
      <c r="K110" s="56"/>
      <c r="L110" s="56"/>
      <c r="M110" s="56"/>
      <c r="N110" s="8"/>
      <c r="O110" s="54"/>
      <c r="P110" s="57"/>
      <c r="Q110" s="234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25">
      <c r="A111" s="279" t="s">
        <v>12</v>
      </c>
      <c r="B111" s="289" t="s">
        <v>1375</v>
      </c>
      <c r="C111" s="3"/>
      <c r="D111" s="286" t="s">
        <v>74</v>
      </c>
      <c r="E111" s="99">
        <v>1.95</v>
      </c>
      <c r="F111" s="51">
        <f t="shared" si="0"/>
        <v>2.8313999999999999</v>
      </c>
      <c r="G111" s="282">
        <f t="shared" si="1"/>
        <v>4.3757999999999999</v>
      </c>
      <c r="H111" s="44"/>
      <c r="I111" s="7" t="s">
        <v>254</v>
      </c>
      <c r="J111" s="8"/>
      <c r="K111" s="56"/>
      <c r="L111" s="56"/>
      <c r="M111" s="56"/>
      <c r="N111" s="8"/>
      <c r="O111" s="54"/>
      <c r="P111" s="57"/>
      <c r="Q111" s="234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25">
      <c r="A112" s="279" t="s">
        <v>12</v>
      </c>
      <c r="B112" s="289" t="s">
        <v>1376</v>
      </c>
      <c r="C112" s="3"/>
      <c r="D112" s="286" t="s">
        <v>74</v>
      </c>
      <c r="E112" s="99">
        <v>2.15</v>
      </c>
      <c r="F112" s="51">
        <f t="shared" si="0"/>
        <v>3.1218000000000004</v>
      </c>
      <c r="G112" s="282">
        <f t="shared" si="1"/>
        <v>4.8246000000000002</v>
      </c>
      <c r="H112" s="44"/>
      <c r="I112" s="7" t="s">
        <v>254</v>
      </c>
      <c r="J112" s="8"/>
      <c r="K112" s="56"/>
      <c r="L112" s="56"/>
      <c r="M112" s="56"/>
      <c r="N112" s="8"/>
      <c r="O112" s="54"/>
      <c r="P112" s="57"/>
      <c r="Q112" s="234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25">
      <c r="A113" s="279" t="s">
        <v>12</v>
      </c>
      <c r="B113" s="289" t="s">
        <v>1377</v>
      </c>
      <c r="C113" s="3"/>
      <c r="D113" s="286" t="s">
        <v>74</v>
      </c>
      <c r="E113" s="99">
        <v>2.15</v>
      </c>
      <c r="F113" s="51">
        <f t="shared" si="0"/>
        <v>3.1218000000000004</v>
      </c>
      <c r="G113" s="282">
        <f t="shared" si="1"/>
        <v>4.8246000000000002</v>
      </c>
      <c r="H113" s="44"/>
      <c r="I113" s="7" t="s">
        <v>254</v>
      </c>
      <c r="J113" s="8"/>
      <c r="K113" s="56"/>
      <c r="L113" s="56"/>
      <c r="M113" s="56"/>
      <c r="N113" s="8"/>
      <c r="O113" s="54"/>
      <c r="P113" s="57"/>
      <c r="Q113" s="234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25">
      <c r="A114" s="279" t="s">
        <v>12</v>
      </c>
      <c r="B114" s="289" t="s">
        <v>1378</v>
      </c>
      <c r="C114" s="3"/>
      <c r="D114" s="290" t="s">
        <v>198</v>
      </c>
      <c r="E114" s="99">
        <v>9.9499999999999993</v>
      </c>
      <c r="F114" s="51">
        <f t="shared" si="0"/>
        <v>14.447400000000002</v>
      </c>
      <c r="G114" s="282">
        <f t="shared" si="1"/>
        <v>22.3278</v>
      </c>
      <c r="H114" s="44"/>
      <c r="I114" s="7" t="s">
        <v>54</v>
      </c>
      <c r="J114" s="8"/>
      <c r="K114" s="56"/>
      <c r="L114" s="56"/>
      <c r="M114" s="56"/>
      <c r="N114" s="8"/>
      <c r="O114" s="54"/>
      <c r="P114" s="57"/>
      <c r="Q114" s="234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25">
      <c r="A115" s="279" t="s">
        <v>12</v>
      </c>
      <c r="B115" s="289" t="s">
        <v>1378</v>
      </c>
      <c r="C115" s="3"/>
      <c r="D115" s="290" t="s">
        <v>198</v>
      </c>
      <c r="E115" s="99">
        <v>8.9499999999999993</v>
      </c>
      <c r="F115" s="51">
        <f t="shared" si="0"/>
        <v>12.995400000000002</v>
      </c>
      <c r="G115" s="282">
        <f t="shared" si="1"/>
        <v>20.0838</v>
      </c>
      <c r="H115" s="44"/>
      <c r="I115" s="7" t="s">
        <v>54</v>
      </c>
      <c r="J115" s="8"/>
      <c r="K115" s="56"/>
      <c r="L115" s="56"/>
      <c r="M115" s="56"/>
      <c r="N115" s="8"/>
      <c r="O115" s="54"/>
      <c r="P115" s="57"/>
      <c r="Q115" s="234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25">
      <c r="A116" s="279" t="s">
        <v>12</v>
      </c>
      <c r="B116" s="289" t="s">
        <v>1307</v>
      </c>
      <c r="C116" s="3"/>
      <c r="D116" s="286" t="s">
        <v>175</v>
      </c>
      <c r="E116" s="99">
        <v>3.99</v>
      </c>
      <c r="F116" s="51">
        <f t="shared" si="0"/>
        <v>5.7934800000000006</v>
      </c>
      <c r="G116" s="282">
        <f t="shared" si="1"/>
        <v>8.9535599999999995</v>
      </c>
      <c r="H116" s="44"/>
      <c r="I116" s="7" t="s">
        <v>54</v>
      </c>
      <c r="J116" s="8"/>
      <c r="K116" s="56"/>
      <c r="L116" s="56"/>
      <c r="M116" s="56"/>
      <c r="N116" s="8"/>
      <c r="O116" s="54"/>
      <c r="P116" s="57"/>
      <c r="Q116" s="234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25">
      <c r="A117" s="279" t="s">
        <v>12</v>
      </c>
      <c r="B117" s="289" t="s">
        <v>1307</v>
      </c>
      <c r="C117" s="3"/>
      <c r="D117" s="286" t="s">
        <v>161</v>
      </c>
      <c r="E117" s="99">
        <v>4.99</v>
      </c>
      <c r="F117" s="51">
        <f t="shared" si="0"/>
        <v>7.2454800000000015</v>
      </c>
      <c r="G117" s="282">
        <f t="shared" si="1"/>
        <v>11.197560000000001</v>
      </c>
      <c r="H117" s="44"/>
      <c r="I117" s="7" t="s">
        <v>54</v>
      </c>
      <c r="J117" s="8"/>
      <c r="K117" s="56"/>
      <c r="L117" s="56"/>
      <c r="M117" s="56"/>
      <c r="N117" s="8"/>
      <c r="O117" s="54"/>
      <c r="P117" s="57"/>
      <c r="Q117" s="234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25">
      <c r="A118" s="279" t="s">
        <v>12</v>
      </c>
      <c r="B118" s="289" t="s">
        <v>1379</v>
      </c>
      <c r="C118" s="3"/>
      <c r="D118" s="286" t="s">
        <v>53</v>
      </c>
      <c r="E118" s="99">
        <v>1.99</v>
      </c>
      <c r="F118" s="51">
        <f t="shared" si="0"/>
        <v>2.8894799999999998</v>
      </c>
      <c r="G118" s="282">
        <f t="shared" si="1"/>
        <v>4.46556</v>
      </c>
      <c r="H118" s="44"/>
      <c r="I118" s="7" t="s">
        <v>54</v>
      </c>
      <c r="J118" s="8"/>
      <c r="K118" s="56"/>
      <c r="L118" s="56"/>
      <c r="M118" s="56"/>
      <c r="N118" s="8"/>
      <c r="O118" s="54"/>
      <c r="P118" s="57"/>
      <c r="Q118" s="234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25">
      <c r="A119" s="279" t="s">
        <v>12</v>
      </c>
      <c r="B119" s="289" t="s">
        <v>1311</v>
      </c>
      <c r="C119" s="3"/>
      <c r="D119" s="286" t="s">
        <v>53</v>
      </c>
      <c r="E119" s="99">
        <v>1.75</v>
      </c>
      <c r="F119" s="51">
        <f t="shared" si="0"/>
        <v>2.5410000000000004</v>
      </c>
      <c r="G119" s="282">
        <f t="shared" si="1"/>
        <v>3.927</v>
      </c>
      <c r="H119" s="44"/>
      <c r="I119" s="7" t="s">
        <v>54</v>
      </c>
      <c r="J119" s="8"/>
      <c r="K119" s="56"/>
      <c r="L119" s="56"/>
      <c r="M119" s="56"/>
      <c r="N119" s="8"/>
      <c r="O119" s="54"/>
      <c r="P119" s="57"/>
      <c r="Q119" s="234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25">
      <c r="A120" s="279" t="s">
        <v>12</v>
      </c>
      <c r="B120" s="289" t="s">
        <v>1380</v>
      </c>
      <c r="C120" s="3"/>
      <c r="D120" s="286" t="s">
        <v>53</v>
      </c>
      <c r="E120" s="99">
        <v>1.9</v>
      </c>
      <c r="F120" s="51">
        <f t="shared" si="0"/>
        <v>2.7587999999999999</v>
      </c>
      <c r="G120" s="282">
        <f t="shared" si="1"/>
        <v>4.2635999999999994</v>
      </c>
      <c r="H120" s="44"/>
      <c r="I120" s="7" t="s">
        <v>54</v>
      </c>
      <c r="J120" s="8"/>
      <c r="K120" s="56"/>
      <c r="L120" s="56"/>
      <c r="M120" s="56"/>
      <c r="N120" s="8"/>
      <c r="O120" s="54"/>
      <c r="P120" s="57"/>
      <c r="Q120" s="234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25">
      <c r="A121" s="279" t="s">
        <v>12</v>
      </c>
      <c r="B121" s="289" t="s">
        <v>1314</v>
      </c>
      <c r="C121" s="3"/>
      <c r="D121" s="286" t="s">
        <v>53</v>
      </c>
      <c r="E121" s="99">
        <v>2.99</v>
      </c>
      <c r="F121" s="51">
        <f t="shared" si="0"/>
        <v>4.3414800000000007</v>
      </c>
      <c r="G121" s="282">
        <f t="shared" si="1"/>
        <v>6.7095600000000006</v>
      </c>
      <c r="H121" s="44"/>
      <c r="I121" s="7" t="s">
        <v>54</v>
      </c>
      <c r="J121" s="8"/>
      <c r="K121" s="56"/>
      <c r="L121" s="56"/>
      <c r="M121" s="56"/>
      <c r="N121" s="8"/>
      <c r="O121" s="54"/>
      <c r="P121" s="57"/>
      <c r="Q121" s="234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3">
      <c r="A122" s="9"/>
      <c r="B122" s="9"/>
      <c r="C122" s="135"/>
      <c r="D122" s="9"/>
      <c r="E122" s="9"/>
      <c r="F122" s="9"/>
      <c r="G122" s="291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3">
      <c r="A123" s="9"/>
      <c r="B123" s="9"/>
      <c r="C123" s="135"/>
      <c r="D123" s="9"/>
      <c r="E123" s="9"/>
      <c r="F123" s="9"/>
      <c r="G123" s="291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ANGELFISH</vt:lpstr>
      <vt:lpstr>AUS NATIVES</vt:lpstr>
      <vt:lpstr>AXOLOTLS</vt:lpstr>
      <vt:lpstr>BARBS</vt:lpstr>
      <vt:lpstr>BETTAS</vt:lpstr>
      <vt:lpstr>CORYDORAS</vt:lpstr>
      <vt:lpstr>CATFISH</vt:lpstr>
      <vt:lpstr>CICHLIDS</vt:lpstr>
      <vt:lpstr>DANIO</vt:lpstr>
      <vt:lpstr>DISCUS</vt:lpstr>
      <vt:lpstr>CLOWN LOACH</vt:lpstr>
      <vt:lpstr>EXOTICS &amp; MISCELANIOUS</vt:lpstr>
      <vt:lpstr>GOLDFISH</vt:lpstr>
      <vt:lpstr>GOURAMI</vt:lpstr>
      <vt:lpstr>GUPPYS</vt:lpstr>
      <vt:lpstr>MEDAKAS</vt:lpstr>
      <vt:lpstr>MOLLYS</vt:lpstr>
      <vt:lpstr>PLECOS</vt:lpstr>
      <vt:lpstr>PLATY</vt:lpstr>
      <vt:lpstr>RASBORA</vt:lpstr>
      <vt:lpstr>SHARKS</vt:lpstr>
      <vt:lpstr>SHRIMP</vt:lpstr>
      <vt:lpstr>SWORDTAILS</vt:lpstr>
      <vt:lpstr>TETRAS</vt:lpstr>
      <vt:lpstr>MARINE FISH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Sean Houston</cp:lastModifiedBy>
  <dcterms:created xsi:type="dcterms:W3CDTF">2026-04-17T00:23:43Z</dcterms:created>
  <dcterms:modified xsi:type="dcterms:W3CDTF">2026-04-17T00:25:48Z</dcterms:modified>
</cp:coreProperties>
</file>